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20" windowHeight="11895"/>
  </bookViews>
  <sheets>
    <sheet name="COMPOUNDING 4 Trades a day" sheetId="1" r:id="rId1"/>
  </sheets>
  <calcPr calcId="145621"/>
</workbook>
</file>

<file path=xl/calcChain.xml><?xml version="1.0" encoding="utf-8"?>
<calcChain xmlns="http://schemas.openxmlformats.org/spreadsheetml/2006/main">
  <c r="C404" i="1" l="1"/>
  <c r="H399" i="1"/>
  <c r="H400" i="1" s="1"/>
  <c r="G399" i="1"/>
  <c r="G400" i="1" s="1"/>
  <c r="C398" i="1"/>
  <c r="D398" i="1" s="1"/>
  <c r="F395" i="1"/>
  <c r="F394" i="1"/>
  <c r="G393" i="1"/>
  <c r="F393" i="1"/>
  <c r="D393" i="1"/>
  <c r="D394" i="1" s="1"/>
  <c r="D395" i="1" s="1"/>
  <c r="C393" i="1"/>
  <c r="C394" i="1" s="1"/>
  <c r="C395" i="1" s="1"/>
  <c r="J392" i="1"/>
  <c r="G392" i="1"/>
  <c r="E392" i="1"/>
  <c r="C389" i="1"/>
  <c r="G388" i="1"/>
  <c r="G385" i="1"/>
  <c r="G386" i="1" s="1"/>
  <c r="G387" i="1" s="1"/>
  <c r="H384" i="1"/>
  <c r="G384" i="1"/>
  <c r="C383" i="1"/>
  <c r="D383" i="1" s="1"/>
  <c r="F380" i="1"/>
  <c r="F379" i="1"/>
  <c r="F378" i="1"/>
  <c r="D378" i="1"/>
  <c r="D379" i="1" s="1"/>
  <c r="D380" i="1" s="1"/>
  <c r="C378" i="1"/>
  <c r="C379" i="1" s="1"/>
  <c r="C380" i="1" s="1"/>
  <c r="G377" i="1"/>
  <c r="J377" i="1" s="1"/>
  <c r="E377" i="1"/>
  <c r="C374" i="1"/>
  <c r="H370" i="1"/>
  <c r="G370" i="1"/>
  <c r="G371" i="1" s="1"/>
  <c r="H369" i="1"/>
  <c r="I369" i="1" s="1"/>
  <c r="G369" i="1"/>
  <c r="D368" i="1"/>
  <c r="C368" i="1"/>
  <c r="F365" i="1"/>
  <c r="F364" i="1"/>
  <c r="F363" i="1"/>
  <c r="E363" i="1"/>
  <c r="E364" i="1" s="1"/>
  <c r="E365" i="1" s="1"/>
  <c r="D363" i="1"/>
  <c r="D364" i="1" s="1"/>
  <c r="D365" i="1" s="1"/>
  <c r="C363" i="1"/>
  <c r="C364" i="1" s="1"/>
  <c r="C365" i="1" s="1"/>
  <c r="I362" i="1"/>
  <c r="H363" i="1" s="1"/>
  <c r="I363" i="1" s="1"/>
  <c r="H364" i="1" s="1"/>
  <c r="I364" i="1" s="1"/>
  <c r="H365" i="1" s="1"/>
  <c r="I365" i="1" s="1"/>
  <c r="G362" i="1"/>
  <c r="E362" i="1"/>
  <c r="C359" i="1"/>
  <c r="G357" i="1"/>
  <c r="G358" i="1" s="1"/>
  <c r="H356" i="1"/>
  <c r="G356" i="1"/>
  <c r="H355" i="1"/>
  <c r="I355" i="1" s="1"/>
  <c r="G355" i="1"/>
  <c r="I354" i="1"/>
  <c r="J354" i="1" s="1"/>
  <c r="H354" i="1"/>
  <c r="G354" i="1"/>
  <c r="D353" i="1"/>
  <c r="C353" i="1"/>
  <c r="F350" i="1"/>
  <c r="F349" i="1"/>
  <c r="F348" i="1"/>
  <c r="E348" i="1"/>
  <c r="E349" i="1" s="1"/>
  <c r="E350" i="1" s="1"/>
  <c r="D348" i="1"/>
  <c r="D349" i="1" s="1"/>
  <c r="D350" i="1" s="1"/>
  <c r="C348" i="1"/>
  <c r="C349" i="1" s="1"/>
  <c r="C350" i="1" s="1"/>
  <c r="J347" i="1"/>
  <c r="I347" i="1"/>
  <c r="H348" i="1" s="1"/>
  <c r="I348" i="1" s="1"/>
  <c r="H349" i="1" s="1"/>
  <c r="I349" i="1" s="1"/>
  <c r="H350" i="1" s="1"/>
  <c r="I350" i="1" s="1"/>
  <c r="G347" i="1"/>
  <c r="G348" i="1" s="1"/>
  <c r="G349" i="1" s="1"/>
  <c r="G350" i="1" s="1"/>
  <c r="J350" i="1" s="1"/>
  <c r="E347" i="1"/>
  <c r="C344" i="1"/>
  <c r="I340" i="1"/>
  <c r="H339" i="1"/>
  <c r="H340" i="1" s="1"/>
  <c r="H341" i="1" s="1"/>
  <c r="G339" i="1"/>
  <c r="G340" i="1" s="1"/>
  <c r="G341" i="1" s="1"/>
  <c r="C338" i="1"/>
  <c r="F335" i="1"/>
  <c r="F334" i="1"/>
  <c r="G333" i="1"/>
  <c r="F333" i="1"/>
  <c r="D333" i="1"/>
  <c r="D334" i="1" s="1"/>
  <c r="D335" i="1" s="1"/>
  <c r="C333" i="1"/>
  <c r="C334" i="1" s="1"/>
  <c r="C335" i="1" s="1"/>
  <c r="J332" i="1"/>
  <c r="G332" i="1"/>
  <c r="E332" i="1"/>
  <c r="C329" i="1"/>
  <c r="G325" i="1"/>
  <c r="G326" i="1" s="1"/>
  <c r="G327" i="1" s="1"/>
  <c r="G328" i="1" s="1"/>
  <c r="H324" i="1"/>
  <c r="G324" i="1"/>
  <c r="C323" i="1"/>
  <c r="D323" i="1" s="1"/>
  <c r="F320" i="1"/>
  <c r="F319" i="1"/>
  <c r="F318" i="1"/>
  <c r="D318" i="1"/>
  <c r="D319" i="1" s="1"/>
  <c r="D320" i="1" s="1"/>
  <c r="C318" i="1"/>
  <c r="C319" i="1" s="1"/>
  <c r="C320" i="1" s="1"/>
  <c r="G317" i="1"/>
  <c r="J317" i="1" s="1"/>
  <c r="E317" i="1"/>
  <c r="C314" i="1"/>
  <c r="G311" i="1"/>
  <c r="G312" i="1" s="1"/>
  <c r="G313" i="1" s="1"/>
  <c r="H310" i="1"/>
  <c r="G310" i="1"/>
  <c r="H309" i="1"/>
  <c r="I309" i="1" s="1"/>
  <c r="G309" i="1"/>
  <c r="C308" i="1"/>
  <c r="D308" i="1" s="1"/>
  <c r="F305" i="1"/>
  <c r="F304" i="1"/>
  <c r="D304" i="1"/>
  <c r="D305" i="1" s="1"/>
  <c r="F303" i="1"/>
  <c r="E303" i="1"/>
  <c r="E304" i="1" s="1"/>
  <c r="E305" i="1" s="1"/>
  <c r="D303" i="1"/>
  <c r="C303" i="1"/>
  <c r="C304" i="1" s="1"/>
  <c r="C305" i="1" s="1"/>
  <c r="I302" i="1"/>
  <c r="H303" i="1" s="1"/>
  <c r="I303" i="1" s="1"/>
  <c r="H304" i="1" s="1"/>
  <c r="I304" i="1" s="1"/>
  <c r="H305" i="1" s="1"/>
  <c r="I305" i="1" s="1"/>
  <c r="G302" i="1"/>
  <c r="E302" i="1"/>
  <c r="C299" i="1"/>
  <c r="H295" i="1"/>
  <c r="I295" i="1" s="1"/>
  <c r="I294" i="1"/>
  <c r="J294" i="1" s="1"/>
  <c r="H294" i="1"/>
  <c r="G294" i="1"/>
  <c r="G295" i="1" s="1"/>
  <c r="D293" i="1"/>
  <c r="C293" i="1"/>
  <c r="F290" i="1"/>
  <c r="F289" i="1"/>
  <c r="G288" i="1"/>
  <c r="G289" i="1" s="1"/>
  <c r="F288" i="1"/>
  <c r="E288" i="1"/>
  <c r="E289" i="1" s="1"/>
  <c r="E290" i="1" s="1"/>
  <c r="D288" i="1"/>
  <c r="D289" i="1" s="1"/>
  <c r="D290" i="1" s="1"/>
  <c r="C288" i="1"/>
  <c r="C289" i="1" s="1"/>
  <c r="C290" i="1" s="1"/>
  <c r="J287" i="1"/>
  <c r="I287" i="1"/>
  <c r="H288" i="1" s="1"/>
  <c r="G287" i="1"/>
  <c r="E287" i="1"/>
  <c r="E291" i="1" s="1"/>
  <c r="C284" i="1"/>
  <c r="H279" i="1"/>
  <c r="H280" i="1" s="1"/>
  <c r="G279" i="1"/>
  <c r="G280" i="1" s="1"/>
  <c r="C278" i="1"/>
  <c r="D278" i="1" s="1"/>
  <c r="F275" i="1"/>
  <c r="F274" i="1"/>
  <c r="G273" i="1"/>
  <c r="G274" i="1" s="1"/>
  <c r="F273" i="1"/>
  <c r="D273" i="1"/>
  <c r="D274" i="1" s="1"/>
  <c r="D275" i="1" s="1"/>
  <c r="C273" i="1"/>
  <c r="C274" i="1" s="1"/>
  <c r="C275" i="1" s="1"/>
  <c r="J272" i="1"/>
  <c r="G272" i="1"/>
  <c r="E272" i="1"/>
  <c r="C269" i="1"/>
  <c r="H264" i="1"/>
  <c r="H265" i="1" s="1"/>
  <c r="G264" i="1"/>
  <c r="G265" i="1" s="1"/>
  <c r="C263" i="1"/>
  <c r="D263" i="1" s="1"/>
  <c r="F260" i="1"/>
  <c r="F259" i="1"/>
  <c r="F258" i="1"/>
  <c r="D258" i="1"/>
  <c r="D259" i="1" s="1"/>
  <c r="D260" i="1" s="1"/>
  <c r="C258" i="1"/>
  <c r="C259" i="1" s="1"/>
  <c r="C260" i="1" s="1"/>
  <c r="G257" i="1"/>
  <c r="G258" i="1" s="1"/>
  <c r="E257" i="1"/>
  <c r="E258" i="1" s="1"/>
  <c r="E259" i="1" s="1"/>
  <c r="E260" i="1" s="1"/>
  <c r="C254" i="1"/>
  <c r="G250" i="1"/>
  <c r="G251" i="1" s="1"/>
  <c r="I249" i="1"/>
  <c r="J249" i="1" s="1"/>
  <c r="H249" i="1"/>
  <c r="H250" i="1" s="1"/>
  <c r="G249" i="1"/>
  <c r="C248" i="1"/>
  <c r="D248" i="1" s="1"/>
  <c r="F245" i="1"/>
  <c r="F244" i="1"/>
  <c r="E244" i="1"/>
  <c r="E245" i="1" s="1"/>
  <c r="F243" i="1"/>
  <c r="E243" i="1"/>
  <c r="D243" i="1"/>
  <c r="D244" i="1" s="1"/>
  <c r="D245" i="1" s="1"/>
  <c r="C243" i="1"/>
  <c r="C244" i="1" s="1"/>
  <c r="C245" i="1" s="1"/>
  <c r="I242" i="1"/>
  <c r="H243" i="1" s="1"/>
  <c r="I243" i="1" s="1"/>
  <c r="H244" i="1" s="1"/>
  <c r="I244" i="1" s="1"/>
  <c r="H245" i="1" s="1"/>
  <c r="I245" i="1" s="1"/>
  <c r="G242" i="1"/>
  <c r="E242" i="1"/>
  <c r="C239" i="1"/>
  <c r="H229" i="1"/>
  <c r="G229" i="1"/>
  <c r="G230" i="1" s="1"/>
  <c r="G231" i="1" s="1"/>
  <c r="C228" i="1"/>
  <c r="D228" i="1" s="1"/>
  <c r="F225" i="1"/>
  <c r="F224" i="1"/>
  <c r="D224" i="1"/>
  <c r="D225" i="1" s="1"/>
  <c r="G223" i="1"/>
  <c r="F223" i="1"/>
  <c r="D223" i="1"/>
  <c r="C223" i="1"/>
  <c r="C224" i="1" s="1"/>
  <c r="C225" i="1" s="1"/>
  <c r="J222" i="1"/>
  <c r="G222" i="1"/>
  <c r="E222" i="1"/>
  <c r="C219" i="1"/>
  <c r="G210" i="1"/>
  <c r="H209" i="1"/>
  <c r="I209" i="1" s="1"/>
  <c r="J209" i="1" s="1"/>
  <c r="G209" i="1"/>
  <c r="C208" i="1"/>
  <c r="D208" i="1" s="1"/>
  <c r="F205" i="1"/>
  <c r="F204" i="1"/>
  <c r="I203" i="1"/>
  <c r="H204" i="1" s="1"/>
  <c r="I204" i="1" s="1"/>
  <c r="H205" i="1" s="1"/>
  <c r="G203" i="1"/>
  <c r="G204" i="1" s="1"/>
  <c r="G205" i="1" s="1"/>
  <c r="F203" i="1"/>
  <c r="E203" i="1"/>
  <c r="E204" i="1" s="1"/>
  <c r="E205" i="1" s="1"/>
  <c r="D203" i="1"/>
  <c r="D204" i="1" s="1"/>
  <c r="D205" i="1" s="1"/>
  <c r="C203" i="1"/>
  <c r="C204" i="1" s="1"/>
  <c r="C205" i="1" s="1"/>
  <c r="J202" i="1"/>
  <c r="I202" i="1"/>
  <c r="H203" i="1" s="1"/>
  <c r="J203" i="1" s="1"/>
  <c r="G202" i="1"/>
  <c r="E202" i="1"/>
  <c r="C199" i="1"/>
  <c r="H190" i="1"/>
  <c r="H189" i="1"/>
  <c r="I189" i="1" s="1"/>
  <c r="G189" i="1"/>
  <c r="J189" i="1" s="1"/>
  <c r="D188" i="1"/>
  <c r="C188" i="1"/>
  <c r="F185" i="1"/>
  <c r="E185" i="1"/>
  <c r="F184" i="1"/>
  <c r="D184" i="1"/>
  <c r="D185" i="1" s="1"/>
  <c r="G183" i="1"/>
  <c r="F183" i="1"/>
  <c r="D183" i="1"/>
  <c r="C183" i="1"/>
  <c r="C184" i="1" s="1"/>
  <c r="C185" i="1" s="1"/>
  <c r="I182" i="1"/>
  <c r="H183" i="1" s="1"/>
  <c r="I183" i="1" s="1"/>
  <c r="H184" i="1" s="1"/>
  <c r="I184" i="1" s="1"/>
  <c r="H185" i="1" s="1"/>
  <c r="I185" i="1" s="1"/>
  <c r="G182" i="1"/>
  <c r="J182" i="1" s="1"/>
  <c r="E182" i="1"/>
  <c r="E183" i="1" s="1"/>
  <c r="E184" i="1" s="1"/>
  <c r="C179" i="1"/>
  <c r="H171" i="1"/>
  <c r="H172" i="1" s="1"/>
  <c r="I170" i="1"/>
  <c r="J170" i="1" s="1"/>
  <c r="H170" i="1"/>
  <c r="I169" i="1"/>
  <c r="J169" i="1" s="1"/>
  <c r="H169" i="1"/>
  <c r="G169" i="1"/>
  <c r="G170" i="1" s="1"/>
  <c r="G171" i="1" s="1"/>
  <c r="D168" i="1"/>
  <c r="C168" i="1"/>
  <c r="F165" i="1"/>
  <c r="F164" i="1"/>
  <c r="G163" i="1"/>
  <c r="F163" i="1"/>
  <c r="D163" i="1"/>
  <c r="D164" i="1" s="1"/>
  <c r="D165" i="1" s="1"/>
  <c r="C163" i="1"/>
  <c r="C164" i="1" s="1"/>
  <c r="C165" i="1" s="1"/>
  <c r="J162" i="1"/>
  <c r="G162" i="1"/>
  <c r="E162" i="1"/>
  <c r="C159" i="1"/>
  <c r="I149" i="1"/>
  <c r="H149" i="1"/>
  <c r="H150" i="1" s="1"/>
  <c r="G149" i="1"/>
  <c r="C148" i="1"/>
  <c r="D148" i="1" s="1"/>
  <c r="F145" i="1"/>
  <c r="D145" i="1"/>
  <c r="F144" i="1"/>
  <c r="D144" i="1"/>
  <c r="C144" i="1"/>
  <c r="C145" i="1" s="1"/>
  <c r="F143" i="1"/>
  <c r="E143" i="1"/>
  <c r="E144" i="1" s="1"/>
  <c r="E145" i="1" s="1"/>
  <c r="D143" i="1"/>
  <c r="C143" i="1"/>
  <c r="I142" i="1"/>
  <c r="H143" i="1" s="1"/>
  <c r="I143" i="1" s="1"/>
  <c r="H144" i="1" s="1"/>
  <c r="I144" i="1" s="1"/>
  <c r="H145" i="1" s="1"/>
  <c r="I145" i="1" s="1"/>
  <c r="G142" i="1"/>
  <c r="E142" i="1"/>
  <c r="C139" i="1"/>
  <c r="H130" i="1"/>
  <c r="I130" i="1" s="1"/>
  <c r="I129" i="1"/>
  <c r="H129" i="1"/>
  <c r="G129" i="1"/>
  <c r="D128" i="1"/>
  <c r="C128" i="1"/>
  <c r="F125" i="1"/>
  <c r="F124" i="1"/>
  <c r="G123" i="1"/>
  <c r="F123" i="1"/>
  <c r="D123" i="1"/>
  <c r="D124" i="1" s="1"/>
  <c r="D125" i="1" s="1"/>
  <c r="C123" i="1"/>
  <c r="C124" i="1" s="1"/>
  <c r="C125" i="1" s="1"/>
  <c r="J122" i="1"/>
  <c r="G122" i="1"/>
  <c r="E122" i="1"/>
  <c r="C119" i="1"/>
  <c r="H109" i="1"/>
  <c r="H110" i="1" s="1"/>
  <c r="G109" i="1"/>
  <c r="C108" i="1"/>
  <c r="D108" i="1" s="1"/>
  <c r="F105" i="1"/>
  <c r="C105" i="1"/>
  <c r="F104" i="1"/>
  <c r="C104" i="1"/>
  <c r="H103" i="1"/>
  <c r="F103" i="1"/>
  <c r="D103" i="1"/>
  <c r="D104" i="1" s="1"/>
  <c r="D105" i="1" s="1"/>
  <c r="C103" i="1"/>
  <c r="G102" i="1"/>
  <c r="E102" i="1"/>
  <c r="I102" i="1" s="1"/>
  <c r="C99" i="1"/>
  <c r="H90" i="1"/>
  <c r="I90" i="1" s="1"/>
  <c r="I89" i="1"/>
  <c r="H89" i="1"/>
  <c r="G89" i="1"/>
  <c r="G90" i="1" s="1"/>
  <c r="G91" i="1" s="1"/>
  <c r="D88" i="1"/>
  <c r="C88" i="1"/>
  <c r="F85" i="1"/>
  <c r="I84" i="1"/>
  <c r="H85" i="1" s="1"/>
  <c r="G84" i="1"/>
  <c r="F84" i="1"/>
  <c r="C84" i="1"/>
  <c r="C85" i="1" s="1"/>
  <c r="J83" i="1"/>
  <c r="G83" i="1"/>
  <c r="F83" i="1"/>
  <c r="E83" i="1"/>
  <c r="E84" i="1" s="1"/>
  <c r="E85" i="1" s="1"/>
  <c r="E86" i="1" s="1"/>
  <c r="D83" i="1"/>
  <c r="D84" i="1" s="1"/>
  <c r="D85" i="1" s="1"/>
  <c r="C83" i="1"/>
  <c r="J82" i="1"/>
  <c r="I82" i="1"/>
  <c r="H83" i="1" s="1"/>
  <c r="I83" i="1" s="1"/>
  <c r="H84" i="1" s="1"/>
  <c r="G82" i="1"/>
  <c r="E82" i="1"/>
  <c r="C79" i="1"/>
  <c r="G70" i="1"/>
  <c r="H69" i="1"/>
  <c r="I69" i="1" s="1"/>
  <c r="G69" i="1"/>
  <c r="C68" i="1"/>
  <c r="D68" i="1" s="1"/>
  <c r="F65" i="1"/>
  <c r="F64" i="1"/>
  <c r="G63" i="1"/>
  <c r="F63" i="1"/>
  <c r="D63" i="1"/>
  <c r="D64" i="1" s="1"/>
  <c r="D65" i="1" s="1"/>
  <c r="C63" i="1"/>
  <c r="C64" i="1" s="1"/>
  <c r="C65" i="1" s="1"/>
  <c r="G62" i="1"/>
  <c r="J62" i="1" s="1"/>
  <c r="E62" i="1"/>
  <c r="C59" i="1"/>
  <c r="I50" i="1"/>
  <c r="J50" i="1" s="1"/>
  <c r="H50" i="1"/>
  <c r="H51" i="1" s="1"/>
  <c r="H52" i="1" s="1"/>
  <c r="I49" i="1"/>
  <c r="J49" i="1" s="1"/>
  <c r="H49" i="1"/>
  <c r="G49" i="1"/>
  <c r="G50" i="1" s="1"/>
  <c r="G51" i="1" s="1"/>
  <c r="D48" i="1"/>
  <c r="C48" i="1"/>
  <c r="F45" i="1"/>
  <c r="C45" i="1"/>
  <c r="G44" i="1"/>
  <c r="F44" i="1"/>
  <c r="C44" i="1"/>
  <c r="G43" i="1"/>
  <c r="F43" i="1"/>
  <c r="E43" i="1"/>
  <c r="D43" i="1"/>
  <c r="D44" i="1" s="1"/>
  <c r="D45" i="1" s="1"/>
  <c r="C43" i="1"/>
  <c r="J42" i="1"/>
  <c r="I42" i="1"/>
  <c r="H43" i="1" s="1"/>
  <c r="I43" i="1" s="1"/>
  <c r="H44" i="1" s="1"/>
  <c r="G42" i="1"/>
  <c r="E42" i="1"/>
  <c r="C39" i="1"/>
  <c r="H29" i="1"/>
  <c r="H30" i="1" s="1"/>
  <c r="I30" i="1" s="1"/>
  <c r="J30" i="1" s="1"/>
  <c r="G29" i="1"/>
  <c r="G30" i="1" s="1"/>
  <c r="G31" i="1" s="1"/>
  <c r="C28" i="1"/>
  <c r="D28" i="1" s="1"/>
  <c r="C24" i="1"/>
  <c r="C25" i="1" s="1"/>
  <c r="G23" i="1"/>
  <c r="F23" i="1"/>
  <c r="F24" i="1" s="1"/>
  <c r="F25" i="1" s="1"/>
  <c r="D23" i="1"/>
  <c r="D24" i="1" s="1"/>
  <c r="D25" i="1" s="1"/>
  <c r="C23" i="1"/>
  <c r="J22" i="1"/>
  <c r="G22" i="1"/>
  <c r="E22" i="1"/>
  <c r="C19" i="1"/>
  <c r="E16" i="1"/>
  <c r="E17" i="1" s="1"/>
  <c r="E1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49" i="1" s="1"/>
  <c r="E250" i="1" s="1"/>
  <c r="E251" i="1" s="1"/>
  <c r="E252" i="1" s="1"/>
  <c r="E253" i="1" s="1"/>
  <c r="E264" i="1" s="1"/>
  <c r="E265" i="1" s="1"/>
  <c r="E266" i="1" s="1"/>
  <c r="E267" i="1" s="1"/>
  <c r="E268" i="1" s="1"/>
  <c r="E279" i="1" s="1"/>
  <c r="E280" i="1" s="1"/>
  <c r="E281" i="1" s="1"/>
  <c r="E282" i="1" s="1"/>
  <c r="E283" i="1" s="1"/>
  <c r="E294" i="1" s="1"/>
  <c r="E295" i="1" s="1"/>
  <c r="E296" i="1" s="1"/>
  <c r="E297" i="1" s="1"/>
  <c r="E298" i="1" s="1"/>
  <c r="E309" i="1" s="1"/>
  <c r="E310" i="1" s="1"/>
  <c r="E311" i="1" s="1"/>
  <c r="E312" i="1" s="1"/>
  <c r="E313" i="1" s="1"/>
  <c r="E324" i="1" s="1"/>
  <c r="E325" i="1" s="1"/>
  <c r="E326" i="1" s="1"/>
  <c r="E327" i="1" s="1"/>
  <c r="E328" i="1" s="1"/>
  <c r="E339" i="1" s="1"/>
  <c r="E340" i="1" s="1"/>
  <c r="E341" i="1" s="1"/>
  <c r="E342" i="1" s="1"/>
  <c r="E343" i="1" s="1"/>
  <c r="E354" i="1" s="1"/>
  <c r="E355" i="1" s="1"/>
  <c r="E356" i="1" s="1"/>
  <c r="E357" i="1" s="1"/>
  <c r="E358" i="1" s="1"/>
  <c r="E369" i="1" s="1"/>
  <c r="E370" i="1" s="1"/>
  <c r="E371" i="1" s="1"/>
  <c r="E372" i="1" s="1"/>
  <c r="E373" i="1" s="1"/>
  <c r="E384" i="1" s="1"/>
  <c r="E385" i="1" s="1"/>
  <c r="E386" i="1" s="1"/>
  <c r="E387" i="1" s="1"/>
  <c r="E388" i="1" s="1"/>
  <c r="E399" i="1" s="1"/>
  <c r="E400" i="1" s="1"/>
  <c r="E401" i="1" s="1"/>
  <c r="E402" i="1" s="1"/>
  <c r="E403" i="1" s="1"/>
  <c r="E15" i="1"/>
  <c r="E12" i="1"/>
  <c r="E13" i="1" s="1"/>
  <c r="E14" i="1" s="1"/>
  <c r="G11" i="1"/>
  <c r="G12" i="1" s="1"/>
  <c r="G13" i="1" s="1"/>
  <c r="E11" i="1"/>
  <c r="G10" i="1"/>
  <c r="E10" i="1"/>
  <c r="H9" i="1"/>
  <c r="I9" i="1" s="1"/>
  <c r="J9" i="1" s="1"/>
  <c r="G9" i="1"/>
  <c r="C8" i="1"/>
  <c r="D8" i="1" s="1"/>
  <c r="G5" i="1"/>
  <c r="F5" i="1"/>
  <c r="D5" i="1"/>
  <c r="G4" i="1"/>
  <c r="F4" i="1"/>
  <c r="D4" i="1"/>
  <c r="F3" i="1"/>
  <c r="D3" i="1"/>
  <c r="C3" i="1"/>
  <c r="C4" i="1" s="1"/>
  <c r="C5" i="1" s="1"/>
  <c r="G2" i="1"/>
  <c r="J2" i="1" s="1"/>
  <c r="E2" i="1"/>
  <c r="G92" i="1" l="1"/>
  <c r="H111" i="1"/>
  <c r="I110" i="1"/>
  <c r="J43" i="1"/>
  <c r="G52" i="1"/>
  <c r="E123" i="1"/>
  <c r="E124" i="1" s="1"/>
  <c r="E125" i="1" s="1"/>
  <c r="I122" i="1"/>
  <c r="H123" i="1" s="1"/>
  <c r="J142" i="1"/>
  <c r="G143" i="1"/>
  <c r="J183" i="1"/>
  <c r="G184" i="1"/>
  <c r="E44" i="1"/>
  <c r="E45" i="1" s="1"/>
  <c r="E46" i="1"/>
  <c r="E23" i="1"/>
  <c r="E24" i="1" s="1"/>
  <c r="E25" i="1" s="1"/>
  <c r="I22" i="1"/>
  <c r="H23" i="1" s="1"/>
  <c r="I23" i="1" s="1"/>
  <c r="H24" i="1" s="1"/>
  <c r="I24" i="1" s="1"/>
  <c r="H25" i="1" s="1"/>
  <c r="I25" i="1" s="1"/>
  <c r="H53" i="1"/>
  <c r="I52" i="1"/>
  <c r="I85" i="1"/>
  <c r="J102" i="1"/>
  <c r="G103" i="1"/>
  <c r="H31" i="1"/>
  <c r="G130" i="1"/>
  <c r="J129" i="1"/>
  <c r="H70" i="1"/>
  <c r="J90" i="1"/>
  <c r="J4" i="1"/>
  <c r="E26" i="1"/>
  <c r="J171" i="1"/>
  <c r="G172" i="1"/>
  <c r="G164" i="1"/>
  <c r="J163" i="1"/>
  <c r="H173" i="1"/>
  <c r="I172" i="1"/>
  <c r="I2" i="1"/>
  <c r="H3" i="1" s="1"/>
  <c r="I3" i="1" s="1"/>
  <c r="H4" i="1" s="1"/>
  <c r="E5" i="1"/>
  <c r="E4" i="1"/>
  <c r="E6" i="1" s="1"/>
  <c r="E3" i="1"/>
  <c r="H10" i="1"/>
  <c r="G24" i="1"/>
  <c r="I62" i="1"/>
  <c r="H63" i="1" s="1"/>
  <c r="I63" i="1" s="1"/>
  <c r="H64" i="1" s="1"/>
  <c r="E63" i="1"/>
  <c r="I109" i="1"/>
  <c r="G124" i="1"/>
  <c r="J123" i="1"/>
  <c r="I171" i="1"/>
  <c r="I205" i="1"/>
  <c r="J205" i="1"/>
  <c r="G3" i="1"/>
  <c r="J3" i="1" s="1"/>
  <c r="G14" i="1"/>
  <c r="G32" i="1"/>
  <c r="G45" i="1"/>
  <c r="J44" i="1"/>
  <c r="I51" i="1"/>
  <c r="J51" i="1" s="1"/>
  <c r="J63" i="1"/>
  <c r="G64" i="1"/>
  <c r="J69" i="1"/>
  <c r="G71" i="1"/>
  <c r="G85" i="1"/>
  <c r="J85" i="1" s="1"/>
  <c r="J84" i="1"/>
  <c r="J89" i="1"/>
  <c r="E103" i="1"/>
  <c r="H131" i="1"/>
  <c r="E146" i="1"/>
  <c r="H151" i="1"/>
  <c r="I150" i="1"/>
  <c r="E166" i="1"/>
  <c r="I162" i="1"/>
  <c r="H163" i="1" s="1"/>
  <c r="E163" i="1"/>
  <c r="E164" i="1" s="1"/>
  <c r="E165" i="1" s="1"/>
  <c r="G232" i="1"/>
  <c r="H251" i="1"/>
  <c r="I250" i="1"/>
  <c r="G266" i="1"/>
  <c r="G290" i="1"/>
  <c r="G190" i="1"/>
  <c r="H266" i="1"/>
  <c r="I265" i="1"/>
  <c r="J265" i="1" s="1"/>
  <c r="J393" i="1"/>
  <c r="G224" i="1"/>
  <c r="H91" i="1"/>
  <c r="J149" i="1"/>
  <c r="E186" i="1"/>
  <c r="J204" i="1"/>
  <c r="H210" i="1"/>
  <c r="G259" i="1"/>
  <c r="G275" i="1"/>
  <c r="J280" i="1"/>
  <c r="G281" i="1"/>
  <c r="J295" i="1"/>
  <c r="G296" i="1"/>
  <c r="G150" i="1"/>
  <c r="H191" i="1"/>
  <c r="I190" i="1"/>
  <c r="I29" i="1"/>
  <c r="J29" i="1" s="1"/>
  <c r="J109" i="1"/>
  <c r="G110" i="1"/>
  <c r="G211" i="1"/>
  <c r="E206" i="1"/>
  <c r="E223" i="1"/>
  <c r="E224" i="1" s="1"/>
  <c r="E225" i="1" s="1"/>
  <c r="I222" i="1"/>
  <c r="H223" i="1" s="1"/>
  <c r="I223" i="1" s="1"/>
  <c r="H224" i="1" s="1"/>
  <c r="I224" i="1" s="1"/>
  <c r="H225" i="1" s="1"/>
  <c r="I225" i="1" s="1"/>
  <c r="E246" i="1"/>
  <c r="G252" i="1"/>
  <c r="H281" i="1"/>
  <c r="I280" i="1"/>
  <c r="J288" i="1"/>
  <c r="I288" i="1"/>
  <c r="H289" i="1" s="1"/>
  <c r="I289" i="1" s="1"/>
  <c r="H290" i="1" s="1"/>
  <c r="I290" i="1" s="1"/>
  <c r="H342" i="1"/>
  <c r="I341" i="1"/>
  <c r="H230" i="1"/>
  <c r="I229" i="1"/>
  <c r="J229" i="1" s="1"/>
  <c r="J242" i="1"/>
  <c r="G243" i="1"/>
  <c r="G372" i="1"/>
  <c r="J250" i="1"/>
  <c r="J257" i="1"/>
  <c r="I272" i="1"/>
  <c r="H273" i="1" s="1"/>
  <c r="E273" i="1"/>
  <c r="E274" i="1" s="1"/>
  <c r="E275" i="1" s="1"/>
  <c r="I279" i="1"/>
  <c r="J279" i="1" s="1"/>
  <c r="H296" i="1"/>
  <c r="E306" i="1"/>
  <c r="J310" i="1"/>
  <c r="G318" i="1"/>
  <c r="D338" i="1"/>
  <c r="J339" i="1"/>
  <c r="E351" i="1"/>
  <c r="E378" i="1"/>
  <c r="I377" i="1"/>
  <c r="H378" i="1" s="1"/>
  <c r="I378" i="1" s="1"/>
  <c r="H379" i="1" s="1"/>
  <c r="H385" i="1"/>
  <c r="I384" i="1"/>
  <c r="E393" i="1"/>
  <c r="E394" i="1" s="1"/>
  <c r="E395" i="1" s="1"/>
  <c r="I392" i="1"/>
  <c r="H393" i="1" s="1"/>
  <c r="G401" i="1"/>
  <c r="E261" i="1"/>
  <c r="G303" i="1"/>
  <c r="J302" i="1"/>
  <c r="J309" i="1"/>
  <c r="H311" i="1"/>
  <c r="I310" i="1"/>
  <c r="G334" i="1"/>
  <c r="J348" i="1"/>
  <c r="J349" i="1"/>
  <c r="J355" i="1"/>
  <c r="H357" i="1"/>
  <c r="I356" i="1"/>
  <c r="J356" i="1" s="1"/>
  <c r="E366" i="1"/>
  <c r="G378" i="1"/>
  <c r="H401" i="1"/>
  <c r="I400" i="1"/>
  <c r="J400" i="1" s="1"/>
  <c r="J324" i="1"/>
  <c r="J341" i="1"/>
  <c r="G342" i="1"/>
  <c r="G363" i="1"/>
  <c r="J362" i="1"/>
  <c r="J369" i="1"/>
  <c r="H371" i="1"/>
  <c r="I370" i="1"/>
  <c r="J370" i="1" s="1"/>
  <c r="G394" i="1"/>
  <c r="I257" i="1"/>
  <c r="H258" i="1" s="1"/>
  <c r="I258" i="1" s="1"/>
  <c r="H259" i="1" s="1"/>
  <c r="I259" i="1" s="1"/>
  <c r="H260" i="1" s="1"/>
  <c r="I260" i="1" s="1"/>
  <c r="I264" i="1"/>
  <c r="J264" i="1" s="1"/>
  <c r="E318" i="1"/>
  <c r="E319" i="1" s="1"/>
  <c r="E320" i="1" s="1"/>
  <c r="I317" i="1"/>
  <c r="H318" i="1" s="1"/>
  <c r="H325" i="1"/>
  <c r="I324" i="1"/>
  <c r="E333" i="1"/>
  <c r="E334" i="1" s="1"/>
  <c r="E335" i="1" s="1"/>
  <c r="I332" i="1"/>
  <c r="H333" i="1" s="1"/>
  <c r="J340" i="1"/>
  <c r="J384" i="1"/>
  <c r="I339" i="1"/>
  <c r="I399" i="1"/>
  <c r="J399" i="1" s="1"/>
  <c r="H358" i="1" l="1"/>
  <c r="I358" i="1" s="1"/>
  <c r="J358" i="1" s="1"/>
  <c r="I357" i="1"/>
  <c r="J357" i="1" s="1"/>
  <c r="H343" i="1"/>
  <c r="I343" i="1" s="1"/>
  <c r="I342" i="1"/>
  <c r="J342" i="1" s="1"/>
  <c r="G282" i="1"/>
  <c r="I131" i="1"/>
  <c r="H132" i="1"/>
  <c r="H174" i="1"/>
  <c r="I173" i="1"/>
  <c r="G364" i="1"/>
  <c r="J363" i="1"/>
  <c r="H312" i="1"/>
  <c r="I311" i="1"/>
  <c r="J311" i="1" s="1"/>
  <c r="E321" i="1"/>
  <c r="J224" i="1"/>
  <c r="G225" i="1"/>
  <c r="J225" i="1" s="1"/>
  <c r="J378" i="1"/>
  <c r="G379" i="1"/>
  <c r="G335" i="1"/>
  <c r="J335" i="1" s="1"/>
  <c r="G111" i="1"/>
  <c r="J110" i="1"/>
  <c r="J258" i="1"/>
  <c r="G233" i="1"/>
  <c r="G395" i="1"/>
  <c r="J395" i="1" s="1"/>
  <c r="G343" i="1"/>
  <c r="J343" i="1" s="1"/>
  <c r="E396" i="1"/>
  <c r="E276" i="1"/>
  <c r="I230" i="1"/>
  <c r="J230" i="1" s="1"/>
  <c r="H231" i="1"/>
  <c r="G151" i="1"/>
  <c r="J150" i="1"/>
  <c r="G260" i="1"/>
  <c r="J260" i="1" s="1"/>
  <c r="J259" i="1"/>
  <c r="J289" i="1"/>
  <c r="E104" i="1"/>
  <c r="E105" i="1" s="1"/>
  <c r="G72" i="1"/>
  <c r="G125" i="1"/>
  <c r="J125" i="1" s="1"/>
  <c r="G173" i="1"/>
  <c r="J172" i="1"/>
  <c r="J130" i="1"/>
  <c r="G131" i="1"/>
  <c r="J103" i="1"/>
  <c r="G104" i="1"/>
  <c r="G53" i="1"/>
  <c r="J52" i="1"/>
  <c r="E226" i="1"/>
  <c r="I210" i="1"/>
  <c r="J210" i="1" s="1"/>
  <c r="H211" i="1"/>
  <c r="H267" i="1"/>
  <c r="I266" i="1"/>
  <c r="J266" i="1" s="1"/>
  <c r="H11" i="1"/>
  <c r="I10" i="1"/>
  <c r="J10" i="1" s="1"/>
  <c r="H112" i="1"/>
  <c r="I111" i="1"/>
  <c r="I379" i="1"/>
  <c r="H380" i="1" s="1"/>
  <c r="I380" i="1" s="1"/>
  <c r="H282" i="1"/>
  <c r="I281" i="1"/>
  <c r="J281" i="1" s="1"/>
  <c r="I191" i="1"/>
  <c r="H192" i="1"/>
  <c r="G267" i="1"/>
  <c r="G33" i="1"/>
  <c r="H372" i="1"/>
  <c r="I371" i="1"/>
  <c r="J371" i="1" s="1"/>
  <c r="G402" i="1"/>
  <c r="J401" i="1"/>
  <c r="E379" i="1"/>
  <c r="E380" i="1" s="1"/>
  <c r="E381" i="1"/>
  <c r="J24" i="1"/>
  <c r="G25" i="1"/>
  <c r="J25" i="1" s="1"/>
  <c r="E126" i="1"/>
  <c r="I53" i="1"/>
  <c r="H54" i="1"/>
  <c r="J143" i="1"/>
  <c r="G144" i="1"/>
  <c r="I103" i="1"/>
  <c r="H104" i="1" s="1"/>
  <c r="I104" i="1" s="1"/>
  <c r="H105" i="1" s="1"/>
  <c r="I105" i="1" s="1"/>
  <c r="E336" i="1"/>
  <c r="H326" i="1"/>
  <c r="I325" i="1"/>
  <c r="J325" i="1" s="1"/>
  <c r="H402" i="1"/>
  <c r="I401" i="1"/>
  <c r="J273" i="1"/>
  <c r="I273" i="1"/>
  <c r="H274" i="1" s="1"/>
  <c r="J243" i="1"/>
  <c r="G244" i="1"/>
  <c r="G253" i="1"/>
  <c r="G297" i="1"/>
  <c r="I91" i="1"/>
  <c r="J91" i="1" s="1"/>
  <c r="H92" i="1"/>
  <c r="J290" i="1"/>
  <c r="H252" i="1"/>
  <c r="I251" i="1"/>
  <c r="J251" i="1" s="1"/>
  <c r="I151" i="1"/>
  <c r="H152" i="1"/>
  <c r="G15" i="1"/>
  <c r="I4" i="1"/>
  <c r="H5" i="1" s="1"/>
  <c r="G165" i="1"/>
  <c r="J165" i="1" s="1"/>
  <c r="J164" i="1"/>
  <c r="I44" i="1"/>
  <c r="H45" i="1" s="1"/>
  <c r="I45" i="1" s="1"/>
  <c r="I333" i="1"/>
  <c r="H334" i="1" s="1"/>
  <c r="I334" i="1" s="1"/>
  <c r="H335" i="1" s="1"/>
  <c r="I335" i="1" s="1"/>
  <c r="I318" i="1"/>
  <c r="H319" i="1" s="1"/>
  <c r="I319" i="1" s="1"/>
  <c r="H320" i="1" s="1"/>
  <c r="I320" i="1" s="1"/>
  <c r="G304" i="1"/>
  <c r="J303" i="1"/>
  <c r="I393" i="1"/>
  <c r="H394" i="1" s="1"/>
  <c r="I394" i="1" s="1"/>
  <c r="H395" i="1" s="1"/>
  <c r="I395" i="1" s="1"/>
  <c r="H386" i="1"/>
  <c r="I385" i="1"/>
  <c r="J385" i="1" s="1"/>
  <c r="J318" i="1"/>
  <c r="G319" i="1"/>
  <c r="H297" i="1"/>
  <c r="I296" i="1"/>
  <c r="J296" i="1" s="1"/>
  <c r="G373" i="1"/>
  <c r="G212" i="1"/>
  <c r="J223" i="1"/>
  <c r="J333" i="1"/>
  <c r="J190" i="1"/>
  <c r="G191" i="1"/>
  <c r="I163" i="1"/>
  <c r="H164" i="1" s="1"/>
  <c r="I164" i="1" s="1"/>
  <c r="H165" i="1" s="1"/>
  <c r="I165" i="1" s="1"/>
  <c r="J64" i="1"/>
  <c r="G65" i="1"/>
  <c r="J45" i="1"/>
  <c r="E64" i="1"/>
  <c r="E65" i="1" s="1"/>
  <c r="E66" i="1"/>
  <c r="H71" i="1"/>
  <c r="I70" i="1"/>
  <c r="J70" i="1" s="1"/>
  <c r="H32" i="1"/>
  <c r="I31" i="1"/>
  <c r="J31" i="1" s="1"/>
  <c r="J184" i="1"/>
  <c r="G185" i="1"/>
  <c r="J185" i="1" s="1"/>
  <c r="I123" i="1"/>
  <c r="H124" i="1" s="1"/>
  <c r="I124" i="1" s="1"/>
  <c r="H125" i="1" s="1"/>
  <c r="I125" i="1" s="1"/>
  <c r="G93" i="1"/>
  <c r="J23" i="1"/>
  <c r="H327" i="1" l="1"/>
  <c r="I326" i="1"/>
  <c r="J326" i="1" s="1"/>
  <c r="I192" i="1"/>
  <c r="H193" i="1"/>
  <c r="H12" i="1"/>
  <c r="I11" i="1"/>
  <c r="J11" i="1" s="1"/>
  <c r="J104" i="1"/>
  <c r="G105" i="1"/>
  <c r="J105" i="1" s="1"/>
  <c r="G152" i="1"/>
  <c r="J151" i="1"/>
  <c r="J379" i="1"/>
  <c r="G380" i="1"/>
  <c r="J380" i="1" s="1"/>
  <c r="G365" i="1"/>
  <c r="J365" i="1" s="1"/>
  <c r="J364" i="1"/>
  <c r="H133" i="1"/>
  <c r="I132" i="1"/>
  <c r="G192" i="1"/>
  <c r="J191" i="1"/>
  <c r="G213" i="1"/>
  <c r="G305" i="1"/>
  <c r="J305" i="1" s="1"/>
  <c r="J304" i="1"/>
  <c r="G298" i="1"/>
  <c r="I54" i="1"/>
  <c r="H55" i="1"/>
  <c r="G403" i="1"/>
  <c r="J403" i="1" s="1"/>
  <c r="G73" i="1"/>
  <c r="H298" i="1"/>
  <c r="I298" i="1" s="1"/>
  <c r="I297" i="1"/>
  <c r="J297" i="1" s="1"/>
  <c r="H387" i="1"/>
  <c r="I386" i="1"/>
  <c r="J386" i="1" s="1"/>
  <c r="I152" i="1"/>
  <c r="H153" i="1"/>
  <c r="H403" i="1"/>
  <c r="I403" i="1" s="1"/>
  <c r="I402" i="1"/>
  <c r="J402" i="1" s="1"/>
  <c r="H113" i="1"/>
  <c r="I112" i="1"/>
  <c r="H268" i="1"/>
  <c r="I268" i="1" s="1"/>
  <c r="I267" i="1"/>
  <c r="J267" i="1" s="1"/>
  <c r="J131" i="1"/>
  <c r="G132" i="1"/>
  <c r="I312" i="1"/>
  <c r="J312" i="1" s="1"/>
  <c r="H313" i="1"/>
  <c r="I313" i="1" s="1"/>
  <c r="J313" i="1" s="1"/>
  <c r="H175" i="1"/>
  <c r="I174" i="1"/>
  <c r="G283" i="1"/>
  <c r="J373" i="1"/>
  <c r="G16" i="1"/>
  <c r="G34" i="1"/>
  <c r="G94" i="1"/>
  <c r="H72" i="1"/>
  <c r="I71" i="1"/>
  <c r="J71" i="1" s="1"/>
  <c r="H253" i="1"/>
  <c r="I253" i="1" s="1"/>
  <c r="I252" i="1"/>
  <c r="J252" i="1" s="1"/>
  <c r="J244" i="1"/>
  <c r="G245" i="1"/>
  <c r="J245" i="1" s="1"/>
  <c r="G174" i="1"/>
  <c r="J173" i="1"/>
  <c r="I231" i="1"/>
  <c r="J231" i="1" s="1"/>
  <c r="H232" i="1"/>
  <c r="G234" i="1"/>
  <c r="G112" i="1"/>
  <c r="J111" i="1"/>
  <c r="G268" i="1"/>
  <c r="J268" i="1" s="1"/>
  <c r="I32" i="1"/>
  <c r="J32" i="1" s="1"/>
  <c r="H33" i="1"/>
  <c r="J319" i="1"/>
  <c r="G320" i="1"/>
  <c r="J320" i="1" s="1"/>
  <c r="I5" i="1"/>
  <c r="J5" i="1"/>
  <c r="H93" i="1"/>
  <c r="I92" i="1"/>
  <c r="J92" i="1" s="1"/>
  <c r="J253" i="1"/>
  <c r="I274" i="1"/>
  <c r="H275" i="1" s="1"/>
  <c r="J274" i="1"/>
  <c r="J144" i="1"/>
  <c r="G145" i="1"/>
  <c r="J145" i="1" s="1"/>
  <c r="I372" i="1"/>
  <c r="J372" i="1" s="1"/>
  <c r="H373" i="1"/>
  <c r="I373" i="1" s="1"/>
  <c r="H283" i="1"/>
  <c r="I283" i="1" s="1"/>
  <c r="I282" i="1"/>
  <c r="J282" i="1" s="1"/>
  <c r="H212" i="1"/>
  <c r="I211" i="1"/>
  <c r="J211" i="1" s="1"/>
  <c r="G54" i="1"/>
  <c r="J53" i="1"/>
  <c r="J124" i="1"/>
  <c r="E106" i="1"/>
  <c r="J394" i="1"/>
  <c r="J334" i="1"/>
  <c r="I64" i="1"/>
  <c r="H65" i="1" s="1"/>
  <c r="I65" i="1" s="1"/>
  <c r="H213" i="1" l="1"/>
  <c r="I212" i="1"/>
  <c r="J212" i="1" s="1"/>
  <c r="I275" i="1"/>
  <c r="J275" i="1"/>
  <c r="I33" i="1"/>
  <c r="J33" i="1" s="1"/>
  <c r="H34" i="1"/>
  <c r="H233" i="1"/>
  <c r="I232" i="1"/>
  <c r="J232" i="1" s="1"/>
  <c r="G35" i="1"/>
  <c r="H176" i="1"/>
  <c r="I175" i="1"/>
  <c r="H114" i="1"/>
  <c r="I113" i="1"/>
  <c r="J298" i="1"/>
  <c r="G214" i="1"/>
  <c r="H194" i="1"/>
  <c r="I193" i="1"/>
  <c r="I133" i="1"/>
  <c r="H134" i="1"/>
  <c r="G55" i="1"/>
  <c r="J54" i="1"/>
  <c r="G113" i="1"/>
  <c r="J112" i="1"/>
  <c r="H73" i="1"/>
  <c r="I72" i="1"/>
  <c r="J72" i="1" s="1"/>
  <c r="I55" i="1"/>
  <c r="H56" i="1"/>
  <c r="J65" i="1"/>
  <c r="J283" i="1"/>
  <c r="H388" i="1"/>
  <c r="I388" i="1" s="1"/>
  <c r="J388" i="1" s="1"/>
  <c r="I387" i="1"/>
  <c r="J387" i="1" s="1"/>
  <c r="G74" i="1"/>
  <c r="I93" i="1"/>
  <c r="J93" i="1" s="1"/>
  <c r="H94" i="1"/>
  <c r="G235" i="1"/>
  <c r="G175" i="1"/>
  <c r="J174" i="1"/>
  <c r="G95" i="1"/>
  <c r="G17" i="1"/>
  <c r="J132" i="1"/>
  <c r="G133" i="1"/>
  <c r="I153" i="1"/>
  <c r="H154" i="1"/>
  <c r="J192" i="1"/>
  <c r="G193" i="1"/>
  <c r="G153" i="1"/>
  <c r="J152" i="1"/>
  <c r="I12" i="1"/>
  <c r="J12" i="1" s="1"/>
  <c r="H13" i="1"/>
  <c r="I327" i="1"/>
  <c r="J327" i="1" s="1"/>
  <c r="H328" i="1"/>
  <c r="I328" i="1" s="1"/>
  <c r="J328" i="1" s="1"/>
  <c r="J153" i="1" l="1"/>
  <c r="G154" i="1"/>
  <c r="G18" i="1"/>
  <c r="J113" i="1"/>
  <c r="G114" i="1"/>
  <c r="G215" i="1"/>
  <c r="I13" i="1"/>
  <c r="J13" i="1" s="1"/>
  <c r="H14" i="1"/>
  <c r="J193" i="1"/>
  <c r="G194" i="1"/>
  <c r="G134" i="1"/>
  <c r="J133" i="1"/>
  <c r="G96" i="1"/>
  <c r="G75" i="1"/>
  <c r="H177" i="1"/>
  <c r="I176" i="1"/>
  <c r="H234" i="1"/>
  <c r="I233" i="1"/>
  <c r="J233" i="1" s="1"/>
  <c r="G236" i="1"/>
  <c r="H74" i="1"/>
  <c r="I73" i="1"/>
  <c r="J73" i="1" s="1"/>
  <c r="J55" i="1"/>
  <c r="G56" i="1"/>
  <c r="H195" i="1"/>
  <c r="I194" i="1"/>
  <c r="G36" i="1"/>
  <c r="H35" i="1"/>
  <c r="I34" i="1"/>
  <c r="J34" i="1" s="1"/>
  <c r="J175" i="1"/>
  <c r="G176" i="1"/>
  <c r="H155" i="1"/>
  <c r="I154" i="1"/>
  <c r="I94" i="1"/>
  <c r="J94" i="1" s="1"/>
  <c r="H95" i="1"/>
  <c r="H57" i="1"/>
  <c r="I56" i="1"/>
  <c r="I134" i="1"/>
  <c r="H135" i="1"/>
  <c r="H115" i="1"/>
  <c r="I114" i="1"/>
  <c r="H214" i="1"/>
  <c r="I213" i="1"/>
  <c r="J213" i="1" s="1"/>
  <c r="I135" i="1" l="1"/>
  <c r="H136" i="1"/>
  <c r="I95" i="1"/>
  <c r="J95" i="1" s="1"/>
  <c r="H96" i="1"/>
  <c r="G177" i="1"/>
  <c r="J176" i="1"/>
  <c r="J56" i="1"/>
  <c r="G57" i="1"/>
  <c r="G237" i="1"/>
  <c r="G97" i="1"/>
  <c r="G195" i="1"/>
  <c r="J194" i="1"/>
  <c r="G216" i="1"/>
  <c r="H215" i="1"/>
  <c r="I214" i="1"/>
  <c r="J214" i="1" s="1"/>
  <c r="G37" i="1"/>
  <c r="I177" i="1"/>
  <c r="H178" i="1"/>
  <c r="I178" i="1" s="1"/>
  <c r="H15" i="1"/>
  <c r="I14" i="1"/>
  <c r="J14" i="1" s="1"/>
  <c r="G115" i="1"/>
  <c r="J114" i="1"/>
  <c r="J154" i="1"/>
  <c r="G155" i="1"/>
  <c r="I115" i="1"/>
  <c r="H116" i="1"/>
  <c r="I57" i="1"/>
  <c r="H58" i="1"/>
  <c r="I58" i="1" s="1"/>
  <c r="I155" i="1"/>
  <c r="H156" i="1"/>
  <c r="H36" i="1"/>
  <c r="I35" i="1"/>
  <c r="J35" i="1" s="1"/>
  <c r="I195" i="1"/>
  <c r="H196" i="1"/>
  <c r="H75" i="1"/>
  <c r="I74" i="1"/>
  <c r="J74" i="1" s="1"/>
  <c r="H235" i="1"/>
  <c r="I234" i="1"/>
  <c r="J234" i="1" s="1"/>
  <c r="G76" i="1"/>
  <c r="G135" i="1"/>
  <c r="J134" i="1"/>
  <c r="G77" i="1" l="1"/>
  <c r="H76" i="1"/>
  <c r="I75" i="1"/>
  <c r="J75" i="1" s="1"/>
  <c r="H37" i="1"/>
  <c r="I36" i="1"/>
  <c r="J36" i="1" s="1"/>
  <c r="H16" i="1"/>
  <c r="I15" i="1"/>
  <c r="J15" i="1" s="1"/>
  <c r="G38" i="1"/>
  <c r="G98" i="1"/>
  <c r="G58" i="1"/>
  <c r="J58" i="1" s="1"/>
  <c r="J57" i="1"/>
  <c r="H97" i="1"/>
  <c r="I96" i="1"/>
  <c r="J96" i="1" s="1"/>
  <c r="H197" i="1"/>
  <c r="I196" i="1"/>
  <c r="I156" i="1"/>
  <c r="H157" i="1"/>
  <c r="I116" i="1"/>
  <c r="H117" i="1"/>
  <c r="G217" i="1"/>
  <c r="J135" i="1"/>
  <c r="G136" i="1"/>
  <c r="H236" i="1"/>
  <c r="I235" i="1"/>
  <c r="J235" i="1" s="1"/>
  <c r="G116" i="1"/>
  <c r="J115" i="1"/>
  <c r="H216" i="1"/>
  <c r="I215" i="1"/>
  <c r="J215" i="1" s="1"/>
  <c r="G238" i="1"/>
  <c r="H137" i="1"/>
  <c r="I136" i="1"/>
  <c r="G156" i="1"/>
  <c r="J155" i="1"/>
  <c r="G196" i="1"/>
  <c r="J195" i="1"/>
  <c r="G178" i="1"/>
  <c r="J178" i="1" s="1"/>
  <c r="J177" i="1"/>
  <c r="I157" i="1" l="1"/>
  <c r="H158" i="1"/>
  <c r="I158" i="1" s="1"/>
  <c r="J196" i="1"/>
  <c r="G197" i="1"/>
  <c r="H138" i="1"/>
  <c r="I138" i="1" s="1"/>
  <c r="I137" i="1"/>
  <c r="H217" i="1"/>
  <c r="I216" i="1"/>
  <c r="J216" i="1" s="1"/>
  <c r="H237" i="1"/>
  <c r="I236" i="1"/>
  <c r="J236" i="1" s="1"/>
  <c r="G218" i="1"/>
  <c r="I97" i="1"/>
  <c r="J97" i="1" s="1"/>
  <c r="H98" i="1"/>
  <c r="I98" i="1" s="1"/>
  <c r="J98" i="1"/>
  <c r="H17" i="1"/>
  <c r="I16" i="1"/>
  <c r="J16" i="1" s="1"/>
  <c r="H77" i="1"/>
  <c r="I76" i="1"/>
  <c r="J76" i="1" s="1"/>
  <c r="G137" i="1"/>
  <c r="J136" i="1"/>
  <c r="I117" i="1"/>
  <c r="H118" i="1"/>
  <c r="I118" i="1" s="1"/>
  <c r="J156" i="1"/>
  <c r="G157" i="1"/>
  <c r="J116" i="1"/>
  <c r="G117" i="1"/>
  <c r="H198" i="1"/>
  <c r="I198" i="1" s="1"/>
  <c r="I197" i="1"/>
  <c r="H38" i="1"/>
  <c r="I38" i="1" s="1"/>
  <c r="J38" i="1" s="1"/>
  <c r="I37" i="1"/>
  <c r="J37" i="1" s="1"/>
  <c r="G78" i="1"/>
  <c r="G138" i="1" l="1"/>
  <c r="J138" i="1" s="1"/>
  <c r="J137" i="1"/>
  <c r="H18" i="1"/>
  <c r="I18" i="1" s="1"/>
  <c r="J18" i="1" s="1"/>
  <c r="I17" i="1"/>
  <c r="J17" i="1" s="1"/>
  <c r="J197" i="1"/>
  <c r="G198" i="1"/>
  <c r="J198" i="1" s="1"/>
  <c r="J78" i="1"/>
  <c r="J218" i="1"/>
  <c r="H218" i="1"/>
  <c r="I218" i="1" s="1"/>
  <c r="I217" i="1"/>
  <c r="J217" i="1" s="1"/>
  <c r="J157" i="1"/>
  <c r="G158" i="1"/>
  <c r="J158" i="1" s="1"/>
  <c r="H78" i="1"/>
  <c r="I78" i="1" s="1"/>
  <c r="I77" i="1"/>
  <c r="J77" i="1" s="1"/>
  <c r="J117" i="1"/>
  <c r="G118" i="1"/>
  <c r="J118" i="1" s="1"/>
  <c r="H238" i="1"/>
  <c r="I238" i="1" s="1"/>
  <c r="J238" i="1" s="1"/>
  <c r="I237" i="1"/>
  <c r="J237" i="1" s="1"/>
</calcChain>
</file>

<file path=xl/sharedStrings.xml><?xml version="1.0" encoding="utf-8"?>
<sst xmlns="http://schemas.openxmlformats.org/spreadsheetml/2006/main" count="765" uniqueCount="22">
  <si>
    <t>Scalping</t>
  </si>
  <si>
    <t>Volume</t>
  </si>
  <si>
    <t>TP ticks</t>
  </si>
  <si>
    <t>Potential Profit $</t>
  </si>
  <si>
    <t>SL ticks</t>
  </si>
  <si>
    <t>Potential Loss $</t>
  </si>
  <si>
    <t>Start Bal</t>
  </si>
  <si>
    <t>End Bal</t>
  </si>
  <si>
    <t>Risk/Trade</t>
  </si>
  <si>
    <t>XAUUSD</t>
  </si>
  <si>
    <t>START</t>
  </si>
  <si>
    <t>Actual Acc</t>
  </si>
  <si>
    <t>Potential T</t>
  </si>
  <si>
    <t>Potential Acc</t>
  </si>
  <si>
    <t>Acc Diff</t>
  </si>
  <si>
    <t>Actual Profit</t>
  </si>
  <si>
    <t>Day</t>
  </si>
  <si>
    <t>Monday</t>
  </si>
  <si>
    <t>Tuesday</t>
  </si>
  <si>
    <t>Wednesday</t>
  </si>
  <si>
    <t>Thursday</t>
  </si>
  <si>
    <t>Friday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</si>
</sst>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.00"/>
    <numFmt numFmtId="165" formatCode="[$$-409]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16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4"/>
  <sheetViews>
    <sheetView tabSelected="1" zoomScaleNormal="100" workbookViewId="0"/>
  </sheetViews>
  <sheetFormatPr defaultRowHeight="15" x14ac:dyDescent="0.25"/>
  <cols>
    <col min="1" max="1" width="3" style="3" bestFit="1" customWidth="1"/>
    <col min="2" max="2" width="8.28515625" style="3" bestFit="1" customWidth="1"/>
    <col min="3" max="4" width="12.85546875" style="3" bestFit="1" customWidth="1"/>
    <col min="5" max="5" width="16.140625" style="3" bestFit="1" customWidth="1"/>
    <col min="6" max="6" width="11.42578125" style="3" bestFit="1" customWidth="1"/>
    <col min="7" max="7" width="14.85546875" style="3" bestFit="1" customWidth="1"/>
    <col min="8" max="8" width="12.85546875" style="3" bestFit="1" customWidth="1"/>
    <col min="9" max="9" width="12.5703125" style="3" bestFit="1" customWidth="1"/>
    <col min="10" max="10" width="13.7109375" style="3" bestFit="1" customWidth="1"/>
    <col min="11" max="11" width="12" style="2" bestFit="1" customWidth="1"/>
    <col min="12" max="12" width="2.7109375" style="3" customWidth="1"/>
    <col min="13" max="13" width="10.42578125" style="3" bestFit="1" customWidth="1"/>
    <col min="14" max="14" width="9.140625" style="3"/>
    <col min="15" max="15" width="10" style="3" bestFit="1" customWidth="1"/>
    <col min="16" max="16" width="11.42578125" style="3" bestFit="1" customWidth="1"/>
    <col min="17" max="17" width="11.140625" style="3" bestFit="1" customWidth="1"/>
    <col min="18" max="16384" width="9.140625" style="3"/>
  </cols>
  <sheetData>
    <row r="1" spans="1:15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5" x14ac:dyDescent="0.25">
      <c r="A2" s="3">
        <v>1</v>
      </c>
      <c r="B2" s="4" t="s">
        <v>9</v>
      </c>
      <c r="C2" s="4">
        <v>0.05</v>
      </c>
      <c r="D2" s="4">
        <v>50</v>
      </c>
      <c r="E2" s="2">
        <f>C2*D2</f>
        <v>2.5</v>
      </c>
      <c r="F2" s="4">
        <v>300</v>
      </c>
      <c r="G2" s="2">
        <f>C2*F2</f>
        <v>15</v>
      </c>
      <c r="H2" s="2">
        <v>100</v>
      </c>
      <c r="I2" s="2">
        <f>H2+E2</f>
        <v>102.5</v>
      </c>
      <c r="J2" s="5">
        <f>G2/H2</f>
        <v>0.15</v>
      </c>
      <c r="M2" s="4"/>
      <c r="N2" s="4"/>
      <c r="O2" s="4"/>
    </row>
    <row r="3" spans="1:15" x14ac:dyDescent="0.25">
      <c r="A3" s="3">
        <v>2</v>
      </c>
      <c r="B3" s="4" t="s">
        <v>9</v>
      </c>
      <c r="C3" s="4">
        <f>C2</f>
        <v>0.05</v>
      </c>
      <c r="D3" s="4">
        <f t="shared" ref="D3:D5" si="0">$D$2</f>
        <v>50</v>
      </c>
      <c r="E3" s="2">
        <f t="shared" ref="E3:E5" si="1">$E$2</f>
        <v>2.5</v>
      </c>
      <c r="F3" s="4">
        <f t="shared" ref="F3:F5" si="2">$F$2</f>
        <v>300</v>
      </c>
      <c r="G3" s="2">
        <f t="shared" ref="G3:G5" si="3">$G$2</f>
        <v>15</v>
      </c>
      <c r="H3" s="2">
        <f t="shared" ref="H3:H5" si="4">I2</f>
        <v>102.5</v>
      </c>
      <c r="I3" s="2">
        <f t="shared" ref="I3:I5" si="5">H3+E3</f>
        <v>105</v>
      </c>
      <c r="J3" s="5">
        <f t="shared" ref="J3:J5" si="6">G3/H3</f>
        <v>0.14634146341463414</v>
      </c>
      <c r="M3" s="4"/>
      <c r="N3" s="4"/>
      <c r="O3" s="4"/>
    </row>
    <row r="4" spans="1:15" x14ac:dyDescent="0.25">
      <c r="A4" s="3">
        <v>3</v>
      </c>
      <c r="B4" s="4" t="s">
        <v>9</v>
      </c>
      <c r="C4" s="4">
        <f t="shared" ref="C4:C5" si="7">C3</f>
        <v>0.05</v>
      </c>
      <c r="D4" s="4">
        <f t="shared" si="0"/>
        <v>50</v>
      </c>
      <c r="E4" s="2">
        <f t="shared" si="1"/>
        <v>2.5</v>
      </c>
      <c r="F4" s="4">
        <f t="shared" si="2"/>
        <v>300</v>
      </c>
      <c r="G4" s="2">
        <f t="shared" si="3"/>
        <v>15</v>
      </c>
      <c r="H4" s="2">
        <f t="shared" si="4"/>
        <v>105</v>
      </c>
      <c r="I4" s="2">
        <f t="shared" si="5"/>
        <v>107.5</v>
      </c>
      <c r="J4" s="5">
        <f t="shared" si="6"/>
        <v>0.14285714285714285</v>
      </c>
      <c r="M4" s="4"/>
      <c r="N4" s="4"/>
      <c r="O4" s="4"/>
    </row>
    <row r="5" spans="1:15" x14ac:dyDescent="0.25">
      <c r="A5" s="3">
        <v>4</v>
      </c>
      <c r="B5" s="4" t="s">
        <v>9</v>
      </c>
      <c r="C5" s="4">
        <f t="shared" si="7"/>
        <v>0.05</v>
      </c>
      <c r="D5" s="4">
        <f t="shared" si="0"/>
        <v>50</v>
      </c>
      <c r="E5" s="2">
        <f t="shared" si="1"/>
        <v>2.5</v>
      </c>
      <c r="F5" s="4">
        <f t="shared" si="2"/>
        <v>300</v>
      </c>
      <c r="G5" s="2">
        <f t="shared" si="3"/>
        <v>15</v>
      </c>
      <c r="H5" s="2">
        <f t="shared" si="4"/>
        <v>107.5</v>
      </c>
      <c r="I5" s="2">
        <f t="shared" si="5"/>
        <v>110</v>
      </c>
      <c r="J5" s="5">
        <f t="shared" si="6"/>
        <v>0.13953488372093023</v>
      </c>
      <c r="M5" s="4"/>
      <c r="N5" s="4"/>
      <c r="O5" s="4"/>
    </row>
    <row r="6" spans="1:15" x14ac:dyDescent="0.25">
      <c r="B6" s="4"/>
      <c r="C6" s="4"/>
      <c r="D6" s="4"/>
      <c r="E6" s="2">
        <f>SUM(E2:E5)</f>
        <v>10</v>
      </c>
      <c r="F6" s="4"/>
      <c r="G6" s="2"/>
      <c r="H6" s="2"/>
      <c r="I6" s="2"/>
      <c r="J6" s="5"/>
      <c r="M6" s="4"/>
      <c r="N6" s="4"/>
      <c r="O6" s="4"/>
    </row>
    <row r="7" spans="1:15" x14ac:dyDescent="0.25">
      <c r="M7" s="4"/>
      <c r="N7" s="4"/>
      <c r="O7" s="4"/>
    </row>
    <row r="8" spans="1:15" x14ac:dyDescent="0.25">
      <c r="B8" s="6" t="s">
        <v>10</v>
      </c>
      <c r="C8" s="2">
        <f>H2</f>
        <v>100</v>
      </c>
      <c r="D8" s="2">
        <f>C8+C19</f>
        <v>200</v>
      </c>
      <c r="E8" s="2"/>
      <c r="F8" s="4"/>
      <c r="G8" s="7" t="s">
        <v>11</v>
      </c>
      <c r="H8" s="7" t="s">
        <v>12</v>
      </c>
      <c r="I8" s="7" t="s">
        <v>13</v>
      </c>
      <c r="J8" s="8" t="s">
        <v>14</v>
      </c>
      <c r="K8" s="7" t="s">
        <v>15</v>
      </c>
      <c r="M8" s="4"/>
      <c r="N8" s="4"/>
      <c r="O8" s="4"/>
    </row>
    <row r="9" spans="1:15" x14ac:dyDescent="0.25">
      <c r="A9" s="3">
        <v>1</v>
      </c>
      <c r="B9" s="4" t="s">
        <v>16</v>
      </c>
      <c r="C9" s="2">
        <v>10</v>
      </c>
      <c r="D9" s="4"/>
      <c r="E9" s="9">
        <v>43892</v>
      </c>
      <c r="F9" s="3" t="s">
        <v>17</v>
      </c>
      <c r="G9" s="10">
        <f>H2</f>
        <v>100</v>
      </c>
      <c r="H9" s="2">
        <f>C9</f>
        <v>10</v>
      </c>
      <c r="I9" s="2">
        <f>$H$2+H9</f>
        <v>110</v>
      </c>
      <c r="J9" s="11">
        <f>G9-I9</f>
        <v>-10</v>
      </c>
      <c r="M9" s="4"/>
      <c r="N9" s="4"/>
      <c r="O9" s="4"/>
    </row>
    <row r="10" spans="1:15" x14ac:dyDescent="0.25">
      <c r="A10" s="3">
        <v>2</v>
      </c>
      <c r="B10" s="4" t="s">
        <v>16</v>
      </c>
      <c r="C10" s="2">
        <v>10</v>
      </c>
      <c r="D10" s="4"/>
      <c r="E10" s="9">
        <f>E9+1</f>
        <v>43893</v>
      </c>
      <c r="F10" s="3" t="s">
        <v>18</v>
      </c>
      <c r="G10" s="10">
        <f t="shared" ref="G10:G18" si="8">G9</f>
        <v>100</v>
      </c>
      <c r="H10" s="2">
        <f t="shared" ref="H10:H18" si="9">C10+H9</f>
        <v>20</v>
      </c>
      <c r="I10" s="2">
        <f t="shared" ref="I10:I18" si="10">$H$2+H10</f>
        <v>120</v>
      </c>
      <c r="J10" s="11">
        <f t="shared" ref="J10:J18" si="11">G10-I10</f>
        <v>-20</v>
      </c>
      <c r="M10" s="4"/>
      <c r="N10" s="4"/>
      <c r="O10" s="4"/>
    </row>
    <row r="11" spans="1:15" x14ac:dyDescent="0.25">
      <c r="A11" s="3">
        <v>3</v>
      </c>
      <c r="B11" s="4" t="s">
        <v>16</v>
      </c>
      <c r="C11" s="2">
        <v>10</v>
      </c>
      <c r="D11" s="4"/>
      <c r="E11" s="9">
        <f t="shared" ref="E11:E13" si="12">E10+1</f>
        <v>43894</v>
      </c>
      <c r="F11" s="3" t="s">
        <v>19</v>
      </c>
      <c r="G11" s="10">
        <f t="shared" si="8"/>
        <v>100</v>
      </c>
      <c r="H11" s="2">
        <f t="shared" si="9"/>
        <v>30</v>
      </c>
      <c r="I11" s="2">
        <f t="shared" si="10"/>
        <v>130</v>
      </c>
      <c r="J11" s="11">
        <f t="shared" si="11"/>
        <v>-30</v>
      </c>
      <c r="M11" s="4"/>
      <c r="N11" s="4"/>
      <c r="O11" s="4"/>
    </row>
    <row r="12" spans="1:15" x14ac:dyDescent="0.25">
      <c r="A12" s="3">
        <v>4</v>
      </c>
      <c r="B12" s="4" t="s">
        <v>16</v>
      </c>
      <c r="C12" s="2">
        <v>10</v>
      </c>
      <c r="D12" s="4"/>
      <c r="E12" s="9">
        <f t="shared" si="12"/>
        <v>43895</v>
      </c>
      <c r="F12" s="3" t="s">
        <v>20</v>
      </c>
      <c r="G12" s="10">
        <f t="shared" si="8"/>
        <v>100</v>
      </c>
      <c r="H12" s="2">
        <f t="shared" si="9"/>
        <v>40</v>
      </c>
      <c r="I12" s="2">
        <f t="shared" si="10"/>
        <v>140</v>
      </c>
      <c r="J12" s="11">
        <f t="shared" si="11"/>
        <v>-40</v>
      </c>
      <c r="M12" s="4"/>
      <c r="N12" s="4"/>
      <c r="O12" s="4"/>
    </row>
    <row r="13" spans="1:15" x14ac:dyDescent="0.25">
      <c r="A13" s="3">
        <v>5</v>
      </c>
      <c r="B13" s="4" t="s">
        <v>16</v>
      </c>
      <c r="C13" s="2">
        <v>10</v>
      </c>
      <c r="D13" s="4"/>
      <c r="E13" s="9">
        <f t="shared" si="12"/>
        <v>43896</v>
      </c>
      <c r="F13" s="3" t="s">
        <v>21</v>
      </c>
      <c r="G13" s="10">
        <f t="shared" si="8"/>
        <v>100</v>
      </c>
      <c r="H13" s="2">
        <f t="shared" si="9"/>
        <v>50</v>
      </c>
      <c r="I13" s="2">
        <f t="shared" si="10"/>
        <v>150</v>
      </c>
      <c r="J13" s="11">
        <f t="shared" si="11"/>
        <v>-50</v>
      </c>
      <c r="M13" s="4"/>
      <c r="N13" s="4"/>
      <c r="O13" s="4"/>
    </row>
    <row r="14" spans="1:15" x14ac:dyDescent="0.25">
      <c r="A14" s="3">
        <v>6</v>
      </c>
      <c r="B14" s="4" t="s">
        <v>16</v>
      </c>
      <c r="C14" s="2">
        <v>10</v>
      </c>
      <c r="D14" s="4"/>
      <c r="E14" s="9">
        <f>E13+3</f>
        <v>43899</v>
      </c>
      <c r="F14" s="3" t="s">
        <v>17</v>
      </c>
      <c r="G14" s="10">
        <f t="shared" si="8"/>
        <v>100</v>
      </c>
      <c r="H14" s="2">
        <f t="shared" si="9"/>
        <v>60</v>
      </c>
      <c r="I14" s="2">
        <f t="shared" si="10"/>
        <v>160</v>
      </c>
      <c r="J14" s="11">
        <f t="shared" si="11"/>
        <v>-60</v>
      </c>
      <c r="M14" s="4"/>
      <c r="N14" s="4"/>
      <c r="O14" s="4"/>
    </row>
    <row r="15" spans="1:15" x14ac:dyDescent="0.25">
      <c r="A15" s="3">
        <v>7</v>
      </c>
      <c r="B15" s="4" t="s">
        <v>16</v>
      </c>
      <c r="C15" s="2">
        <v>10</v>
      </c>
      <c r="D15" s="4"/>
      <c r="E15" s="9">
        <f>E14+1</f>
        <v>43900</v>
      </c>
      <c r="F15" s="3" t="s">
        <v>18</v>
      </c>
      <c r="G15" s="10">
        <f t="shared" si="8"/>
        <v>100</v>
      </c>
      <c r="H15" s="2">
        <f t="shared" si="9"/>
        <v>70</v>
      </c>
      <c r="I15" s="2">
        <f t="shared" si="10"/>
        <v>170</v>
      </c>
      <c r="J15" s="11">
        <f t="shared" si="11"/>
        <v>-70</v>
      </c>
      <c r="M15" s="4"/>
      <c r="N15" s="4"/>
      <c r="O15" s="4"/>
    </row>
    <row r="16" spans="1:15" x14ac:dyDescent="0.25">
      <c r="A16" s="3">
        <v>8</v>
      </c>
      <c r="B16" s="4" t="s">
        <v>16</v>
      </c>
      <c r="C16" s="2">
        <v>10</v>
      </c>
      <c r="D16" s="4"/>
      <c r="E16" s="9">
        <f t="shared" ref="E16:E18" si="13">E15+1</f>
        <v>43901</v>
      </c>
      <c r="F16" s="3" t="s">
        <v>19</v>
      </c>
      <c r="G16" s="10">
        <f t="shared" si="8"/>
        <v>100</v>
      </c>
      <c r="H16" s="2">
        <f t="shared" si="9"/>
        <v>80</v>
      </c>
      <c r="I16" s="2">
        <f t="shared" si="10"/>
        <v>180</v>
      </c>
      <c r="J16" s="11">
        <f t="shared" si="11"/>
        <v>-80</v>
      </c>
      <c r="M16" s="4"/>
      <c r="N16" s="4"/>
      <c r="O16" s="4"/>
    </row>
    <row r="17" spans="1:15" x14ac:dyDescent="0.25">
      <c r="A17" s="3">
        <v>9</v>
      </c>
      <c r="B17" s="4" t="s">
        <v>16</v>
      </c>
      <c r="C17" s="2">
        <v>10</v>
      </c>
      <c r="D17" s="4"/>
      <c r="E17" s="9">
        <f t="shared" si="13"/>
        <v>43902</v>
      </c>
      <c r="F17" s="3" t="s">
        <v>20</v>
      </c>
      <c r="G17" s="10">
        <f t="shared" si="8"/>
        <v>100</v>
      </c>
      <c r="H17" s="2">
        <f t="shared" si="9"/>
        <v>90</v>
      </c>
      <c r="I17" s="2">
        <f t="shared" si="10"/>
        <v>190</v>
      </c>
      <c r="J17" s="11">
        <f t="shared" si="11"/>
        <v>-90</v>
      </c>
      <c r="M17" s="4"/>
      <c r="N17" s="4"/>
      <c r="O17" s="4"/>
    </row>
    <row r="18" spans="1:15" x14ac:dyDescent="0.25">
      <c r="A18" s="3">
        <v>10</v>
      </c>
      <c r="B18" s="4" t="s">
        <v>16</v>
      </c>
      <c r="C18" s="2">
        <v>10</v>
      </c>
      <c r="D18" s="4"/>
      <c r="E18" s="9">
        <f t="shared" si="13"/>
        <v>43903</v>
      </c>
      <c r="F18" s="3" t="s">
        <v>21</v>
      </c>
      <c r="G18" s="10">
        <f t="shared" si="8"/>
        <v>100</v>
      </c>
      <c r="H18" s="2">
        <f t="shared" si="9"/>
        <v>100</v>
      </c>
      <c r="I18" s="2">
        <f t="shared" si="10"/>
        <v>200</v>
      </c>
      <c r="J18" s="11">
        <f t="shared" si="11"/>
        <v>-100</v>
      </c>
      <c r="M18" s="4"/>
      <c r="N18" s="4"/>
      <c r="O18" s="4"/>
    </row>
    <row r="19" spans="1:15" x14ac:dyDescent="0.25">
      <c r="B19" s="4"/>
      <c r="C19" s="2">
        <f>SUM(C9:C18)</f>
        <v>100</v>
      </c>
      <c r="D19" s="4"/>
      <c r="E19" s="9"/>
      <c r="G19" s="2"/>
      <c r="H19" s="2"/>
      <c r="I19" s="2"/>
      <c r="J19" s="5"/>
      <c r="M19" s="4"/>
      <c r="N19" s="4"/>
      <c r="O19" s="4"/>
    </row>
    <row r="20" spans="1:15" x14ac:dyDescent="0.25">
      <c r="B20" s="4"/>
      <c r="C20" s="2"/>
      <c r="D20" s="4"/>
      <c r="E20" s="9"/>
      <c r="G20" s="2"/>
      <c r="H20" s="2"/>
      <c r="I20" s="2"/>
      <c r="J20" s="5"/>
      <c r="M20" s="4"/>
      <c r="N20" s="4"/>
      <c r="O20" s="4"/>
    </row>
    <row r="21" spans="1:15" x14ac:dyDescent="0.25">
      <c r="A21" s="1"/>
      <c r="B21" s="1" t="s">
        <v>0</v>
      </c>
      <c r="C21" s="1" t="s">
        <v>1</v>
      </c>
      <c r="D21" s="1" t="s">
        <v>2</v>
      </c>
      <c r="E21" s="1" t="s">
        <v>3</v>
      </c>
      <c r="F21" s="1" t="s">
        <v>4</v>
      </c>
      <c r="G21" s="1" t="s">
        <v>5</v>
      </c>
      <c r="H21" s="1" t="s">
        <v>6</v>
      </c>
      <c r="I21" s="1" t="s">
        <v>7</v>
      </c>
      <c r="J21" s="1" t="s">
        <v>8</v>
      </c>
      <c r="M21" s="4"/>
      <c r="N21" s="4"/>
      <c r="O21" s="4"/>
    </row>
    <row r="22" spans="1:15" x14ac:dyDescent="0.25">
      <c r="A22" s="3">
        <v>1</v>
      </c>
      <c r="B22" s="4" t="s">
        <v>9</v>
      </c>
      <c r="C22" s="4">
        <v>0.1</v>
      </c>
      <c r="D22" s="4">
        <v>50</v>
      </c>
      <c r="E22" s="2">
        <f>C22*D22</f>
        <v>5</v>
      </c>
      <c r="F22" s="4">
        <v>300</v>
      </c>
      <c r="G22" s="2">
        <f>C22*F22</f>
        <v>30</v>
      </c>
      <c r="H22" s="2">
        <v>200</v>
      </c>
      <c r="I22" s="2">
        <f>H22+E22</f>
        <v>205</v>
      </c>
      <c r="J22" s="5">
        <f>G22/H22</f>
        <v>0.15</v>
      </c>
      <c r="M22" s="4"/>
      <c r="N22" s="4"/>
      <c r="O22" s="4"/>
    </row>
    <row r="23" spans="1:15" x14ac:dyDescent="0.25">
      <c r="A23" s="3">
        <v>2</v>
      </c>
      <c r="B23" s="4" t="s">
        <v>9</v>
      </c>
      <c r="C23" s="4">
        <f>C22</f>
        <v>0.1</v>
      </c>
      <c r="D23" s="4">
        <f>D22</f>
        <v>50</v>
      </c>
      <c r="E23" s="2">
        <f>E22</f>
        <v>5</v>
      </c>
      <c r="F23" s="4">
        <f>F22</f>
        <v>300</v>
      </c>
      <c r="G23" s="2">
        <f>G22</f>
        <v>30</v>
      </c>
      <c r="H23" s="2">
        <f t="shared" ref="H23:H25" si="14">I22</f>
        <v>205</v>
      </c>
      <c r="I23" s="2">
        <f t="shared" ref="I23:I25" si="15">H23+E23</f>
        <v>210</v>
      </c>
      <c r="J23" s="5">
        <f t="shared" ref="J23:J25" si="16">G23/H23</f>
        <v>0.14634146341463414</v>
      </c>
      <c r="M23" s="4"/>
      <c r="N23" s="4"/>
      <c r="O23" s="4"/>
    </row>
    <row r="24" spans="1:15" x14ac:dyDescent="0.25">
      <c r="A24" s="3">
        <v>3</v>
      </c>
      <c r="B24" s="4" t="s">
        <v>9</v>
      </c>
      <c r="C24" s="4">
        <f t="shared" ref="C24:E25" si="17">C23</f>
        <v>0.1</v>
      </c>
      <c r="D24" s="4">
        <f t="shared" si="17"/>
        <v>50</v>
      </c>
      <c r="E24" s="2">
        <f t="shared" si="17"/>
        <v>5</v>
      </c>
      <c r="F24" s="4">
        <f>F23</f>
        <v>300</v>
      </c>
      <c r="G24" s="2">
        <f>G23</f>
        <v>30</v>
      </c>
      <c r="H24" s="2">
        <f t="shared" si="14"/>
        <v>210</v>
      </c>
      <c r="I24" s="2">
        <f t="shared" si="15"/>
        <v>215</v>
      </c>
      <c r="J24" s="5">
        <f t="shared" si="16"/>
        <v>0.14285714285714285</v>
      </c>
      <c r="M24" s="4"/>
      <c r="N24" s="4"/>
      <c r="O24" s="4"/>
    </row>
    <row r="25" spans="1:15" x14ac:dyDescent="0.25">
      <c r="A25" s="3">
        <v>4</v>
      </c>
      <c r="B25" s="4" t="s">
        <v>9</v>
      </c>
      <c r="C25" s="4">
        <f t="shared" si="17"/>
        <v>0.1</v>
      </c>
      <c r="D25" s="4">
        <f t="shared" si="17"/>
        <v>50</v>
      </c>
      <c r="E25" s="2">
        <f t="shared" si="17"/>
        <v>5</v>
      </c>
      <c r="F25" s="4">
        <f>F24</f>
        <v>300</v>
      </c>
      <c r="G25" s="2">
        <f>G24</f>
        <v>30</v>
      </c>
      <c r="H25" s="2">
        <f t="shared" si="14"/>
        <v>215</v>
      </c>
      <c r="I25" s="2">
        <f t="shared" si="15"/>
        <v>220</v>
      </c>
      <c r="J25" s="5">
        <f t="shared" si="16"/>
        <v>0.13953488372093023</v>
      </c>
      <c r="M25" s="4"/>
      <c r="N25" s="4"/>
      <c r="O25" s="4"/>
    </row>
    <row r="26" spans="1:15" x14ac:dyDescent="0.25">
      <c r="B26" s="4"/>
      <c r="C26" s="4"/>
      <c r="D26" s="4"/>
      <c r="E26" s="2">
        <f>SUM(E22:E25)</f>
        <v>20</v>
      </c>
      <c r="F26" s="4"/>
      <c r="G26" s="2"/>
      <c r="H26" s="2"/>
      <c r="I26" s="2"/>
      <c r="J26" s="5"/>
    </row>
    <row r="28" spans="1:15" x14ac:dyDescent="0.25">
      <c r="B28" s="6" t="s">
        <v>10</v>
      </c>
      <c r="C28" s="2">
        <f>H22</f>
        <v>200</v>
      </c>
      <c r="D28" s="2">
        <f>C28+C39</f>
        <v>400</v>
      </c>
      <c r="E28" s="2"/>
      <c r="F28" s="4"/>
      <c r="G28" s="7" t="s">
        <v>11</v>
      </c>
      <c r="H28" s="7" t="s">
        <v>12</v>
      </c>
      <c r="I28" s="7" t="s">
        <v>13</v>
      </c>
      <c r="J28" s="8" t="s">
        <v>14</v>
      </c>
    </row>
    <row r="29" spans="1:15" x14ac:dyDescent="0.25">
      <c r="A29" s="3">
        <v>1</v>
      </c>
      <c r="B29" s="4" t="s">
        <v>16</v>
      </c>
      <c r="C29" s="2">
        <v>20</v>
      </c>
      <c r="D29" s="4"/>
      <c r="E29" s="9">
        <f>E18+3</f>
        <v>43906</v>
      </c>
      <c r="F29" s="3" t="s">
        <v>17</v>
      </c>
      <c r="G29" s="10">
        <f>H22</f>
        <v>200</v>
      </c>
      <c r="H29" s="2">
        <f>C29</f>
        <v>20</v>
      </c>
      <c r="I29" s="2">
        <f>$H$22+H29</f>
        <v>220</v>
      </c>
      <c r="J29" s="2">
        <f>G29-I29</f>
        <v>-20</v>
      </c>
    </row>
    <row r="30" spans="1:15" x14ac:dyDescent="0.25">
      <c r="A30" s="3">
        <v>2</v>
      </c>
      <c r="B30" s="4" t="s">
        <v>16</v>
      </c>
      <c r="C30" s="2">
        <v>20</v>
      </c>
      <c r="D30" s="4"/>
      <c r="E30" s="9">
        <f>E29+1</f>
        <v>43907</v>
      </c>
      <c r="F30" s="3" t="s">
        <v>18</v>
      </c>
      <c r="G30" s="10">
        <f>G29</f>
        <v>200</v>
      </c>
      <c r="H30" s="2">
        <f>C30+H29</f>
        <v>40</v>
      </c>
      <c r="I30" s="2">
        <f t="shared" ref="I30:I38" si="18">$H$22+H30</f>
        <v>240</v>
      </c>
      <c r="J30" s="2">
        <f t="shared" ref="J30:J38" si="19">G30-I30</f>
        <v>-40</v>
      </c>
    </row>
    <row r="31" spans="1:15" x14ac:dyDescent="0.25">
      <c r="A31" s="3">
        <v>3</v>
      </c>
      <c r="B31" s="4" t="s">
        <v>16</v>
      </c>
      <c r="C31" s="2">
        <v>20</v>
      </c>
      <c r="D31" s="4"/>
      <c r="E31" s="9">
        <f>E30+1</f>
        <v>43908</v>
      </c>
      <c r="F31" s="3" t="s">
        <v>19</v>
      </c>
      <c r="G31" s="10">
        <f t="shared" ref="G31:G38" si="20">G30</f>
        <v>200</v>
      </c>
      <c r="H31" s="2">
        <f t="shared" ref="H31:H38" si="21">C31+H30</f>
        <v>60</v>
      </c>
      <c r="I31" s="2">
        <f t="shared" si="18"/>
        <v>260</v>
      </c>
      <c r="J31" s="2">
        <f t="shared" si="19"/>
        <v>-60</v>
      </c>
    </row>
    <row r="32" spans="1:15" x14ac:dyDescent="0.25">
      <c r="A32" s="3">
        <v>4</v>
      </c>
      <c r="B32" s="4" t="s">
        <v>16</v>
      </c>
      <c r="C32" s="2">
        <v>20</v>
      </c>
      <c r="D32" s="4"/>
      <c r="E32" s="9">
        <f>E31+1</f>
        <v>43909</v>
      </c>
      <c r="F32" s="3" t="s">
        <v>20</v>
      </c>
      <c r="G32" s="10">
        <f t="shared" si="20"/>
        <v>200</v>
      </c>
      <c r="H32" s="2">
        <f t="shared" si="21"/>
        <v>80</v>
      </c>
      <c r="I32" s="2">
        <f t="shared" si="18"/>
        <v>280</v>
      </c>
      <c r="J32" s="2">
        <f t="shared" si="19"/>
        <v>-80</v>
      </c>
    </row>
    <row r="33" spans="1:10" x14ac:dyDescent="0.25">
      <c r="A33" s="3">
        <v>5</v>
      </c>
      <c r="B33" s="4" t="s">
        <v>16</v>
      </c>
      <c r="C33" s="2">
        <v>20</v>
      </c>
      <c r="D33" s="4"/>
      <c r="E33" s="9">
        <f>E32+1</f>
        <v>43910</v>
      </c>
      <c r="F33" s="3" t="s">
        <v>21</v>
      </c>
      <c r="G33" s="10">
        <f t="shared" si="20"/>
        <v>200</v>
      </c>
      <c r="H33" s="2">
        <f t="shared" si="21"/>
        <v>100</v>
      </c>
      <c r="I33" s="2">
        <f t="shared" si="18"/>
        <v>300</v>
      </c>
      <c r="J33" s="2">
        <f t="shared" si="19"/>
        <v>-100</v>
      </c>
    </row>
    <row r="34" spans="1:10" x14ac:dyDescent="0.25">
      <c r="A34" s="3">
        <v>6</v>
      </c>
      <c r="B34" s="4" t="s">
        <v>16</v>
      </c>
      <c r="C34" s="2">
        <v>20</v>
      </c>
      <c r="D34" s="4"/>
      <c r="E34" s="9">
        <f>E33+3</f>
        <v>43913</v>
      </c>
      <c r="F34" s="3" t="s">
        <v>17</v>
      </c>
      <c r="G34" s="10">
        <f t="shared" si="20"/>
        <v>200</v>
      </c>
      <c r="H34" s="2">
        <f t="shared" si="21"/>
        <v>120</v>
      </c>
      <c r="I34" s="2">
        <f t="shared" si="18"/>
        <v>320</v>
      </c>
      <c r="J34" s="2">
        <f t="shared" si="19"/>
        <v>-120</v>
      </c>
    </row>
    <row r="35" spans="1:10" x14ac:dyDescent="0.25">
      <c r="A35" s="3">
        <v>7</v>
      </c>
      <c r="B35" s="4" t="s">
        <v>16</v>
      </c>
      <c r="C35" s="2">
        <v>20</v>
      </c>
      <c r="D35" s="4"/>
      <c r="E35" s="9">
        <f t="shared" ref="E35:E38" si="22">E34+1</f>
        <v>43914</v>
      </c>
      <c r="F35" s="3" t="s">
        <v>18</v>
      </c>
      <c r="G35" s="10">
        <f t="shared" si="20"/>
        <v>200</v>
      </c>
      <c r="H35" s="2">
        <f t="shared" si="21"/>
        <v>140</v>
      </c>
      <c r="I35" s="2">
        <f t="shared" si="18"/>
        <v>340</v>
      </c>
      <c r="J35" s="2">
        <f t="shared" si="19"/>
        <v>-140</v>
      </c>
    </row>
    <row r="36" spans="1:10" x14ac:dyDescent="0.25">
      <c r="A36" s="3">
        <v>8</v>
      </c>
      <c r="B36" s="4" t="s">
        <v>16</v>
      </c>
      <c r="C36" s="2">
        <v>20</v>
      </c>
      <c r="D36" s="4"/>
      <c r="E36" s="9">
        <f t="shared" si="22"/>
        <v>43915</v>
      </c>
      <c r="F36" s="3" t="s">
        <v>19</v>
      </c>
      <c r="G36" s="10">
        <f t="shared" si="20"/>
        <v>200</v>
      </c>
      <c r="H36" s="2">
        <f t="shared" si="21"/>
        <v>160</v>
      </c>
      <c r="I36" s="2">
        <f t="shared" si="18"/>
        <v>360</v>
      </c>
      <c r="J36" s="2">
        <f t="shared" si="19"/>
        <v>-160</v>
      </c>
    </row>
    <row r="37" spans="1:10" x14ac:dyDescent="0.25">
      <c r="A37" s="3">
        <v>9</v>
      </c>
      <c r="B37" s="4" t="s">
        <v>16</v>
      </c>
      <c r="C37" s="2">
        <v>20</v>
      </c>
      <c r="D37" s="4"/>
      <c r="E37" s="9">
        <f t="shared" si="22"/>
        <v>43916</v>
      </c>
      <c r="F37" s="3" t="s">
        <v>20</v>
      </c>
      <c r="G37" s="10">
        <f t="shared" si="20"/>
        <v>200</v>
      </c>
      <c r="H37" s="2">
        <f t="shared" si="21"/>
        <v>180</v>
      </c>
      <c r="I37" s="2">
        <f t="shared" si="18"/>
        <v>380</v>
      </c>
      <c r="J37" s="2">
        <f t="shared" si="19"/>
        <v>-180</v>
      </c>
    </row>
    <row r="38" spans="1:10" x14ac:dyDescent="0.25">
      <c r="A38" s="3">
        <v>10</v>
      </c>
      <c r="B38" s="4" t="s">
        <v>16</v>
      </c>
      <c r="C38" s="2">
        <v>20</v>
      </c>
      <c r="D38" s="4"/>
      <c r="E38" s="9">
        <f t="shared" si="22"/>
        <v>43917</v>
      </c>
      <c r="F38" s="3" t="s">
        <v>21</v>
      </c>
      <c r="G38" s="10">
        <f t="shared" si="20"/>
        <v>200</v>
      </c>
      <c r="H38" s="2">
        <f t="shared" si="21"/>
        <v>200</v>
      </c>
      <c r="I38" s="2">
        <f t="shared" si="18"/>
        <v>400</v>
      </c>
      <c r="J38" s="2">
        <f t="shared" si="19"/>
        <v>-200</v>
      </c>
    </row>
    <row r="39" spans="1:10" x14ac:dyDescent="0.25">
      <c r="B39" s="4"/>
      <c r="C39" s="2">
        <f>SUM(C29:C38)</f>
        <v>200</v>
      </c>
      <c r="D39" s="4"/>
      <c r="E39" s="9"/>
      <c r="G39" s="2"/>
      <c r="H39" s="2"/>
      <c r="I39" s="2"/>
      <c r="J39" s="5"/>
    </row>
    <row r="40" spans="1:10" x14ac:dyDescent="0.25">
      <c r="B40" s="4"/>
      <c r="C40" s="2"/>
      <c r="D40" s="4"/>
      <c r="E40" s="9"/>
      <c r="G40" s="2"/>
      <c r="H40" s="2"/>
      <c r="I40" s="2"/>
      <c r="J40" s="5"/>
    </row>
    <row r="41" spans="1:10" x14ac:dyDescent="0.25">
      <c r="A41" s="1"/>
      <c r="B41" s="1" t="s">
        <v>0</v>
      </c>
      <c r="C41" s="1" t="s">
        <v>1</v>
      </c>
      <c r="D41" s="1" t="s">
        <v>2</v>
      </c>
      <c r="E41" s="1" t="s">
        <v>3</v>
      </c>
      <c r="F41" s="1" t="s">
        <v>4</v>
      </c>
      <c r="G41" s="1" t="s">
        <v>5</v>
      </c>
      <c r="H41" s="1" t="s">
        <v>6</v>
      </c>
      <c r="I41" s="1" t="s">
        <v>7</v>
      </c>
      <c r="J41" s="1" t="s">
        <v>8</v>
      </c>
    </row>
    <row r="42" spans="1:10" x14ac:dyDescent="0.25">
      <c r="A42" s="3">
        <v>1</v>
      </c>
      <c r="B42" s="4" t="s">
        <v>9</v>
      </c>
      <c r="C42" s="4">
        <v>0.2</v>
      </c>
      <c r="D42" s="4">
        <v>50</v>
      </c>
      <c r="E42" s="2">
        <f>C42*D42</f>
        <v>10</v>
      </c>
      <c r="F42" s="4">
        <v>300</v>
      </c>
      <c r="G42" s="2">
        <f>C42*F42</f>
        <v>60</v>
      </c>
      <c r="H42" s="2">
        <v>400</v>
      </c>
      <c r="I42" s="2">
        <f>H42+E42</f>
        <v>410</v>
      </c>
      <c r="J42" s="5">
        <f>G42/H42</f>
        <v>0.15</v>
      </c>
    </row>
    <row r="43" spans="1:10" x14ac:dyDescent="0.25">
      <c r="A43" s="3">
        <v>2</v>
      </c>
      <c r="B43" s="4" t="s">
        <v>9</v>
      </c>
      <c r="C43" s="4">
        <f>C42</f>
        <v>0.2</v>
      </c>
      <c r="D43" s="4">
        <f>D42</f>
        <v>50</v>
      </c>
      <c r="E43" s="2">
        <f>E42</f>
        <v>10</v>
      </c>
      <c r="F43" s="4">
        <f t="shared" ref="F43:F45" si="23">$F$2</f>
        <v>300</v>
      </c>
      <c r="G43" s="2">
        <f>G42</f>
        <v>60</v>
      </c>
      <c r="H43" s="2">
        <f t="shared" ref="H43:H45" si="24">I42</f>
        <v>410</v>
      </c>
      <c r="I43" s="2">
        <f t="shared" ref="I43:I45" si="25">H43+E43</f>
        <v>420</v>
      </c>
      <c r="J43" s="5">
        <f t="shared" ref="J43:J45" si="26">G43/H43</f>
        <v>0.14634146341463414</v>
      </c>
    </row>
    <row r="44" spans="1:10" x14ac:dyDescent="0.25">
      <c r="A44" s="3">
        <v>3</v>
      </c>
      <c r="B44" s="4" t="s">
        <v>9</v>
      </c>
      <c r="C44" s="4">
        <f t="shared" ref="C44:D45" si="27">C43</f>
        <v>0.2</v>
      </c>
      <c r="D44" s="4">
        <f>D43</f>
        <v>50</v>
      </c>
      <c r="E44" s="2">
        <f>E43</f>
        <v>10</v>
      </c>
      <c r="F44" s="4">
        <f t="shared" si="23"/>
        <v>300</v>
      </c>
      <c r="G44" s="2">
        <f>G43</f>
        <v>60</v>
      </c>
      <c r="H44" s="2">
        <f t="shared" si="24"/>
        <v>420</v>
      </c>
      <c r="I44" s="2">
        <f t="shared" si="25"/>
        <v>430</v>
      </c>
      <c r="J44" s="5">
        <f t="shared" si="26"/>
        <v>0.14285714285714285</v>
      </c>
    </row>
    <row r="45" spans="1:10" x14ac:dyDescent="0.25">
      <c r="A45" s="3">
        <v>4</v>
      </c>
      <c r="B45" s="4" t="s">
        <v>9</v>
      </c>
      <c r="C45" s="4">
        <f t="shared" si="27"/>
        <v>0.2</v>
      </c>
      <c r="D45" s="4">
        <f t="shared" si="27"/>
        <v>50</v>
      </c>
      <c r="E45" s="2">
        <f>E44</f>
        <v>10</v>
      </c>
      <c r="F45" s="4">
        <f t="shared" si="23"/>
        <v>300</v>
      </c>
      <c r="G45" s="2">
        <f>G44</f>
        <v>60</v>
      </c>
      <c r="H45" s="2">
        <f t="shared" si="24"/>
        <v>430</v>
      </c>
      <c r="I45" s="2">
        <f t="shared" si="25"/>
        <v>440</v>
      </c>
      <c r="J45" s="5">
        <f t="shared" si="26"/>
        <v>0.13953488372093023</v>
      </c>
    </row>
    <row r="46" spans="1:10" x14ac:dyDescent="0.25">
      <c r="B46" s="4"/>
      <c r="C46" s="4"/>
      <c r="D46" s="4"/>
      <c r="E46" s="2">
        <f>SUM(E42:E45)</f>
        <v>40</v>
      </c>
      <c r="F46" s="4"/>
      <c r="G46" s="2"/>
      <c r="H46" s="2"/>
      <c r="I46" s="2"/>
      <c r="J46" s="5"/>
    </row>
    <row r="48" spans="1:10" x14ac:dyDescent="0.25">
      <c r="B48" s="6" t="s">
        <v>10</v>
      </c>
      <c r="C48" s="2">
        <f>H42</f>
        <v>400</v>
      </c>
      <c r="D48" s="2">
        <f>C48+C59</f>
        <v>800</v>
      </c>
      <c r="E48" s="2"/>
      <c r="F48" s="4"/>
      <c r="G48" s="7" t="s">
        <v>11</v>
      </c>
      <c r="H48" s="7" t="s">
        <v>12</v>
      </c>
      <c r="I48" s="7" t="s">
        <v>13</v>
      </c>
      <c r="J48" s="8" t="s">
        <v>14</v>
      </c>
    </row>
    <row r="49" spans="1:10" x14ac:dyDescent="0.25">
      <c r="A49" s="3">
        <v>1</v>
      </c>
      <c r="B49" s="4" t="s">
        <v>16</v>
      </c>
      <c r="C49" s="2">
        <v>40</v>
      </c>
      <c r="D49" s="4"/>
      <c r="E49" s="9">
        <f>E38+3</f>
        <v>43920</v>
      </c>
      <c r="F49" s="3" t="s">
        <v>17</v>
      </c>
      <c r="G49" s="10">
        <f>H42</f>
        <v>400</v>
      </c>
      <c r="H49" s="2">
        <f>C49</f>
        <v>40</v>
      </c>
      <c r="I49" s="2">
        <f>$H$42+H49</f>
        <v>440</v>
      </c>
      <c r="J49" s="2">
        <f>G49-I49</f>
        <v>-40</v>
      </c>
    </row>
    <row r="50" spans="1:10" x14ac:dyDescent="0.25">
      <c r="A50" s="3">
        <v>2</v>
      </c>
      <c r="B50" s="4" t="s">
        <v>16</v>
      </c>
      <c r="C50" s="2">
        <v>40</v>
      </c>
      <c r="D50" s="4"/>
      <c r="E50" s="9">
        <f>E49+1</f>
        <v>43921</v>
      </c>
      <c r="F50" s="3" t="s">
        <v>18</v>
      </c>
      <c r="G50" s="10">
        <f>G49</f>
        <v>400</v>
      </c>
      <c r="H50" s="2">
        <f>C50+H49</f>
        <v>80</v>
      </c>
      <c r="I50" s="2">
        <f t="shared" ref="I50:I58" si="28">$H$42+H50</f>
        <v>480</v>
      </c>
      <c r="J50" s="2">
        <f t="shared" ref="J50:J58" si="29">G50-I50</f>
        <v>-80</v>
      </c>
    </row>
    <row r="51" spans="1:10" x14ac:dyDescent="0.25">
      <c r="A51" s="3">
        <v>3</v>
      </c>
      <c r="B51" s="4" t="s">
        <v>16</v>
      </c>
      <c r="C51" s="2">
        <v>40</v>
      </c>
      <c r="D51" s="4"/>
      <c r="E51" s="9">
        <f t="shared" ref="E51:E53" si="30">E50+1</f>
        <v>43922</v>
      </c>
      <c r="F51" s="3" t="s">
        <v>19</v>
      </c>
      <c r="G51" s="10">
        <f t="shared" ref="G51:G58" si="31">G50</f>
        <v>400</v>
      </c>
      <c r="H51" s="2">
        <f t="shared" ref="H51:H58" si="32">C51+H50</f>
        <v>120</v>
      </c>
      <c r="I51" s="2">
        <f t="shared" si="28"/>
        <v>520</v>
      </c>
      <c r="J51" s="2">
        <f t="shared" si="29"/>
        <v>-120</v>
      </c>
    </row>
    <row r="52" spans="1:10" x14ac:dyDescent="0.25">
      <c r="A52" s="3">
        <v>4</v>
      </c>
      <c r="B52" s="4" t="s">
        <v>16</v>
      </c>
      <c r="C52" s="2">
        <v>40</v>
      </c>
      <c r="D52" s="4"/>
      <c r="E52" s="9">
        <f t="shared" si="30"/>
        <v>43923</v>
      </c>
      <c r="F52" s="3" t="s">
        <v>20</v>
      </c>
      <c r="G52" s="10">
        <f t="shared" si="31"/>
        <v>400</v>
      </c>
      <c r="H52" s="2">
        <f t="shared" si="32"/>
        <v>160</v>
      </c>
      <c r="I52" s="2">
        <f t="shared" si="28"/>
        <v>560</v>
      </c>
      <c r="J52" s="2">
        <f t="shared" si="29"/>
        <v>-160</v>
      </c>
    </row>
    <row r="53" spans="1:10" x14ac:dyDescent="0.25">
      <c r="A53" s="3">
        <v>5</v>
      </c>
      <c r="B53" s="4" t="s">
        <v>16</v>
      </c>
      <c r="C53" s="2">
        <v>40</v>
      </c>
      <c r="D53" s="4"/>
      <c r="E53" s="9">
        <f t="shared" si="30"/>
        <v>43924</v>
      </c>
      <c r="F53" s="3" t="s">
        <v>21</v>
      </c>
      <c r="G53" s="10">
        <f t="shared" si="31"/>
        <v>400</v>
      </c>
      <c r="H53" s="2">
        <f t="shared" si="32"/>
        <v>200</v>
      </c>
      <c r="I53" s="2">
        <f t="shared" si="28"/>
        <v>600</v>
      </c>
      <c r="J53" s="2">
        <f t="shared" si="29"/>
        <v>-200</v>
      </c>
    </row>
    <row r="54" spans="1:10" x14ac:dyDescent="0.25">
      <c r="A54" s="3">
        <v>6</v>
      </c>
      <c r="B54" s="4" t="s">
        <v>16</v>
      </c>
      <c r="C54" s="2">
        <v>40</v>
      </c>
      <c r="D54" s="4"/>
      <c r="E54" s="9">
        <f>E53+3</f>
        <v>43927</v>
      </c>
      <c r="F54" s="3" t="s">
        <v>17</v>
      </c>
      <c r="G54" s="10">
        <f t="shared" si="31"/>
        <v>400</v>
      </c>
      <c r="H54" s="2">
        <f t="shared" si="32"/>
        <v>240</v>
      </c>
      <c r="I54" s="2">
        <f t="shared" si="28"/>
        <v>640</v>
      </c>
      <c r="J54" s="2">
        <f t="shared" si="29"/>
        <v>-240</v>
      </c>
    </row>
    <row r="55" spans="1:10" x14ac:dyDescent="0.25">
      <c r="A55" s="3">
        <v>7</v>
      </c>
      <c r="B55" s="4" t="s">
        <v>16</v>
      </c>
      <c r="C55" s="2">
        <v>40</v>
      </c>
      <c r="D55" s="4"/>
      <c r="E55" s="9">
        <f>E54+1</f>
        <v>43928</v>
      </c>
      <c r="F55" s="3" t="s">
        <v>18</v>
      </c>
      <c r="G55" s="10">
        <f t="shared" si="31"/>
        <v>400</v>
      </c>
      <c r="H55" s="2">
        <f t="shared" si="32"/>
        <v>280</v>
      </c>
      <c r="I55" s="2">
        <f t="shared" si="28"/>
        <v>680</v>
      </c>
      <c r="J55" s="2">
        <f t="shared" si="29"/>
        <v>-280</v>
      </c>
    </row>
    <row r="56" spans="1:10" x14ac:dyDescent="0.25">
      <c r="A56" s="3">
        <v>8</v>
      </c>
      <c r="B56" s="4" t="s">
        <v>16</v>
      </c>
      <c r="C56" s="2">
        <v>40</v>
      </c>
      <c r="D56" s="4"/>
      <c r="E56" s="9">
        <f t="shared" ref="E56:E58" si="33">E55+1</f>
        <v>43929</v>
      </c>
      <c r="F56" s="3" t="s">
        <v>19</v>
      </c>
      <c r="G56" s="10">
        <f t="shared" si="31"/>
        <v>400</v>
      </c>
      <c r="H56" s="2">
        <f t="shared" si="32"/>
        <v>320</v>
      </c>
      <c r="I56" s="2">
        <f t="shared" si="28"/>
        <v>720</v>
      </c>
      <c r="J56" s="2">
        <f t="shared" si="29"/>
        <v>-320</v>
      </c>
    </row>
    <row r="57" spans="1:10" x14ac:dyDescent="0.25">
      <c r="A57" s="3">
        <v>9</v>
      </c>
      <c r="B57" s="4" t="s">
        <v>16</v>
      </c>
      <c r="C57" s="2">
        <v>40</v>
      </c>
      <c r="D57" s="4"/>
      <c r="E57" s="9">
        <f t="shared" si="33"/>
        <v>43930</v>
      </c>
      <c r="F57" s="3" t="s">
        <v>20</v>
      </c>
      <c r="G57" s="10">
        <f t="shared" si="31"/>
        <v>400</v>
      </c>
      <c r="H57" s="2">
        <f t="shared" si="32"/>
        <v>360</v>
      </c>
      <c r="I57" s="2">
        <f t="shared" si="28"/>
        <v>760</v>
      </c>
      <c r="J57" s="2">
        <f t="shared" si="29"/>
        <v>-360</v>
      </c>
    </row>
    <row r="58" spans="1:10" x14ac:dyDescent="0.25">
      <c r="A58" s="3">
        <v>10</v>
      </c>
      <c r="B58" s="4" t="s">
        <v>16</v>
      </c>
      <c r="C58" s="2">
        <v>40</v>
      </c>
      <c r="D58" s="4"/>
      <c r="E58" s="9">
        <f t="shared" si="33"/>
        <v>43931</v>
      </c>
      <c r="F58" s="3" t="s">
        <v>21</v>
      </c>
      <c r="G58" s="10">
        <f t="shared" si="31"/>
        <v>400</v>
      </c>
      <c r="H58" s="2">
        <f t="shared" si="32"/>
        <v>400</v>
      </c>
      <c r="I58" s="2">
        <f t="shared" si="28"/>
        <v>800</v>
      </c>
      <c r="J58" s="2">
        <f t="shared" si="29"/>
        <v>-400</v>
      </c>
    </row>
    <row r="59" spans="1:10" x14ac:dyDescent="0.25">
      <c r="B59" s="4"/>
      <c r="C59" s="2">
        <f>SUM(C49:C58)</f>
        <v>400</v>
      </c>
      <c r="D59" s="4"/>
      <c r="E59" s="9"/>
      <c r="G59" s="2"/>
      <c r="H59" s="2"/>
      <c r="I59" s="2"/>
      <c r="J59" s="5"/>
    </row>
    <row r="60" spans="1:10" x14ac:dyDescent="0.25">
      <c r="B60" s="4"/>
      <c r="C60" s="2"/>
      <c r="D60" s="4"/>
      <c r="E60" s="9"/>
      <c r="G60" s="2"/>
      <c r="H60" s="2"/>
      <c r="I60" s="2"/>
      <c r="J60" s="5"/>
    </row>
    <row r="61" spans="1:10" x14ac:dyDescent="0.25">
      <c r="A61" s="1"/>
      <c r="B61" s="1" t="s">
        <v>0</v>
      </c>
      <c r="C61" s="1" t="s">
        <v>1</v>
      </c>
      <c r="D61" s="1" t="s">
        <v>2</v>
      </c>
      <c r="E61" s="1" t="s">
        <v>3</v>
      </c>
      <c r="F61" s="1" t="s">
        <v>4</v>
      </c>
      <c r="G61" s="1" t="s">
        <v>5</v>
      </c>
      <c r="H61" s="1" t="s">
        <v>6</v>
      </c>
      <c r="I61" s="1" t="s">
        <v>7</v>
      </c>
      <c r="J61" s="1" t="s">
        <v>8</v>
      </c>
    </row>
    <row r="62" spans="1:10" x14ac:dyDescent="0.25">
      <c r="A62" s="3">
        <v>1</v>
      </c>
      <c r="B62" s="4" t="s">
        <v>9</v>
      </c>
      <c r="C62" s="4">
        <v>0.4</v>
      </c>
      <c r="D62" s="4">
        <v>50</v>
      </c>
      <c r="E62" s="2">
        <f>C62*D62</f>
        <v>20</v>
      </c>
      <c r="F62" s="4">
        <v>300</v>
      </c>
      <c r="G62" s="2">
        <f>C62*F62</f>
        <v>120</v>
      </c>
      <c r="H62" s="2">
        <v>800</v>
      </c>
      <c r="I62" s="2">
        <f>H62+E62</f>
        <v>820</v>
      </c>
      <c r="J62" s="5">
        <f>G62/H62</f>
        <v>0.15</v>
      </c>
    </row>
    <row r="63" spans="1:10" x14ac:dyDescent="0.25">
      <c r="A63" s="3">
        <v>2</v>
      </c>
      <c r="B63" s="4" t="s">
        <v>9</v>
      </c>
      <c r="C63" s="4">
        <f>C62</f>
        <v>0.4</v>
      </c>
      <c r="D63" s="4">
        <f>D62</f>
        <v>50</v>
      </c>
      <c r="E63" s="2">
        <f>E62</f>
        <v>20</v>
      </c>
      <c r="F63" s="4">
        <f t="shared" ref="F63:F65" si="34">$F$2</f>
        <v>300</v>
      </c>
      <c r="G63" s="2">
        <f>G62</f>
        <v>120</v>
      </c>
      <c r="H63" s="2">
        <f t="shared" ref="H63:H65" si="35">I62</f>
        <v>820</v>
      </c>
      <c r="I63" s="2">
        <f t="shared" ref="I63:I65" si="36">H63+E63</f>
        <v>840</v>
      </c>
      <c r="J63" s="5">
        <f t="shared" ref="J63:J65" si="37">G63/H63</f>
        <v>0.14634146341463414</v>
      </c>
    </row>
    <row r="64" spans="1:10" x14ac:dyDescent="0.25">
      <c r="A64" s="3">
        <v>3</v>
      </c>
      <c r="B64" s="4" t="s">
        <v>9</v>
      </c>
      <c r="C64" s="4">
        <f t="shared" ref="C64:D65" si="38">C63</f>
        <v>0.4</v>
      </c>
      <c r="D64" s="4">
        <f>D63</f>
        <v>50</v>
      </c>
      <c r="E64" s="2">
        <f>E63</f>
        <v>20</v>
      </c>
      <c r="F64" s="4">
        <f t="shared" si="34"/>
        <v>300</v>
      </c>
      <c r="G64" s="2">
        <f>G63</f>
        <v>120</v>
      </c>
      <c r="H64" s="2">
        <f t="shared" si="35"/>
        <v>840</v>
      </c>
      <c r="I64" s="2">
        <f t="shared" si="36"/>
        <v>860</v>
      </c>
      <c r="J64" s="5">
        <f t="shared" si="37"/>
        <v>0.14285714285714285</v>
      </c>
    </row>
    <row r="65" spans="1:18" x14ac:dyDescent="0.25">
      <c r="A65" s="3">
        <v>4</v>
      </c>
      <c r="B65" s="4" t="s">
        <v>9</v>
      </c>
      <c r="C65" s="4">
        <f t="shared" si="38"/>
        <v>0.4</v>
      </c>
      <c r="D65" s="4">
        <f t="shared" si="38"/>
        <v>50</v>
      </c>
      <c r="E65" s="2">
        <f>E64</f>
        <v>20</v>
      </c>
      <c r="F65" s="4">
        <f t="shared" si="34"/>
        <v>300</v>
      </c>
      <c r="G65" s="2">
        <f>G64</f>
        <v>120</v>
      </c>
      <c r="H65" s="2">
        <f t="shared" si="35"/>
        <v>860</v>
      </c>
      <c r="I65" s="2">
        <f t="shared" si="36"/>
        <v>880</v>
      </c>
      <c r="J65" s="5">
        <f t="shared" si="37"/>
        <v>0.13953488372093023</v>
      </c>
    </row>
    <row r="66" spans="1:18" x14ac:dyDescent="0.25">
      <c r="B66" s="4"/>
      <c r="C66" s="4"/>
      <c r="D66" s="4"/>
      <c r="E66" s="2">
        <f>SUM(E62:E65)</f>
        <v>80</v>
      </c>
      <c r="F66" s="4"/>
      <c r="G66" s="2"/>
      <c r="H66" s="2"/>
      <c r="I66" s="2"/>
      <c r="J66" s="5"/>
    </row>
    <row r="68" spans="1:18" x14ac:dyDescent="0.25">
      <c r="B68" s="6" t="s">
        <v>10</v>
      </c>
      <c r="C68" s="2">
        <f>H62</f>
        <v>800</v>
      </c>
      <c r="D68" s="2">
        <f>C68+C79</f>
        <v>1600</v>
      </c>
      <c r="E68" s="2"/>
      <c r="F68" s="4"/>
      <c r="G68" s="7" t="s">
        <v>11</v>
      </c>
      <c r="H68" s="7" t="s">
        <v>12</v>
      </c>
      <c r="I68" s="7" t="s">
        <v>13</v>
      </c>
      <c r="J68" s="8" t="s">
        <v>14</v>
      </c>
    </row>
    <row r="69" spans="1:18" x14ac:dyDescent="0.25">
      <c r="A69" s="3">
        <v>1</v>
      </c>
      <c r="B69" s="4" t="s">
        <v>16</v>
      </c>
      <c r="C69" s="2">
        <v>80</v>
      </c>
      <c r="D69" s="4"/>
      <c r="E69" s="9">
        <f>E58+3</f>
        <v>43934</v>
      </c>
      <c r="F69" s="3" t="s">
        <v>17</v>
      </c>
      <c r="G69" s="10">
        <f>H62</f>
        <v>800</v>
      </c>
      <c r="H69" s="2">
        <f>C69</f>
        <v>80</v>
      </c>
      <c r="I69" s="2">
        <f>$H$62+H69</f>
        <v>880</v>
      </c>
      <c r="J69" s="2">
        <f>G69-I69</f>
        <v>-80</v>
      </c>
    </row>
    <row r="70" spans="1:18" x14ac:dyDescent="0.25">
      <c r="A70" s="3">
        <v>2</v>
      </c>
      <c r="B70" s="4" t="s">
        <v>16</v>
      </c>
      <c r="C70" s="2">
        <v>80</v>
      </c>
      <c r="D70" s="4"/>
      <c r="E70" s="9">
        <f>E69+1</f>
        <v>43935</v>
      </c>
      <c r="F70" s="3" t="s">
        <v>18</v>
      </c>
      <c r="G70" s="10">
        <f>G69</f>
        <v>800</v>
      </c>
      <c r="H70" s="2">
        <f>C70+H69</f>
        <v>160</v>
      </c>
      <c r="I70" s="2">
        <f t="shared" ref="I70:I78" si="39">$H$62+H70</f>
        <v>960</v>
      </c>
      <c r="J70" s="2">
        <f t="shared" ref="J70:J78" si="40">G70-I70</f>
        <v>-160</v>
      </c>
      <c r="M70" s="4"/>
      <c r="N70" s="2"/>
      <c r="O70" s="4"/>
      <c r="P70" s="9"/>
      <c r="R70" s="2"/>
    </row>
    <row r="71" spans="1:18" x14ac:dyDescent="0.25">
      <c r="A71" s="3">
        <v>3</v>
      </c>
      <c r="B71" s="4" t="s">
        <v>16</v>
      </c>
      <c r="C71" s="2">
        <v>80</v>
      </c>
      <c r="D71" s="4"/>
      <c r="E71" s="9">
        <f t="shared" ref="E71:E73" si="41">E70+1</f>
        <v>43936</v>
      </c>
      <c r="F71" s="3" t="s">
        <v>19</v>
      </c>
      <c r="G71" s="10">
        <f t="shared" ref="G71:G78" si="42">G70</f>
        <v>800</v>
      </c>
      <c r="H71" s="2">
        <f t="shared" ref="H71:H78" si="43">C71+H70</f>
        <v>240</v>
      </c>
      <c r="I71" s="2">
        <f t="shared" si="39"/>
        <v>1040</v>
      </c>
      <c r="J71" s="2">
        <f t="shared" si="40"/>
        <v>-240</v>
      </c>
      <c r="M71" s="4"/>
      <c r="N71" s="2"/>
      <c r="O71" s="4"/>
      <c r="P71" s="9"/>
      <c r="R71" s="2"/>
    </row>
    <row r="72" spans="1:18" x14ac:dyDescent="0.25">
      <c r="A72" s="3">
        <v>4</v>
      </c>
      <c r="B72" s="4" t="s">
        <v>16</v>
      </c>
      <c r="C72" s="2">
        <v>80</v>
      </c>
      <c r="D72" s="4"/>
      <c r="E72" s="9">
        <f t="shared" si="41"/>
        <v>43937</v>
      </c>
      <c r="F72" s="3" t="s">
        <v>20</v>
      </c>
      <c r="G72" s="10">
        <f t="shared" si="42"/>
        <v>800</v>
      </c>
      <c r="H72" s="2">
        <f t="shared" si="43"/>
        <v>320</v>
      </c>
      <c r="I72" s="2">
        <f t="shared" si="39"/>
        <v>1120</v>
      </c>
      <c r="J72" s="2">
        <f t="shared" si="40"/>
        <v>-320</v>
      </c>
      <c r="M72" s="4"/>
      <c r="N72" s="2"/>
      <c r="O72" s="4"/>
      <c r="P72" s="9"/>
      <c r="R72" s="2"/>
    </row>
    <row r="73" spans="1:18" x14ac:dyDescent="0.25">
      <c r="A73" s="3">
        <v>5</v>
      </c>
      <c r="B73" s="4" t="s">
        <v>16</v>
      </c>
      <c r="C73" s="2">
        <v>80</v>
      </c>
      <c r="D73" s="4"/>
      <c r="E73" s="9">
        <f t="shared" si="41"/>
        <v>43938</v>
      </c>
      <c r="F73" s="3" t="s">
        <v>21</v>
      </c>
      <c r="G73" s="10">
        <f t="shared" si="42"/>
        <v>800</v>
      </c>
      <c r="H73" s="2">
        <f t="shared" si="43"/>
        <v>400</v>
      </c>
      <c r="I73" s="2">
        <f t="shared" si="39"/>
        <v>1200</v>
      </c>
      <c r="J73" s="2">
        <f t="shared" si="40"/>
        <v>-400</v>
      </c>
      <c r="M73" s="4"/>
      <c r="N73" s="2"/>
      <c r="O73" s="4"/>
      <c r="P73" s="9"/>
      <c r="R73" s="2"/>
    </row>
    <row r="74" spans="1:18" x14ac:dyDescent="0.25">
      <c r="A74" s="3">
        <v>6</v>
      </c>
      <c r="B74" s="4" t="s">
        <v>16</v>
      </c>
      <c r="C74" s="2">
        <v>80</v>
      </c>
      <c r="D74" s="4"/>
      <c r="E74" s="9">
        <f>E73+3</f>
        <v>43941</v>
      </c>
      <c r="F74" s="3" t="s">
        <v>17</v>
      </c>
      <c r="G74" s="10">
        <f t="shared" si="42"/>
        <v>800</v>
      </c>
      <c r="H74" s="2">
        <f t="shared" si="43"/>
        <v>480</v>
      </c>
      <c r="I74" s="2">
        <f t="shared" si="39"/>
        <v>1280</v>
      </c>
      <c r="J74" s="2">
        <f t="shared" si="40"/>
        <v>-480</v>
      </c>
      <c r="M74" s="4"/>
      <c r="N74" s="2"/>
      <c r="O74" s="4"/>
      <c r="P74" s="9"/>
      <c r="R74" s="2"/>
    </row>
    <row r="75" spans="1:18" x14ac:dyDescent="0.25">
      <c r="A75" s="3">
        <v>7</v>
      </c>
      <c r="B75" s="4" t="s">
        <v>16</v>
      </c>
      <c r="C75" s="2">
        <v>80</v>
      </c>
      <c r="D75" s="4"/>
      <c r="E75" s="9">
        <f>E74+1</f>
        <v>43942</v>
      </c>
      <c r="F75" s="3" t="s">
        <v>18</v>
      </c>
      <c r="G75" s="10">
        <f t="shared" si="42"/>
        <v>800</v>
      </c>
      <c r="H75" s="2">
        <f t="shared" si="43"/>
        <v>560</v>
      </c>
      <c r="I75" s="2">
        <f t="shared" si="39"/>
        <v>1360</v>
      </c>
      <c r="J75" s="2">
        <f t="shared" si="40"/>
        <v>-560</v>
      </c>
      <c r="M75" s="4"/>
      <c r="N75" s="2"/>
      <c r="O75" s="4"/>
      <c r="P75" s="9"/>
      <c r="R75" s="2"/>
    </row>
    <row r="76" spans="1:18" x14ac:dyDescent="0.25">
      <c r="A76" s="3">
        <v>8</v>
      </c>
      <c r="B76" s="4" t="s">
        <v>16</v>
      </c>
      <c r="C76" s="2">
        <v>80</v>
      </c>
      <c r="D76" s="4"/>
      <c r="E76" s="9">
        <f t="shared" ref="E76:E78" si="44">E75+1</f>
        <v>43943</v>
      </c>
      <c r="F76" s="3" t="s">
        <v>19</v>
      </c>
      <c r="G76" s="10">
        <f t="shared" si="42"/>
        <v>800</v>
      </c>
      <c r="H76" s="2">
        <f t="shared" si="43"/>
        <v>640</v>
      </c>
      <c r="I76" s="2">
        <f t="shared" si="39"/>
        <v>1440</v>
      </c>
      <c r="J76" s="2">
        <f t="shared" si="40"/>
        <v>-640</v>
      </c>
      <c r="M76" s="4"/>
      <c r="N76" s="2"/>
      <c r="O76" s="4"/>
      <c r="P76" s="9"/>
      <c r="R76" s="2"/>
    </row>
    <row r="77" spans="1:18" x14ac:dyDescent="0.25">
      <c r="A77" s="3">
        <v>9</v>
      </c>
      <c r="B77" s="4" t="s">
        <v>16</v>
      </c>
      <c r="C77" s="2">
        <v>80</v>
      </c>
      <c r="D77" s="4"/>
      <c r="E77" s="9">
        <f t="shared" si="44"/>
        <v>43944</v>
      </c>
      <c r="F77" s="3" t="s">
        <v>20</v>
      </c>
      <c r="G77" s="10">
        <f t="shared" si="42"/>
        <v>800</v>
      </c>
      <c r="H77" s="2">
        <f t="shared" si="43"/>
        <v>720</v>
      </c>
      <c r="I77" s="2">
        <f t="shared" si="39"/>
        <v>1520</v>
      </c>
      <c r="J77" s="2">
        <f t="shared" si="40"/>
        <v>-720</v>
      </c>
      <c r="M77" s="4"/>
      <c r="N77" s="2"/>
      <c r="O77" s="4"/>
      <c r="P77" s="9"/>
      <c r="R77" s="2"/>
    </row>
    <row r="78" spans="1:18" x14ac:dyDescent="0.25">
      <c r="A78" s="3">
        <v>10</v>
      </c>
      <c r="B78" s="4" t="s">
        <v>16</v>
      </c>
      <c r="C78" s="2">
        <v>80</v>
      </c>
      <c r="D78" s="4"/>
      <c r="E78" s="9">
        <f t="shared" si="44"/>
        <v>43945</v>
      </c>
      <c r="F78" s="3" t="s">
        <v>21</v>
      </c>
      <c r="G78" s="10">
        <f t="shared" si="42"/>
        <v>800</v>
      </c>
      <c r="H78" s="2">
        <f t="shared" si="43"/>
        <v>800</v>
      </c>
      <c r="I78" s="2">
        <f t="shared" si="39"/>
        <v>1600</v>
      </c>
      <c r="J78" s="2">
        <f t="shared" si="40"/>
        <v>-800</v>
      </c>
      <c r="M78" s="4"/>
      <c r="N78" s="2"/>
      <c r="O78" s="4"/>
      <c r="P78" s="9"/>
      <c r="R78" s="2"/>
    </row>
    <row r="79" spans="1:18" x14ac:dyDescent="0.25">
      <c r="B79" s="4"/>
      <c r="C79" s="2">
        <f>SUM(C69:C78)</f>
        <v>800</v>
      </c>
      <c r="D79" s="4"/>
      <c r="E79" s="9"/>
      <c r="G79" s="2"/>
      <c r="H79" s="2"/>
      <c r="I79" s="2"/>
      <c r="J79" s="5"/>
      <c r="M79" s="4"/>
      <c r="N79" s="2"/>
      <c r="O79" s="4"/>
      <c r="P79" s="9"/>
      <c r="R79" s="2"/>
    </row>
    <row r="80" spans="1:18" x14ac:dyDescent="0.25">
      <c r="B80" s="4"/>
      <c r="C80" s="2"/>
      <c r="D80" s="4"/>
      <c r="E80" s="9"/>
      <c r="G80" s="2"/>
      <c r="H80" s="2"/>
      <c r="I80" s="2"/>
      <c r="J80" s="5"/>
      <c r="M80" s="4"/>
      <c r="N80" s="2"/>
      <c r="O80" s="4"/>
      <c r="P80" s="9"/>
      <c r="R80" s="2"/>
    </row>
    <row r="81" spans="1:18" x14ac:dyDescent="0.25">
      <c r="A81" s="1"/>
      <c r="B81" s="1" t="s">
        <v>0</v>
      </c>
      <c r="C81" s="1" t="s">
        <v>1</v>
      </c>
      <c r="D81" s="1" t="s">
        <v>2</v>
      </c>
      <c r="E81" s="1" t="s">
        <v>3</v>
      </c>
      <c r="F81" s="1" t="s">
        <v>4</v>
      </c>
      <c r="G81" s="1" t="s">
        <v>5</v>
      </c>
      <c r="H81" s="1" t="s">
        <v>6</v>
      </c>
      <c r="I81" s="1" t="s">
        <v>7</v>
      </c>
      <c r="J81" s="1" t="s">
        <v>8</v>
      </c>
      <c r="M81" s="4"/>
      <c r="N81" s="2"/>
      <c r="O81" s="4"/>
      <c r="P81" s="9"/>
      <c r="R81" s="2"/>
    </row>
    <row r="82" spans="1:18" x14ac:dyDescent="0.25">
      <c r="A82" s="3">
        <v>1</v>
      </c>
      <c r="B82" s="4" t="s">
        <v>9</v>
      </c>
      <c r="C82" s="4">
        <v>0.8</v>
      </c>
      <c r="D82" s="4">
        <v>50</v>
      </c>
      <c r="E82" s="2">
        <f>C82*D82</f>
        <v>40</v>
      </c>
      <c r="F82" s="4">
        <v>300</v>
      </c>
      <c r="G82" s="2">
        <f>C82*F82</f>
        <v>240</v>
      </c>
      <c r="H82" s="2">
        <v>1600</v>
      </c>
      <c r="I82" s="2">
        <f>H82+E82</f>
        <v>1640</v>
      </c>
      <c r="J82" s="5">
        <f>G82/H82</f>
        <v>0.15</v>
      </c>
      <c r="M82" s="4"/>
      <c r="N82" s="2"/>
      <c r="O82" s="4"/>
      <c r="P82" s="9"/>
      <c r="R82" s="2"/>
    </row>
    <row r="83" spans="1:18" x14ac:dyDescent="0.25">
      <c r="A83" s="3">
        <v>2</v>
      </c>
      <c r="B83" s="4" t="s">
        <v>9</v>
      </c>
      <c r="C83" s="4">
        <f>C82</f>
        <v>0.8</v>
      </c>
      <c r="D83" s="4">
        <f>D82</f>
        <v>50</v>
      </c>
      <c r="E83" s="2">
        <f>E82</f>
        <v>40</v>
      </c>
      <c r="F83" s="4">
        <f t="shared" ref="F83:F85" si="45">$F$2</f>
        <v>300</v>
      </c>
      <c r="G83" s="2">
        <f>G82</f>
        <v>240</v>
      </c>
      <c r="H83" s="2">
        <f t="shared" ref="H83:H85" si="46">I82</f>
        <v>1640</v>
      </c>
      <c r="I83" s="2">
        <f t="shared" ref="I83:I85" si="47">H83+E83</f>
        <v>1680</v>
      </c>
      <c r="J83" s="5">
        <f t="shared" ref="J83:J85" si="48">G83/H83</f>
        <v>0.14634146341463414</v>
      </c>
      <c r="M83" s="4"/>
      <c r="N83" s="2"/>
      <c r="O83" s="4"/>
      <c r="P83" s="9"/>
      <c r="R83" s="2"/>
    </row>
    <row r="84" spans="1:18" x14ac:dyDescent="0.25">
      <c r="A84" s="3">
        <v>3</v>
      </c>
      <c r="B84" s="4" t="s">
        <v>9</v>
      </c>
      <c r="C84" s="4">
        <f t="shared" ref="C84:D85" si="49">C83</f>
        <v>0.8</v>
      </c>
      <c r="D84" s="4">
        <f t="shared" si="49"/>
        <v>50</v>
      </c>
      <c r="E84" s="2">
        <f>E83</f>
        <v>40</v>
      </c>
      <c r="F84" s="4">
        <f t="shared" si="45"/>
        <v>300</v>
      </c>
      <c r="G84" s="2">
        <f>G83</f>
        <v>240</v>
      </c>
      <c r="H84" s="2">
        <f t="shared" si="46"/>
        <v>1680</v>
      </c>
      <c r="I84" s="2">
        <f t="shared" si="47"/>
        <v>1720</v>
      </c>
      <c r="J84" s="5">
        <f t="shared" si="48"/>
        <v>0.14285714285714285</v>
      </c>
      <c r="M84" s="4"/>
      <c r="N84" s="2"/>
      <c r="O84" s="4"/>
      <c r="P84" s="9"/>
      <c r="R84" s="2"/>
    </row>
    <row r="85" spans="1:18" x14ac:dyDescent="0.25">
      <c r="A85" s="3">
        <v>4</v>
      </c>
      <c r="B85" s="4" t="s">
        <v>9</v>
      </c>
      <c r="C85" s="4">
        <f t="shared" si="49"/>
        <v>0.8</v>
      </c>
      <c r="D85" s="4">
        <f t="shared" si="49"/>
        <v>50</v>
      </c>
      <c r="E85" s="2">
        <f>E84</f>
        <v>40</v>
      </c>
      <c r="F85" s="4">
        <f t="shared" si="45"/>
        <v>300</v>
      </c>
      <c r="G85" s="2">
        <f>G84</f>
        <v>240</v>
      </c>
      <c r="H85" s="2">
        <f t="shared" si="46"/>
        <v>1720</v>
      </c>
      <c r="I85" s="2">
        <f t="shared" si="47"/>
        <v>1760</v>
      </c>
      <c r="J85" s="5">
        <f t="shared" si="48"/>
        <v>0.13953488372093023</v>
      </c>
      <c r="M85" s="4"/>
      <c r="N85" s="2"/>
      <c r="O85" s="4"/>
      <c r="P85" s="9"/>
      <c r="R85" s="2"/>
    </row>
    <row r="86" spans="1:18" x14ac:dyDescent="0.25">
      <c r="B86" s="4"/>
      <c r="C86" s="4"/>
      <c r="D86" s="4"/>
      <c r="E86" s="2">
        <f>SUM(E82:E85)</f>
        <v>160</v>
      </c>
      <c r="F86" s="4"/>
      <c r="G86" s="2"/>
      <c r="H86" s="2"/>
      <c r="I86" s="2"/>
      <c r="J86" s="5"/>
    </row>
    <row r="88" spans="1:18" x14ac:dyDescent="0.25">
      <c r="B88" s="6" t="s">
        <v>10</v>
      </c>
      <c r="C88" s="2">
        <f>H82</f>
        <v>1600</v>
      </c>
      <c r="D88" s="2">
        <f>C88+C99</f>
        <v>3200</v>
      </c>
      <c r="E88" s="2"/>
      <c r="F88" s="4"/>
      <c r="G88" s="7" t="s">
        <v>11</v>
      </c>
      <c r="H88" s="7" t="s">
        <v>12</v>
      </c>
      <c r="I88" s="7" t="s">
        <v>13</v>
      </c>
      <c r="J88" s="8" t="s">
        <v>14</v>
      </c>
    </row>
    <row r="89" spans="1:18" x14ac:dyDescent="0.25">
      <c r="A89" s="3">
        <v>1</v>
      </c>
      <c r="B89" s="4" t="s">
        <v>16</v>
      </c>
      <c r="C89" s="2">
        <v>160</v>
      </c>
      <c r="D89" s="4"/>
      <c r="E89" s="9">
        <f>E78+3</f>
        <v>43948</v>
      </c>
      <c r="F89" s="3" t="s">
        <v>17</v>
      </c>
      <c r="G89" s="10">
        <f>H82</f>
        <v>1600</v>
      </c>
      <c r="H89" s="2">
        <f>C89</f>
        <v>160</v>
      </c>
      <c r="I89" s="2">
        <f>$H$82+H89</f>
        <v>1760</v>
      </c>
      <c r="J89" s="2">
        <f>G89-I89</f>
        <v>-160</v>
      </c>
    </row>
    <row r="90" spans="1:18" x14ac:dyDescent="0.25">
      <c r="A90" s="3">
        <v>2</v>
      </c>
      <c r="B90" s="4" t="s">
        <v>16</v>
      </c>
      <c r="C90" s="2">
        <v>160</v>
      </c>
      <c r="D90" s="4"/>
      <c r="E90" s="9">
        <f>E89+1</f>
        <v>43949</v>
      </c>
      <c r="F90" s="3" t="s">
        <v>18</v>
      </c>
      <c r="G90" s="10">
        <f>G89</f>
        <v>1600</v>
      </c>
      <c r="H90" s="2">
        <f>C90+H89</f>
        <v>320</v>
      </c>
      <c r="I90" s="2">
        <f t="shared" ref="I90:I98" si="50">$H$82+H90</f>
        <v>1920</v>
      </c>
      <c r="J90" s="2">
        <f t="shared" ref="J90:J98" si="51">G90-I90</f>
        <v>-320</v>
      </c>
    </row>
    <row r="91" spans="1:18" x14ac:dyDescent="0.25">
      <c r="A91" s="3">
        <v>3</v>
      </c>
      <c r="B91" s="4" t="s">
        <v>16</v>
      </c>
      <c r="C91" s="2">
        <v>160</v>
      </c>
      <c r="D91" s="4"/>
      <c r="E91" s="9">
        <f t="shared" ref="E91:E93" si="52">E90+1</f>
        <v>43950</v>
      </c>
      <c r="F91" s="3" t="s">
        <v>19</v>
      </c>
      <c r="G91" s="10">
        <f t="shared" ref="G91:G98" si="53">G90</f>
        <v>1600</v>
      </c>
      <c r="H91" s="2">
        <f t="shared" ref="H91:H98" si="54">C91+H90</f>
        <v>480</v>
      </c>
      <c r="I91" s="2">
        <f t="shared" si="50"/>
        <v>2080</v>
      </c>
      <c r="J91" s="2">
        <f t="shared" si="51"/>
        <v>-480</v>
      </c>
    </row>
    <row r="92" spans="1:18" x14ac:dyDescent="0.25">
      <c r="A92" s="3">
        <v>4</v>
      </c>
      <c r="B92" s="4" t="s">
        <v>16</v>
      </c>
      <c r="C92" s="2">
        <v>160</v>
      </c>
      <c r="D92" s="4"/>
      <c r="E92" s="9">
        <f t="shared" si="52"/>
        <v>43951</v>
      </c>
      <c r="F92" s="3" t="s">
        <v>20</v>
      </c>
      <c r="G92" s="10">
        <f t="shared" si="53"/>
        <v>1600</v>
      </c>
      <c r="H92" s="2">
        <f t="shared" si="54"/>
        <v>640</v>
      </c>
      <c r="I92" s="2">
        <f t="shared" si="50"/>
        <v>2240</v>
      </c>
      <c r="J92" s="2">
        <f t="shared" si="51"/>
        <v>-640</v>
      </c>
    </row>
    <row r="93" spans="1:18" x14ac:dyDescent="0.25">
      <c r="A93" s="3">
        <v>5</v>
      </c>
      <c r="B93" s="4" t="s">
        <v>16</v>
      </c>
      <c r="C93" s="2">
        <v>160</v>
      </c>
      <c r="D93" s="4"/>
      <c r="E93" s="9">
        <f t="shared" si="52"/>
        <v>43952</v>
      </c>
      <c r="F93" s="3" t="s">
        <v>21</v>
      </c>
      <c r="G93" s="10">
        <f t="shared" si="53"/>
        <v>1600</v>
      </c>
      <c r="H93" s="2">
        <f t="shared" si="54"/>
        <v>800</v>
      </c>
      <c r="I93" s="2">
        <f t="shared" si="50"/>
        <v>2400</v>
      </c>
      <c r="J93" s="2">
        <f t="shared" si="51"/>
        <v>-800</v>
      </c>
    </row>
    <row r="94" spans="1:18" x14ac:dyDescent="0.25">
      <c r="A94" s="3">
        <v>6</v>
      </c>
      <c r="B94" s="4" t="s">
        <v>16</v>
      </c>
      <c r="C94" s="2">
        <v>160</v>
      </c>
      <c r="D94" s="4"/>
      <c r="E94" s="9">
        <f>E93+3</f>
        <v>43955</v>
      </c>
      <c r="F94" s="3" t="s">
        <v>17</v>
      </c>
      <c r="G94" s="10">
        <f t="shared" si="53"/>
        <v>1600</v>
      </c>
      <c r="H94" s="2">
        <f t="shared" si="54"/>
        <v>960</v>
      </c>
      <c r="I94" s="2">
        <f t="shared" si="50"/>
        <v>2560</v>
      </c>
      <c r="J94" s="2">
        <f t="shared" si="51"/>
        <v>-960</v>
      </c>
    </row>
    <row r="95" spans="1:18" x14ac:dyDescent="0.25">
      <c r="A95" s="3">
        <v>7</v>
      </c>
      <c r="B95" s="4" t="s">
        <v>16</v>
      </c>
      <c r="C95" s="2">
        <v>160</v>
      </c>
      <c r="D95" s="4"/>
      <c r="E95" s="9">
        <f>E94+1</f>
        <v>43956</v>
      </c>
      <c r="F95" s="3" t="s">
        <v>18</v>
      </c>
      <c r="G95" s="10">
        <f t="shared" si="53"/>
        <v>1600</v>
      </c>
      <c r="H95" s="2">
        <f t="shared" si="54"/>
        <v>1120</v>
      </c>
      <c r="I95" s="2">
        <f t="shared" si="50"/>
        <v>2720</v>
      </c>
      <c r="J95" s="2">
        <f t="shared" si="51"/>
        <v>-1120</v>
      </c>
    </row>
    <row r="96" spans="1:18" x14ac:dyDescent="0.25">
      <c r="A96" s="3">
        <v>8</v>
      </c>
      <c r="B96" s="4" t="s">
        <v>16</v>
      </c>
      <c r="C96" s="2">
        <v>160</v>
      </c>
      <c r="D96" s="4"/>
      <c r="E96" s="9">
        <f t="shared" ref="E96:E98" si="55">E95+1</f>
        <v>43957</v>
      </c>
      <c r="F96" s="3" t="s">
        <v>19</v>
      </c>
      <c r="G96" s="10">
        <f t="shared" si="53"/>
        <v>1600</v>
      </c>
      <c r="H96" s="2">
        <f t="shared" si="54"/>
        <v>1280</v>
      </c>
      <c r="I96" s="2">
        <f t="shared" si="50"/>
        <v>2880</v>
      </c>
      <c r="J96" s="2">
        <f t="shared" si="51"/>
        <v>-1280</v>
      </c>
    </row>
    <row r="97" spans="1:21" x14ac:dyDescent="0.25">
      <c r="A97" s="3">
        <v>9</v>
      </c>
      <c r="B97" s="4" t="s">
        <v>16</v>
      </c>
      <c r="C97" s="2">
        <v>160</v>
      </c>
      <c r="D97" s="4"/>
      <c r="E97" s="9">
        <f t="shared" si="55"/>
        <v>43958</v>
      </c>
      <c r="F97" s="3" t="s">
        <v>20</v>
      </c>
      <c r="G97" s="10">
        <f t="shared" si="53"/>
        <v>1600</v>
      </c>
      <c r="H97" s="2">
        <f t="shared" si="54"/>
        <v>1440</v>
      </c>
      <c r="I97" s="2">
        <f t="shared" si="50"/>
        <v>3040</v>
      </c>
      <c r="J97" s="2">
        <f t="shared" si="51"/>
        <v>-1440</v>
      </c>
    </row>
    <row r="98" spans="1:21" x14ac:dyDescent="0.25">
      <c r="A98" s="3">
        <v>10</v>
      </c>
      <c r="B98" s="4" t="s">
        <v>16</v>
      </c>
      <c r="C98" s="2">
        <v>160</v>
      </c>
      <c r="D98" s="4"/>
      <c r="E98" s="9">
        <f t="shared" si="55"/>
        <v>43959</v>
      </c>
      <c r="F98" s="3" t="s">
        <v>21</v>
      </c>
      <c r="G98" s="10">
        <f t="shared" si="53"/>
        <v>1600</v>
      </c>
      <c r="H98" s="2">
        <f t="shared" si="54"/>
        <v>1600</v>
      </c>
      <c r="I98" s="2">
        <f t="shared" si="50"/>
        <v>3200</v>
      </c>
      <c r="J98" s="2">
        <f t="shared" si="51"/>
        <v>-1600</v>
      </c>
    </row>
    <row r="99" spans="1:21" x14ac:dyDescent="0.25">
      <c r="B99" s="4"/>
      <c r="C99" s="2">
        <f>SUM(C89:C98)</f>
        <v>1600</v>
      </c>
      <c r="D99" s="4"/>
      <c r="E99" s="9"/>
      <c r="G99" s="2"/>
      <c r="H99" s="2"/>
      <c r="I99" s="2"/>
      <c r="J99" s="5"/>
    </row>
    <row r="100" spans="1:21" x14ac:dyDescent="0.25">
      <c r="B100" s="4"/>
      <c r="C100" s="2"/>
      <c r="D100" s="4"/>
      <c r="E100" s="9"/>
      <c r="G100" s="2"/>
      <c r="H100" s="2"/>
      <c r="I100" s="2"/>
      <c r="J100" s="5"/>
      <c r="M100" s="4"/>
      <c r="N100" s="4"/>
      <c r="O100" s="4"/>
      <c r="S100" s="2"/>
      <c r="T100" s="2"/>
      <c r="U100" s="5"/>
    </row>
    <row r="101" spans="1:21" x14ac:dyDescent="0.25">
      <c r="A101" s="1"/>
      <c r="B101" s="1" t="s">
        <v>0</v>
      </c>
      <c r="C101" s="1" t="s">
        <v>1</v>
      </c>
      <c r="D101" s="1" t="s">
        <v>2</v>
      </c>
      <c r="E101" s="1" t="s">
        <v>3</v>
      </c>
      <c r="F101" s="1" t="s">
        <v>4</v>
      </c>
      <c r="G101" s="1" t="s">
        <v>5</v>
      </c>
      <c r="H101" s="1" t="s">
        <v>6</v>
      </c>
      <c r="I101" s="1" t="s">
        <v>7</v>
      </c>
      <c r="J101" s="1" t="s">
        <v>8</v>
      </c>
      <c r="M101" s="4"/>
      <c r="N101" s="4"/>
      <c r="O101" s="4"/>
      <c r="S101" s="2"/>
      <c r="T101" s="2"/>
      <c r="U101" s="5"/>
    </row>
    <row r="102" spans="1:21" x14ac:dyDescent="0.25">
      <c r="A102" s="3">
        <v>1</v>
      </c>
      <c r="B102" s="4" t="s">
        <v>9</v>
      </c>
      <c r="C102" s="4">
        <v>1.6</v>
      </c>
      <c r="D102" s="4">
        <v>50</v>
      </c>
      <c r="E102" s="2">
        <f>C102*D102</f>
        <v>80</v>
      </c>
      <c r="F102" s="4">
        <v>300</v>
      </c>
      <c r="G102" s="2">
        <f>C102*F102</f>
        <v>480</v>
      </c>
      <c r="H102" s="2">
        <v>3200</v>
      </c>
      <c r="I102" s="2">
        <f>H102+E102</f>
        <v>3280</v>
      </c>
      <c r="J102" s="5">
        <f>G102/H102</f>
        <v>0.15</v>
      </c>
      <c r="S102" s="2"/>
      <c r="T102" s="2"/>
      <c r="U102" s="5"/>
    </row>
    <row r="103" spans="1:21" x14ac:dyDescent="0.25">
      <c r="A103" s="3">
        <v>2</v>
      </c>
      <c r="B103" s="4" t="s">
        <v>9</v>
      </c>
      <c r="C103" s="4">
        <f>C102</f>
        <v>1.6</v>
      </c>
      <c r="D103" s="4">
        <f>D102</f>
        <v>50</v>
      </c>
      <c r="E103" s="2">
        <f>E102</f>
        <v>80</v>
      </c>
      <c r="F103" s="4">
        <f t="shared" ref="F103:F105" si="56">$F$2</f>
        <v>300</v>
      </c>
      <c r="G103" s="2">
        <f>G102</f>
        <v>480</v>
      </c>
      <c r="H103" s="2">
        <f t="shared" ref="H103:H105" si="57">I102</f>
        <v>3280</v>
      </c>
      <c r="I103" s="2">
        <f t="shared" ref="I103:I105" si="58">H103+E103</f>
        <v>3360</v>
      </c>
      <c r="J103" s="5">
        <f t="shared" ref="J103:J105" si="59">G103/H103</f>
        <v>0.14634146341463414</v>
      </c>
      <c r="S103" s="2"/>
      <c r="T103" s="2"/>
      <c r="U103" s="5"/>
    </row>
    <row r="104" spans="1:21" x14ac:dyDescent="0.25">
      <c r="A104" s="3">
        <v>3</v>
      </c>
      <c r="B104" s="4" t="s">
        <v>9</v>
      </c>
      <c r="C104" s="4">
        <f t="shared" ref="C104:D105" si="60">C103</f>
        <v>1.6</v>
      </c>
      <c r="D104" s="4">
        <f t="shared" si="60"/>
        <v>50</v>
      </c>
      <c r="E104" s="2">
        <f>E103</f>
        <v>80</v>
      </c>
      <c r="F104" s="4">
        <f t="shared" si="56"/>
        <v>300</v>
      </c>
      <c r="G104" s="2">
        <f>G103</f>
        <v>480</v>
      </c>
      <c r="H104" s="2">
        <f t="shared" si="57"/>
        <v>3360</v>
      </c>
      <c r="I104" s="2">
        <f t="shared" si="58"/>
        <v>3440</v>
      </c>
      <c r="J104" s="5">
        <f t="shared" si="59"/>
        <v>0.14285714285714285</v>
      </c>
      <c r="S104" s="2"/>
      <c r="T104" s="2"/>
      <c r="U104" s="5"/>
    </row>
    <row r="105" spans="1:21" x14ac:dyDescent="0.25">
      <c r="A105" s="3">
        <v>4</v>
      </c>
      <c r="B105" s="4" t="s">
        <v>9</v>
      </c>
      <c r="C105" s="4">
        <f t="shared" si="60"/>
        <v>1.6</v>
      </c>
      <c r="D105" s="4">
        <f t="shared" si="60"/>
        <v>50</v>
      </c>
      <c r="E105" s="2">
        <f>E104</f>
        <v>80</v>
      </c>
      <c r="F105" s="4">
        <f t="shared" si="56"/>
        <v>300</v>
      </c>
      <c r="G105" s="2">
        <f>G104</f>
        <v>480</v>
      </c>
      <c r="H105" s="2">
        <f t="shared" si="57"/>
        <v>3440</v>
      </c>
      <c r="I105" s="2">
        <f t="shared" si="58"/>
        <v>3520</v>
      </c>
      <c r="J105" s="5">
        <f t="shared" si="59"/>
        <v>0.13953488372093023</v>
      </c>
      <c r="S105" s="2"/>
      <c r="T105" s="2"/>
      <c r="U105" s="5"/>
    </row>
    <row r="106" spans="1:21" x14ac:dyDescent="0.25">
      <c r="B106" s="4"/>
      <c r="C106" s="4"/>
      <c r="D106" s="4"/>
      <c r="E106" s="2">
        <f>SUM(E102:E105)</f>
        <v>320</v>
      </c>
      <c r="F106" s="4"/>
      <c r="G106" s="2"/>
      <c r="H106" s="2"/>
      <c r="I106" s="2"/>
      <c r="J106" s="5"/>
      <c r="S106" s="2"/>
      <c r="T106" s="2"/>
      <c r="U106" s="5"/>
    </row>
    <row r="107" spans="1:21" x14ac:dyDescent="0.25">
      <c r="S107" s="2"/>
      <c r="T107" s="2"/>
      <c r="U107" s="5"/>
    </row>
    <row r="108" spans="1:21" x14ac:dyDescent="0.25">
      <c r="B108" s="6" t="s">
        <v>10</v>
      </c>
      <c r="C108" s="2">
        <f>H102</f>
        <v>3200</v>
      </c>
      <c r="D108" s="2">
        <f>C108+C119</f>
        <v>6400</v>
      </c>
      <c r="E108" s="2"/>
      <c r="F108" s="4"/>
      <c r="G108" s="7" t="s">
        <v>11</v>
      </c>
      <c r="H108" s="7" t="s">
        <v>12</v>
      </c>
      <c r="I108" s="7" t="s">
        <v>13</v>
      </c>
      <c r="J108" s="8" t="s">
        <v>14</v>
      </c>
    </row>
    <row r="109" spans="1:21" x14ac:dyDescent="0.25">
      <c r="A109" s="3">
        <v>1</v>
      </c>
      <c r="B109" s="4" t="s">
        <v>16</v>
      </c>
      <c r="C109" s="2">
        <v>320</v>
      </c>
      <c r="D109" s="4"/>
      <c r="E109" s="9">
        <f>E98+3</f>
        <v>43962</v>
      </c>
      <c r="F109" s="3" t="s">
        <v>17</v>
      </c>
      <c r="G109" s="10">
        <f>H102</f>
        <v>3200</v>
      </c>
      <c r="H109" s="2">
        <f>C109</f>
        <v>320</v>
      </c>
      <c r="I109" s="2">
        <f>$H$102+H109</f>
        <v>3520</v>
      </c>
      <c r="J109" s="2">
        <f>G109-I109</f>
        <v>-320</v>
      </c>
    </row>
    <row r="110" spans="1:21" x14ac:dyDescent="0.25">
      <c r="A110" s="3">
        <v>2</v>
      </c>
      <c r="B110" s="4" t="s">
        <v>16</v>
      </c>
      <c r="C110" s="2">
        <v>320</v>
      </c>
      <c r="D110" s="4"/>
      <c r="E110" s="9">
        <f>E109+1</f>
        <v>43963</v>
      </c>
      <c r="F110" s="3" t="s">
        <v>18</v>
      </c>
      <c r="G110" s="10">
        <f>G109</f>
        <v>3200</v>
      </c>
      <c r="H110" s="2">
        <f>C110+H109</f>
        <v>640</v>
      </c>
      <c r="I110" s="2">
        <f t="shared" ref="I110:I118" si="61">$H$102+H110</f>
        <v>3840</v>
      </c>
      <c r="J110" s="2">
        <f t="shared" ref="J110:J118" si="62">G110-I110</f>
        <v>-640</v>
      </c>
    </row>
    <row r="111" spans="1:21" x14ac:dyDescent="0.25">
      <c r="A111" s="3">
        <v>3</v>
      </c>
      <c r="B111" s="4" t="s">
        <v>16</v>
      </c>
      <c r="C111" s="2">
        <v>320</v>
      </c>
      <c r="D111" s="4"/>
      <c r="E111" s="9">
        <f t="shared" ref="E111:E113" si="63">E110+1</f>
        <v>43964</v>
      </c>
      <c r="F111" s="3" t="s">
        <v>19</v>
      </c>
      <c r="G111" s="10">
        <f t="shared" ref="G111:G118" si="64">G110</f>
        <v>3200</v>
      </c>
      <c r="H111" s="2">
        <f t="shared" ref="H111:H118" si="65">C111+H110</f>
        <v>960</v>
      </c>
      <c r="I111" s="2">
        <f t="shared" si="61"/>
        <v>4160</v>
      </c>
      <c r="J111" s="2">
        <f t="shared" si="62"/>
        <v>-960</v>
      </c>
    </row>
    <row r="112" spans="1:21" x14ac:dyDescent="0.25">
      <c r="A112" s="3">
        <v>4</v>
      </c>
      <c r="B112" s="4" t="s">
        <v>16</v>
      </c>
      <c r="C112" s="2">
        <v>320</v>
      </c>
      <c r="D112" s="4"/>
      <c r="E112" s="9">
        <f t="shared" si="63"/>
        <v>43965</v>
      </c>
      <c r="F112" s="3" t="s">
        <v>20</v>
      </c>
      <c r="G112" s="10">
        <f t="shared" si="64"/>
        <v>3200</v>
      </c>
      <c r="H112" s="2">
        <f t="shared" si="65"/>
        <v>1280</v>
      </c>
      <c r="I112" s="2">
        <f t="shared" si="61"/>
        <v>4480</v>
      </c>
      <c r="J112" s="2">
        <f t="shared" si="62"/>
        <v>-1280</v>
      </c>
    </row>
    <row r="113" spans="1:10" x14ac:dyDescent="0.25">
      <c r="A113" s="3">
        <v>5</v>
      </c>
      <c r="B113" s="4" t="s">
        <v>16</v>
      </c>
      <c r="C113" s="2">
        <v>320</v>
      </c>
      <c r="D113" s="4"/>
      <c r="E113" s="9">
        <f t="shared" si="63"/>
        <v>43966</v>
      </c>
      <c r="F113" s="3" t="s">
        <v>21</v>
      </c>
      <c r="G113" s="10">
        <f t="shared" si="64"/>
        <v>3200</v>
      </c>
      <c r="H113" s="2">
        <f t="shared" si="65"/>
        <v>1600</v>
      </c>
      <c r="I113" s="2">
        <f t="shared" si="61"/>
        <v>4800</v>
      </c>
      <c r="J113" s="2">
        <f t="shared" si="62"/>
        <v>-1600</v>
      </c>
    </row>
    <row r="114" spans="1:10" x14ac:dyDescent="0.25">
      <c r="A114" s="3">
        <v>6</v>
      </c>
      <c r="B114" s="4" t="s">
        <v>16</v>
      </c>
      <c r="C114" s="2">
        <v>320</v>
      </c>
      <c r="D114" s="4"/>
      <c r="E114" s="9">
        <f>E113+3</f>
        <v>43969</v>
      </c>
      <c r="F114" s="3" t="s">
        <v>17</v>
      </c>
      <c r="G114" s="10">
        <f t="shared" si="64"/>
        <v>3200</v>
      </c>
      <c r="H114" s="2">
        <f t="shared" si="65"/>
        <v>1920</v>
      </c>
      <c r="I114" s="2">
        <f t="shared" si="61"/>
        <v>5120</v>
      </c>
      <c r="J114" s="2">
        <f t="shared" si="62"/>
        <v>-1920</v>
      </c>
    </row>
    <row r="115" spans="1:10" x14ac:dyDescent="0.25">
      <c r="A115" s="3">
        <v>7</v>
      </c>
      <c r="B115" s="4" t="s">
        <v>16</v>
      </c>
      <c r="C115" s="2">
        <v>320</v>
      </c>
      <c r="D115" s="4"/>
      <c r="E115" s="9">
        <f>E114+1</f>
        <v>43970</v>
      </c>
      <c r="F115" s="3" t="s">
        <v>18</v>
      </c>
      <c r="G115" s="10">
        <f t="shared" si="64"/>
        <v>3200</v>
      </c>
      <c r="H115" s="2">
        <f t="shared" si="65"/>
        <v>2240</v>
      </c>
      <c r="I115" s="2">
        <f t="shared" si="61"/>
        <v>5440</v>
      </c>
      <c r="J115" s="2">
        <f t="shared" si="62"/>
        <v>-2240</v>
      </c>
    </row>
    <row r="116" spans="1:10" x14ac:dyDescent="0.25">
      <c r="A116" s="3">
        <v>8</v>
      </c>
      <c r="B116" s="4" t="s">
        <v>16</v>
      </c>
      <c r="C116" s="2">
        <v>320</v>
      </c>
      <c r="D116" s="4"/>
      <c r="E116" s="9">
        <f t="shared" ref="E116:E118" si="66">E115+1</f>
        <v>43971</v>
      </c>
      <c r="F116" s="3" t="s">
        <v>19</v>
      </c>
      <c r="G116" s="10">
        <f t="shared" si="64"/>
        <v>3200</v>
      </c>
      <c r="H116" s="2">
        <f t="shared" si="65"/>
        <v>2560</v>
      </c>
      <c r="I116" s="2">
        <f t="shared" si="61"/>
        <v>5760</v>
      </c>
      <c r="J116" s="2">
        <f t="shared" si="62"/>
        <v>-2560</v>
      </c>
    </row>
    <row r="117" spans="1:10" x14ac:dyDescent="0.25">
      <c r="A117" s="3">
        <v>9</v>
      </c>
      <c r="B117" s="4" t="s">
        <v>16</v>
      </c>
      <c r="C117" s="2">
        <v>320</v>
      </c>
      <c r="D117" s="4"/>
      <c r="E117" s="9">
        <f t="shared" si="66"/>
        <v>43972</v>
      </c>
      <c r="F117" s="3" t="s">
        <v>20</v>
      </c>
      <c r="G117" s="10">
        <f t="shared" si="64"/>
        <v>3200</v>
      </c>
      <c r="H117" s="2">
        <f t="shared" si="65"/>
        <v>2880</v>
      </c>
      <c r="I117" s="2">
        <f t="shared" si="61"/>
        <v>6080</v>
      </c>
      <c r="J117" s="2">
        <f t="shared" si="62"/>
        <v>-2880</v>
      </c>
    </row>
    <row r="118" spans="1:10" x14ac:dyDescent="0.25">
      <c r="A118" s="3">
        <v>10</v>
      </c>
      <c r="B118" s="4" t="s">
        <v>16</v>
      </c>
      <c r="C118" s="2">
        <v>320</v>
      </c>
      <c r="D118" s="4"/>
      <c r="E118" s="9">
        <f t="shared" si="66"/>
        <v>43973</v>
      </c>
      <c r="F118" s="3" t="s">
        <v>21</v>
      </c>
      <c r="G118" s="10">
        <f t="shared" si="64"/>
        <v>3200</v>
      </c>
      <c r="H118" s="2">
        <f t="shared" si="65"/>
        <v>3200</v>
      </c>
      <c r="I118" s="2">
        <f t="shared" si="61"/>
        <v>6400</v>
      </c>
      <c r="J118" s="2">
        <f t="shared" si="62"/>
        <v>-3200</v>
      </c>
    </row>
    <row r="119" spans="1:10" x14ac:dyDescent="0.25">
      <c r="B119" s="4"/>
      <c r="C119" s="2">
        <f>SUM(C109:C118)</f>
        <v>3200</v>
      </c>
      <c r="D119" s="4"/>
      <c r="E119" s="9"/>
      <c r="G119" s="2"/>
      <c r="H119" s="2"/>
      <c r="I119" s="2"/>
      <c r="J119" s="5"/>
    </row>
    <row r="121" spans="1:10" x14ac:dyDescent="0.25">
      <c r="A121" s="1"/>
      <c r="B121" s="1" t="s">
        <v>0</v>
      </c>
      <c r="C121" s="1" t="s">
        <v>1</v>
      </c>
      <c r="D121" s="1" t="s">
        <v>2</v>
      </c>
      <c r="E121" s="1" t="s">
        <v>3</v>
      </c>
      <c r="F121" s="1" t="s">
        <v>4</v>
      </c>
      <c r="G121" s="1" t="s">
        <v>5</v>
      </c>
      <c r="H121" s="1" t="s">
        <v>6</v>
      </c>
      <c r="I121" s="1" t="s">
        <v>7</v>
      </c>
      <c r="J121" s="1" t="s">
        <v>8</v>
      </c>
    </row>
    <row r="122" spans="1:10" x14ac:dyDescent="0.25">
      <c r="A122" s="3">
        <v>1</v>
      </c>
      <c r="B122" s="4" t="s">
        <v>9</v>
      </c>
      <c r="C122" s="4">
        <v>3.2</v>
      </c>
      <c r="D122" s="4">
        <v>50</v>
      </c>
      <c r="E122" s="2">
        <f>C122*D122</f>
        <v>160</v>
      </c>
      <c r="F122" s="4">
        <v>300</v>
      </c>
      <c r="G122" s="2">
        <f>C122*F122</f>
        <v>960</v>
      </c>
      <c r="H122" s="2">
        <v>6400</v>
      </c>
      <c r="I122" s="2">
        <f>H122+E122</f>
        <v>6560</v>
      </c>
      <c r="J122" s="5">
        <f>G122/H122</f>
        <v>0.15</v>
      </c>
    </row>
    <row r="123" spans="1:10" x14ac:dyDescent="0.25">
      <c r="A123" s="3">
        <v>2</v>
      </c>
      <c r="B123" s="4" t="s">
        <v>9</v>
      </c>
      <c r="C123" s="4">
        <f>C122</f>
        <v>3.2</v>
      </c>
      <c r="D123" s="4">
        <f>D122</f>
        <v>50</v>
      </c>
      <c r="E123" s="2">
        <f>E122</f>
        <v>160</v>
      </c>
      <c r="F123" s="4">
        <f t="shared" ref="F123:F125" si="67">$F$2</f>
        <v>300</v>
      </c>
      <c r="G123" s="2">
        <f>G122</f>
        <v>960</v>
      </c>
      <c r="H123" s="2">
        <f t="shared" ref="H123:H125" si="68">I122</f>
        <v>6560</v>
      </c>
      <c r="I123" s="2">
        <f t="shared" ref="I123:I125" si="69">H123+E123</f>
        <v>6720</v>
      </c>
      <c r="J123" s="5">
        <f t="shared" ref="J123:J125" si="70">G123/H123</f>
        <v>0.14634146341463414</v>
      </c>
    </row>
    <row r="124" spans="1:10" x14ac:dyDescent="0.25">
      <c r="A124" s="3">
        <v>3</v>
      </c>
      <c r="B124" s="4" t="s">
        <v>9</v>
      </c>
      <c r="C124" s="4">
        <f t="shared" ref="C124:D125" si="71">C123</f>
        <v>3.2</v>
      </c>
      <c r="D124" s="4">
        <f t="shared" si="71"/>
        <v>50</v>
      </c>
      <c r="E124" s="2">
        <f>E123</f>
        <v>160</v>
      </c>
      <c r="F124" s="4">
        <f t="shared" si="67"/>
        <v>300</v>
      </c>
      <c r="G124" s="2">
        <f>G123</f>
        <v>960</v>
      </c>
      <c r="H124" s="2">
        <f t="shared" si="68"/>
        <v>6720</v>
      </c>
      <c r="I124" s="2">
        <f t="shared" si="69"/>
        <v>6880</v>
      </c>
      <c r="J124" s="5">
        <f t="shared" si="70"/>
        <v>0.14285714285714285</v>
      </c>
    </row>
    <row r="125" spans="1:10" x14ac:dyDescent="0.25">
      <c r="A125" s="3">
        <v>4</v>
      </c>
      <c r="B125" s="4" t="s">
        <v>9</v>
      </c>
      <c r="C125" s="4">
        <f t="shared" si="71"/>
        <v>3.2</v>
      </c>
      <c r="D125" s="4">
        <f t="shared" si="71"/>
        <v>50</v>
      </c>
      <c r="E125" s="2">
        <f>E124</f>
        <v>160</v>
      </c>
      <c r="F125" s="4">
        <f t="shared" si="67"/>
        <v>300</v>
      </c>
      <c r="G125" s="2">
        <f>G124</f>
        <v>960</v>
      </c>
      <c r="H125" s="2">
        <f t="shared" si="68"/>
        <v>6880</v>
      </c>
      <c r="I125" s="2">
        <f t="shared" si="69"/>
        <v>7040</v>
      </c>
      <c r="J125" s="5">
        <f t="shared" si="70"/>
        <v>0.13953488372093023</v>
      </c>
    </row>
    <row r="126" spans="1:10" x14ac:dyDescent="0.25">
      <c r="B126" s="4"/>
      <c r="C126" s="4"/>
      <c r="D126" s="4"/>
      <c r="E126" s="2">
        <f>SUM(E122:E125)</f>
        <v>640</v>
      </c>
      <c r="F126" s="4"/>
      <c r="G126" s="2"/>
      <c r="H126" s="2"/>
      <c r="I126" s="2"/>
      <c r="J126" s="5"/>
    </row>
    <row r="128" spans="1:10" x14ac:dyDescent="0.25">
      <c r="B128" s="6" t="s">
        <v>10</v>
      </c>
      <c r="C128" s="2">
        <f>H122</f>
        <v>6400</v>
      </c>
      <c r="D128" s="2">
        <f>C128+C139</f>
        <v>12800</v>
      </c>
      <c r="E128" s="2"/>
      <c r="F128" s="4"/>
      <c r="G128" s="7" t="s">
        <v>11</v>
      </c>
      <c r="H128" s="7" t="s">
        <v>12</v>
      </c>
      <c r="I128" s="7" t="s">
        <v>13</v>
      </c>
      <c r="J128" s="8" t="s">
        <v>14</v>
      </c>
    </row>
    <row r="129" spans="1:15" x14ac:dyDescent="0.25">
      <c r="A129" s="3">
        <v>1</v>
      </c>
      <c r="B129" s="4" t="s">
        <v>16</v>
      </c>
      <c r="C129" s="2">
        <v>640</v>
      </c>
      <c r="D129" s="4"/>
      <c r="E129" s="9">
        <f>E118+3</f>
        <v>43976</v>
      </c>
      <c r="F129" s="3" t="s">
        <v>17</v>
      </c>
      <c r="G129" s="10">
        <f>H122</f>
        <v>6400</v>
      </c>
      <c r="H129" s="2">
        <f>C129</f>
        <v>640</v>
      </c>
      <c r="I129" s="2">
        <f>$H$122+H129</f>
        <v>7040</v>
      </c>
      <c r="J129" s="2">
        <f>G129-I129</f>
        <v>-640</v>
      </c>
    </row>
    <row r="130" spans="1:15" x14ac:dyDescent="0.25">
      <c r="A130" s="3">
        <v>2</v>
      </c>
      <c r="B130" s="4" t="s">
        <v>16</v>
      </c>
      <c r="C130" s="2">
        <v>640</v>
      </c>
      <c r="D130" s="4"/>
      <c r="E130" s="9">
        <f>E129+1</f>
        <v>43977</v>
      </c>
      <c r="F130" s="3" t="s">
        <v>18</v>
      </c>
      <c r="G130" s="10">
        <f>G129</f>
        <v>6400</v>
      </c>
      <c r="H130" s="2">
        <f>C130+H129</f>
        <v>1280</v>
      </c>
      <c r="I130" s="2">
        <f t="shared" ref="I130:I138" si="72">$H$122+H130</f>
        <v>7680</v>
      </c>
      <c r="J130" s="2">
        <f t="shared" ref="J130:J138" si="73">G130-I130</f>
        <v>-1280</v>
      </c>
      <c r="M130" s="4"/>
      <c r="N130" s="4"/>
      <c r="O130" s="4"/>
    </row>
    <row r="131" spans="1:15" x14ac:dyDescent="0.25">
      <c r="A131" s="3">
        <v>3</v>
      </c>
      <c r="B131" s="4" t="s">
        <v>16</v>
      </c>
      <c r="C131" s="2">
        <v>640</v>
      </c>
      <c r="D131" s="4"/>
      <c r="E131" s="9">
        <f t="shared" ref="E131:E133" si="74">E130+1</f>
        <v>43978</v>
      </c>
      <c r="F131" s="3" t="s">
        <v>19</v>
      </c>
      <c r="G131" s="10">
        <f t="shared" ref="G131:G138" si="75">G130</f>
        <v>6400</v>
      </c>
      <c r="H131" s="2">
        <f t="shared" ref="H131:H138" si="76">C131+H130</f>
        <v>1920</v>
      </c>
      <c r="I131" s="2">
        <f t="shared" si="72"/>
        <v>8320</v>
      </c>
      <c r="J131" s="2">
        <f t="shared" si="73"/>
        <v>-1920</v>
      </c>
    </row>
    <row r="132" spans="1:15" x14ac:dyDescent="0.25">
      <c r="A132" s="3">
        <v>4</v>
      </c>
      <c r="B132" s="4" t="s">
        <v>16</v>
      </c>
      <c r="C132" s="2">
        <v>640</v>
      </c>
      <c r="D132" s="4"/>
      <c r="E132" s="9">
        <f t="shared" si="74"/>
        <v>43979</v>
      </c>
      <c r="F132" s="3" t="s">
        <v>20</v>
      </c>
      <c r="G132" s="10">
        <f t="shared" si="75"/>
        <v>6400</v>
      </c>
      <c r="H132" s="2">
        <f t="shared" si="76"/>
        <v>2560</v>
      </c>
      <c r="I132" s="2">
        <f t="shared" si="72"/>
        <v>8960</v>
      </c>
      <c r="J132" s="2">
        <f t="shared" si="73"/>
        <v>-2560</v>
      </c>
    </row>
    <row r="133" spans="1:15" x14ac:dyDescent="0.25">
      <c r="A133" s="3">
        <v>5</v>
      </c>
      <c r="B133" s="4" t="s">
        <v>16</v>
      </c>
      <c r="C133" s="2">
        <v>640</v>
      </c>
      <c r="D133" s="4"/>
      <c r="E133" s="9">
        <f t="shared" si="74"/>
        <v>43980</v>
      </c>
      <c r="F133" s="3" t="s">
        <v>21</v>
      </c>
      <c r="G133" s="10">
        <f t="shared" si="75"/>
        <v>6400</v>
      </c>
      <c r="H133" s="2">
        <f t="shared" si="76"/>
        <v>3200</v>
      </c>
      <c r="I133" s="2">
        <f t="shared" si="72"/>
        <v>9600</v>
      </c>
      <c r="J133" s="2">
        <f t="shared" si="73"/>
        <v>-3200</v>
      </c>
    </row>
    <row r="134" spans="1:15" x14ac:dyDescent="0.25">
      <c r="A134" s="3">
        <v>6</v>
      </c>
      <c r="B134" s="4" t="s">
        <v>16</v>
      </c>
      <c r="C134" s="2">
        <v>640</v>
      </c>
      <c r="D134" s="4"/>
      <c r="E134" s="9">
        <f>E133+3</f>
        <v>43983</v>
      </c>
      <c r="F134" s="3" t="s">
        <v>17</v>
      </c>
      <c r="G134" s="10">
        <f t="shared" si="75"/>
        <v>6400</v>
      </c>
      <c r="H134" s="2">
        <f t="shared" si="76"/>
        <v>3840</v>
      </c>
      <c r="I134" s="2">
        <f t="shared" si="72"/>
        <v>10240</v>
      </c>
      <c r="J134" s="2">
        <f t="shared" si="73"/>
        <v>-3840</v>
      </c>
    </row>
    <row r="135" spans="1:15" x14ac:dyDescent="0.25">
      <c r="A135" s="3">
        <v>7</v>
      </c>
      <c r="B135" s="4" t="s">
        <v>16</v>
      </c>
      <c r="C135" s="2">
        <v>640</v>
      </c>
      <c r="D135" s="4"/>
      <c r="E135" s="9">
        <f>E134+1</f>
        <v>43984</v>
      </c>
      <c r="F135" s="3" t="s">
        <v>18</v>
      </c>
      <c r="G135" s="10">
        <f t="shared" si="75"/>
        <v>6400</v>
      </c>
      <c r="H135" s="2">
        <f t="shared" si="76"/>
        <v>4480</v>
      </c>
      <c r="I135" s="2">
        <f t="shared" si="72"/>
        <v>10880</v>
      </c>
      <c r="J135" s="2">
        <f t="shared" si="73"/>
        <v>-4480</v>
      </c>
    </row>
    <row r="136" spans="1:15" x14ac:dyDescent="0.25">
      <c r="A136" s="3">
        <v>8</v>
      </c>
      <c r="B136" s="4" t="s">
        <v>16</v>
      </c>
      <c r="C136" s="2">
        <v>640</v>
      </c>
      <c r="D136" s="4"/>
      <c r="E136" s="9">
        <f t="shared" ref="E136:E138" si="77">E135+1</f>
        <v>43985</v>
      </c>
      <c r="F136" s="3" t="s">
        <v>19</v>
      </c>
      <c r="G136" s="10">
        <f t="shared" si="75"/>
        <v>6400</v>
      </c>
      <c r="H136" s="2">
        <f t="shared" si="76"/>
        <v>5120</v>
      </c>
      <c r="I136" s="2">
        <f t="shared" si="72"/>
        <v>11520</v>
      </c>
      <c r="J136" s="2">
        <f t="shared" si="73"/>
        <v>-5120</v>
      </c>
    </row>
    <row r="137" spans="1:15" x14ac:dyDescent="0.25">
      <c r="A137" s="3">
        <v>9</v>
      </c>
      <c r="B137" s="4" t="s">
        <v>16</v>
      </c>
      <c r="C137" s="2">
        <v>640</v>
      </c>
      <c r="D137" s="4"/>
      <c r="E137" s="9">
        <f t="shared" si="77"/>
        <v>43986</v>
      </c>
      <c r="F137" s="3" t="s">
        <v>20</v>
      </c>
      <c r="G137" s="10">
        <f t="shared" si="75"/>
        <v>6400</v>
      </c>
      <c r="H137" s="2">
        <f t="shared" si="76"/>
        <v>5760</v>
      </c>
      <c r="I137" s="2">
        <f t="shared" si="72"/>
        <v>12160</v>
      </c>
      <c r="J137" s="2">
        <f t="shared" si="73"/>
        <v>-5760</v>
      </c>
    </row>
    <row r="138" spans="1:15" x14ac:dyDescent="0.25">
      <c r="A138" s="3">
        <v>10</v>
      </c>
      <c r="B138" s="4" t="s">
        <v>16</v>
      </c>
      <c r="C138" s="2">
        <v>640</v>
      </c>
      <c r="D138" s="4"/>
      <c r="E138" s="9">
        <f t="shared" si="77"/>
        <v>43987</v>
      </c>
      <c r="F138" s="3" t="s">
        <v>21</v>
      </c>
      <c r="G138" s="10">
        <f t="shared" si="75"/>
        <v>6400</v>
      </c>
      <c r="H138" s="2">
        <f t="shared" si="76"/>
        <v>6400</v>
      </c>
      <c r="I138" s="2">
        <f t="shared" si="72"/>
        <v>12800</v>
      </c>
      <c r="J138" s="2">
        <f t="shared" si="73"/>
        <v>-6400</v>
      </c>
    </row>
    <row r="139" spans="1:15" x14ac:dyDescent="0.25">
      <c r="B139" s="4"/>
      <c r="C139" s="2">
        <f>SUM(C129:C138)</f>
        <v>6400</v>
      </c>
      <c r="D139" s="4"/>
      <c r="E139" s="9"/>
      <c r="G139" s="2"/>
      <c r="H139" s="2"/>
      <c r="I139" s="2"/>
      <c r="J139" s="5"/>
    </row>
    <row r="141" spans="1:15" x14ac:dyDescent="0.25">
      <c r="A141" s="1"/>
      <c r="B141" s="1" t="s">
        <v>0</v>
      </c>
      <c r="C141" s="1" t="s">
        <v>1</v>
      </c>
      <c r="D141" s="1" t="s">
        <v>2</v>
      </c>
      <c r="E141" s="1" t="s">
        <v>3</v>
      </c>
      <c r="F141" s="1" t="s">
        <v>4</v>
      </c>
      <c r="G141" s="1" t="s">
        <v>5</v>
      </c>
      <c r="H141" s="1" t="s">
        <v>6</v>
      </c>
      <c r="I141" s="1" t="s">
        <v>7</v>
      </c>
      <c r="J141" s="1" t="s">
        <v>8</v>
      </c>
    </row>
    <row r="142" spans="1:15" x14ac:dyDescent="0.25">
      <c r="A142" s="3">
        <v>1</v>
      </c>
      <c r="B142" s="4" t="s">
        <v>9</v>
      </c>
      <c r="C142" s="4">
        <v>6.4</v>
      </c>
      <c r="D142" s="4">
        <v>50</v>
      </c>
      <c r="E142" s="2">
        <f>C142*D142</f>
        <v>320</v>
      </c>
      <c r="F142" s="4">
        <v>300</v>
      </c>
      <c r="G142" s="2">
        <f>C142*F142</f>
        <v>1920</v>
      </c>
      <c r="H142" s="2">
        <v>12800</v>
      </c>
      <c r="I142" s="2">
        <f>H142+E142</f>
        <v>13120</v>
      </c>
      <c r="J142" s="5">
        <f>G142/H142</f>
        <v>0.15</v>
      </c>
    </row>
    <row r="143" spans="1:15" x14ac:dyDescent="0.25">
      <c r="A143" s="3">
        <v>2</v>
      </c>
      <c r="B143" s="4" t="s">
        <v>9</v>
      </c>
      <c r="C143" s="4">
        <f>C142</f>
        <v>6.4</v>
      </c>
      <c r="D143" s="4">
        <f>D142</f>
        <v>50</v>
      </c>
      <c r="E143" s="2">
        <f>E142</f>
        <v>320</v>
      </c>
      <c r="F143" s="4">
        <f t="shared" ref="F143:F145" si="78">$F$2</f>
        <v>300</v>
      </c>
      <c r="G143" s="2">
        <f>G142</f>
        <v>1920</v>
      </c>
      <c r="H143" s="2">
        <f t="shared" ref="H143:H145" si="79">I142</f>
        <v>13120</v>
      </c>
      <c r="I143" s="2">
        <f t="shared" ref="I143:I145" si="80">H143+E143</f>
        <v>13440</v>
      </c>
      <c r="J143" s="5">
        <f t="shared" ref="J143:J145" si="81">G143/H143</f>
        <v>0.14634146341463414</v>
      </c>
    </row>
    <row r="144" spans="1:15" x14ac:dyDescent="0.25">
      <c r="A144" s="3">
        <v>3</v>
      </c>
      <c r="B144" s="4" t="s">
        <v>9</v>
      </c>
      <c r="C144" s="4">
        <f t="shared" ref="C144:D145" si="82">C143</f>
        <v>6.4</v>
      </c>
      <c r="D144" s="4">
        <f t="shared" si="82"/>
        <v>50</v>
      </c>
      <c r="E144" s="2">
        <f>E143</f>
        <v>320</v>
      </c>
      <c r="F144" s="4">
        <f t="shared" si="78"/>
        <v>300</v>
      </c>
      <c r="G144" s="2">
        <f>G143</f>
        <v>1920</v>
      </c>
      <c r="H144" s="2">
        <f t="shared" si="79"/>
        <v>13440</v>
      </c>
      <c r="I144" s="2">
        <f t="shared" si="80"/>
        <v>13760</v>
      </c>
      <c r="J144" s="5">
        <f t="shared" si="81"/>
        <v>0.14285714285714285</v>
      </c>
    </row>
    <row r="145" spans="1:15" x14ac:dyDescent="0.25">
      <c r="A145" s="3">
        <v>4</v>
      </c>
      <c r="B145" s="4" t="s">
        <v>9</v>
      </c>
      <c r="C145" s="4">
        <f t="shared" si="82"/>
        <v>6.4</v>
      </c>
      <c r="D145" s="4">
        <f t="shared" si="82"/>
        <v>50</v>
      </c>
      <c r="E145" s="2">
        <f>E144</f>
        <v>320</v>
      </c>
      <c r="F145" s="4">
        <f t="shared" si="78"/>
        <v>300</v>
      </c>
      <c r="G145" s="2">
        <f>G144</f>
        <v>1920</v>
      </c>
      <c r="H145" s="2">
        <f t="shared" si="79"/>
        <v>13760</v>
      </c>
      <c r="I145" s="2">
        <f t="shared" si="80"/>
        <v>14080</v>
      </c>
      <c r="J145" s="5">
        <f t="shared" si="81"/>
        <v>0.13953488372093023</v>
      </c>
    </row>
    <row r="146" spans="1:15" x14ac:dyDescent="0.25">
      <c r="B146" s="4"/>
      <c r="C146" s="4"/>
      <c r="D146" s="4"/>
      <c r="E146" s="2">
        <f>SUM(E142:E145)</f>
        <v>1280</v>
      </c>
      <c r="F146" s="4"/>
      <c r="G146" s="2"/>
      <c r="H146" s="2"/>
      <c r="I146" s="2"/>
      <c r="J146" s="5"/>
    </row>
    <row r="148" spans="1:15" x14ac:dyDescent="0.25">
      <c r="B148" s="6" t="s">
        <v>10</v>
      </c>
      <c r="C148" s="2">
        <f>H142</f>
        <v>12800</v>
      </c>
      <c r="D148" s="2">
        <f>C148+C159</f>
        <v>25600</v>
      </c>
      <c r="E148" s="2"/>
      <c r="F148" s="4"/>
      <c r="G148" s="7" t="s">
        <v>11</v>
      </c>
      <c r="H148" s="7" t="s">
        <v>12</v>
      </c>
      <c r="I148" s="7" t="s">
        <v>13</v>
      </c>
      <c r="J148" s="8" t="s">
        <v>14</v>
      </c>
      <c r="M148" s="4"/>
      <c r="N148" s="4"/>
      <c r="O148" s="4"/>
    </row>
    <row r="149" spans="1:15" x14ac:dyDescent="0.25">
      <c r="A149" s="3">
        <v>1</v>
      </c>
      <c r="B149" s="4" t="s">
        <v>16</v>
      </c>
      <c r="C149" s="2">
        <v>1280</v>
      </c>
      <c r="D149" s="4"/>
      <c r="E149" s="9">
        <f>E138+3</f>
        <v>43990</v>
      </c>
      <c r="F149" s="3" t="s">
        <v>17</v>
      </c>
      <c r="G149" s="10">
        <f>H142</f>
        <v>12800</v>
      </c>
      <c r="H149" s="2">
        <f>C149</f>
        <v>1280</v>
      </c>
      <c r="I149" s="2">
        <f>$H$142+H149</f>
        <v>14080</v>
      </c>
      <c r="J149" s="2">
        <f>G149-I149</f>
        <v>-1280</v>
      </c>
    </row>
    <row r="150" spans="1:15" x14ac:dyDescent="0.25">
      <c r="A150" s="3">
        <v>2</v>
      </c>
      <c r="B150" s="4" t="s">
        <v>16</v>
      </c>
      <c r="C150" s="2">
        <v>1280</v>
      </c>
      <c r="D150" s="4"/>
      <c r="E150" s="9">
        <f>E149+1</f>
        <v>43991</v>
      </c>
      <c r="F150" s="3" t="s">
        <v>18</v>
      </c>
      <c r="G150" s="10">
        <f>G149</f>
        <v>12800</v>
      </c>
      <c r="H150" s="2">
        <f>C150+H149</f>
        <v>2560</v>
      </c>
      <c r="I150" s="2">
        <f t="shared" ref="I150:I158" si="83">$H$142+H150</f>
        <v>15360</v>
      </c>
      <c r="J150" s="2">
        <f t="shared" ref="J150:J158" si="84">G150-I150</f>
        <v>-2560</v>
      </c>
    </row>
    <row r="151" spans="1:15" x14ac:dyDescent="0.25">
      <c r="A151" s="3">
        <v>3</v>
      </c>
      <c r="B151" s="4" t="s">
        <v>16</v>
      </c>
      <c r="C151" s="2">
        <v>1280</v>
      </c>
      <c r="D151" s="4"/>
      <c r="E151" s="9">
        <f t="shared" ref="E151:E153" si="85">E150+1</f>
        <v>43992</v>
      </c>
      <c r="F151" s="3" t="s">
        <v>19</v>
      </c>
      <c r="G151" s="10">
        <f t="shared" ref="G151:G158" si="86">G150</f>
        <v>12800</v>
      </c>
      <c r="H151" s="2">
        <f t="shared" ref="H151:H158" si="87">C151+H150</f>
        <v>3840</v>
      </c>
      <c r="I151" s="2">
        <f t="shared" si="83"/>
        <v>16640</v>
      </c>
      <c r="J151" s="2">
        <f t="shared" si="84"/>
        <v>-3840</v>
      </c>
    </row>
    <row r="152" spans="1:15" x14ac:dyDescent="0.25">
      <c r="A152" s="3">
        <v>4</v>
      </c>
      <c r="B152" s="4" t="s">
        <v>16</v>
      </c>
      <c r="C152" s="2">
        <v>1280</v>
      </c>
      <c r="D152" s="4"/>
      <c r="E152" s="9">
        <f t="shared" si="85"/>
        <v>43993</v>
      </c>
      <c r="F152" s="3" t="s">
        <v>20</v>
      </c>
      <c r="G152" s="10">
        <f t="shared" si="86"/>
        <v>12800</v>
      </c>
      <c r="H152" s="2">
        <f t="shared" si="87"/>
        <v>5120</v>
      </c>
      <c r="I152" s="2">
        <f t="shared" si="83"/>
        <v>17920</v>
      </c>
      <c r="J152" s="2">
        <f t="shared" si="84"/>
        <v>-5120</v>
      </c>
    </row>
    <row r="153" spans="1:15" x14ac:dyDescent="0.25">
      <c r="A153" s="3">
        <v>5</v>
      </c>
      <c r="B153" s="4" t="s">
        <v>16</v>
      </c>
      <c r="C153" s="2">
        <v>1280</v>
      </c>
      <c r="D153" s="4"/>
      <c r="E153" s="9">
        <f t="shared" si="85"/>
        <v>43994</v>
      </c>
      <c r="F153" s="3" t="s">
        <v>21</v>
      </c>
      <c r="G153" s="10">
        <f t="shared" si="86"/>
        <v>12800</v>
      </c>
      <c r="H153" s="2">
        <f t="shared" si="87"/>
        <v>6400</v>
      </c>
      <c r="I153" s="2">
        <f t="shared" si="83"/>
        <v>19200</v>
      </c>
      <c r="J153" s="2">
        <f t="shared" si="84"/>
        <v>-6400</v>
      </c>
    </row>
    <row r="154" spans="1:15" x14ac:dyDescent="0.25">
      <c r="A154" s="3">
        <v>6</v>
      </c>
      <c r="B154" s="4" t="s">
        <v>16</v>
      </c>
      <c r="C154" s="2">
        <v>1280</v>
      </c>
      <c r="D154" s="4"/>
      <c r="E154" s="9">
        <f>E153+3</f>
        <v>43997</v>
      </c>
      <c r="F154" s="3" t="s">
        <v>17</v>
      </c>
      <c r="G154" s="10">
        <f t="shared" si="86"/>
        <v>12800</v>
      </c>
      <c r="H154" s="2">
        <f t="shared" si="87"/>
        <v>7680</v>
      </c>
      <c r="I154" s="2">
        <f t="shared" si="83"/>
        <v>20480</v>
      </c>
      <c r="J154" s="2">
        <f t="shared" si="84"/>
        <v>-7680</v>
      </c>
    </row>
    <row r="155" spans="1:15" x14ac:dyDescent="0.25">
      <c r="A155" s="3">
        <v>7</v>
      </c>
      <c r="B155" s="4" t="s">
        <v>16</v>
      </c>
      <c r="C155" s="2">
        <v>1280</v>
      </c>
      <c r="D155" s="4"/>
      <c r="E155" s="9">
        <f>E154+1</f>
        <v>43998</v>
      </c>
      <c r="F155" s="3" t="s">
        <v>18</v>
      </c>
      <c r="G155" s="10">
        <f t="shared" si="86"/>
        <v>12800</v>
      </c>
      <c r="H155" s="2">
        <f t="shared" si="87"/>
        <v>8960</v>
      </c>
      <c r="I155" s="2">
        <f t="shared" si="83"/>
        <v>21760</v>
      </c>
      <c r="J155" s="2">
        <f t="shared" si="84"/>
        <v>-8960</v>
      </c>
    </row>
    <row r="156" spans="1:15" x14ac:dyDescent="0.25">
      <c r="A156" s="3">
        <v>8</v>
      </c>
      <c r="B156" s="4" t="s">
        <v>16</v>
      </c>
      <c r="C156" s="2">
        <v>1280</v>
      </c>
      <c r="D156" s="4"/>
      <c r="E156" s="9">
        <f t="shared" ref="E156:E158" si="88">E155+1</f>
        <v>43999</v>
      </c>
      <c r="F156" s="3" t="s">
        <v>19</v>
      </c>
      <c r="G156" s="10">
        <f t="shared" si="86"/>
        <v>12800</v>
      </c>
      <c r="H156" s="2">
        <f t="shared" si="87"/>
        <v>10240</v>
      </c>
      <c r="I156" s="2">
        <f t="shared" si="83"/>
        <v>23040</v>
      </c>
      <c r="J156" s="2">
        <f t="shared" si="84"/>
        <v>-10240</v>
      </c>
    </row>
    <row r="157" spans="1:15" x14ac:dyDescent="0.25">
      <c r="A157" s="3">
        <v>9</v>
      </c>
      <c r="B157" s="4" t="s">
        <v>16</v>
      </c>
      <c r="C157" s="2">
        <v>1280</v>
      </c>
      <c r="D157" s="4"/>
      <c r="E157" s="9">
        <f t="shared" si="88"/>
        <v>44000</v>
      </c>
      <c r="F157" s="3" t="s">
        <v>20</v>
      </c>
      <c r="G157" s="10">
        <f t="shared" si="86"/>
        <v>12800</v>
      </c>
      <c r="H157" s="2">
        <f t="shared" si="87"/>
        <v>11520</v>
      </c>
      <c r="I157" s="2">
        <f t="shared" si="83"/>
        <v>24320</v>
      </c>
      <c r="J157" s="2">
        <f t="shared" si="84"/>
        <v>-11520</v>
      </c>
    </row>
    <row r="158" spans="1:15" x14ac:dyDescent="0.25">
      <c r="A158" s="3">
        <v>10</v>
      </c>
      <c r="B158" s="4" t="s">
        <v>16</v>
      </c>
      <c r="C158" s="2">
        <v>1280</v>
      </c>
      <c r="D158" s="4"/>
      <c r="E158" s="9">
        <f t="shared" si="88"/>
        <v>44001</v>
      </c>
      <c r="F158" s="3" t="s">
        <v>21</v>
      </c>
      <c r="G158" s="10">
        <f t="shared" si="86"/>
        <v>12800</v>
      </c>
      <c r="H158" s="2">
        <f t="shared" si="87"/>
        <v>12800</v>
      </c>
      <c r="I158" s="2">
        <f t="shared" si="83"/>
        <v>25600</v>
      </c>
      <c r="J158" s="2">
        <f t="shared" si="84"/>
        <v>-12800</v>
      </c>
    </row>
    <row r="159" spans="1:15" x14ac:dyDescent="0.25">
      <c r="B159" s="4"/>
      <c r="C159" s="2">
        <f>SUM(C149:C158)</f>
        <v>12800</v>
      </c>
      <c r="D159" s="4"/>
      <c r="E159" s="9"/>
      <c r="G159" s="2"/>
      <c r="H159" s="2"/>
      <c r="I159" s="2"/>
      <c r="J159" s="5"/>
    </row>
    <row r="161" spans="1:16" x14ac:dyDescent="0.25">
      <c r="A161" s="1"/>
      <c r="B161" s="1" t="s">
        <v>0</v>
      </c>
      <c r="C161" s="1" t="s">
        <v>1</v>
      </c>
      <c r="D161" s="1" t="s">
        <v>2</v>
      </c>
      <c r="E161" s="1" t="s">
        <v>3</v>
      </c>
      <c r="F161" s="1" t="s">
        <v>4</v>
      </c>
      <c r="G161" s="1" t="s">
        <v>5</v>
      </c>
      <c r="H161" s="1" t="s">
        <v>6</v>
      </c>
      <c r="I161" s="1" t="s">
        <v>7</v>
      </c>
      <c r="J161" s="1" t="s">
        <v>8</v>
      </c>
    </row>
    <row r="162" spans="1:16" x14ac:dyDescent="0.25">
      <c r="A162" s="3">
        <v>1</v>
      </c>
      <c r="B162" s="4" t="s">
        <v>9</v>
      </c>
      <c r="C162" s="4">
        <v>12.8</v>
      </c>
      <c r="D162" s="4">
        <v>50</v>
      </c>
      <c r="E162" s="2">
        <f>C162*D162</f>
        <v>640</v>
      </c>
      <c r="F162" s="4">
        <v>300</v>
      </c>
      <c r="G162" s="2">
        <f>C162*F162</f>
        <v>3840</v>
      </c>
      <c r="H162" s="2">
        <v>25600</v>
      </c>
      <c r="I162" s="2">
        <f>H162+E162</f>
        <v>26240</v>
      </c>
      <c r="J162" s="5">
        <f>G162/H162</f>
        <v>0.15</v>
      </c>
    </row>
    <row r="163" spans="1:16" x14ac:dyDescent="0.25">
      <c r="A163" s="3">
        <v>2</v>
      </c>
      <c r="B163" s="4" t="s">
        <v>9</v>
      </c>
      <c r="C163" s="4">
        <f>C162</f>
        <v>12.8</v>
      </c>
      <c r="D163" s="4">
        <f>D162</f>
        <v>50</v>
      </c>
      <c r="E163" s="2">
        <f>E162</f>
        <v>640</v>
      </c>
      <c r="F163" s="4">
        <f t="shared" ref="F163:F165" si="89">$F$2</f>
        <v>300</v>
      </c>
      <c r="G163" s="2">
        <f>G162</f>
        <v>3840</v>
      </c>
      <c r="H163" s="2">
        <f t="shared" ref="H163:H165" si="90">I162</f>
        <v>26240</v>
      </c>
      <c r="I163" s="2">
        <f t="shared" ref="I163:I165" si="91">H163+E163</f>
        <v>26880</v>
      </c>
      <c r="J163" s="5">
        <f t="shared" ref="J163:J165" si="92">G163/H163</f>
        <v>0.14634146341463414</v>
      </c>
    </row>
    <row r="164" spans="1:16" x14ac:dyDescent="0.25">
      <c r="A164" s="3">
        <v>3</v>
      </c>
      <c r="B164" s="4" t="s">
        <v>9</v>
      </c>
      <c r="C164" s="4">
        <f t="shared" ref="C164:D165" si="93">C163</f>
        <v>12.8</v>
      </c>
      <c r="D164" s="4">
        <f t="shared" si="93"/>
        <v>50</v>
      </c>
      <c r="E164" s="2">
        <f>E163</f>
        <v>640</v>
      </c>
      <c r="F164" s="4">
        <f t="shared" si="89"/>
        <v>300</v>
      </c>
      <c r="G164" s="2">
        <f>G163</f>
        <v>3840</v>
      </c>
      <c r="H164" s="2">
        <f t="shared" si="90"/>
        <v>26880</v>
      </c>
      <c r="I164" s="2">
        <f t="shared" si="91"/>
        <v>27520</v>
      </c>
      <c r="J164" s="5">
        <f t="shared" si="92"/>
        <v>0.14285714285714285</v>
      </c>
    </row>
    <row r="165" spans="1:16" x14ac:dyDescent="0.25">
      <c r="A165" s="3">
        <v>4</v>
      </c>
      <c r="B165" s="4" t="s">
        <v>9</v>
      </c>
      <c r="C165" s="4">
        <f t="shared" si="93"/>
        <v>12.8</v>
      </c>
      <c r="D165" s="4">
        <f t="shared" si="93"/>
        <v>50</v>
      </c>
      <c r="E165" s="2">
        <f>E164</f>
        <v>640</v>
      </c>
      <c r="F165" s="4">
        <f t="shared" si="89"/>
        <v>300</v>
      </c>
      <c r="G165" s="2">
        <f>G164</f>
        <v>3840</v>
      </c>
      <c r="H165" s="2">
        <f t="shared" si="90"/>
        <v>27520</v>
      </c>
      <c r="I165" s="2">
        <f t="shared" si="91"/>
        <v>28160</v>
      </c>
      <c r="J165" s="5">
        <f t="shared" si="92"/>
        <v>0.13953488372093023</v>
      </c>
    </row>
    <row r="166" spans="1:16" x14ac:dyDescent="0.25">
      <c r="B166" s="4"/>
      <c r="C166" s="4"/>
      <c r="D166" s="4"/>
      <c r="E166" s="2">
        <f>SUM(E162:E165)</f>
        <v>2560</v>
      </c>
      <c r="F166" s="4"/>
      <c r="G166" s="2"/>
      <c r="H166" s="2"/>
      <c r="I166" s="2"/>
      <c r="J166" s="5"/>
    </row>
    <row r="168" spans="1:16" x14ac:dyDescent="0.25">
      <c r="B168" s="6" t="s">
        <v>10</v>
      </c>
      <c r="C168" s="2">
        <f>H162</f>
        <v>25600</v>
      </c>
      <c r="D168" s="2">
        <f>C168+C179</f>
        <v>51200</v>
      </c>
      <c r="E168" s="2"/>
      <c r="F168" s="4"/>
      <c r="G168" s="7" t="s">
        <v>11</v>
      </c>
      <c r="H168" s="7" t="s">
        <v>12</v>
      </c>
      <c r="I168" s="7" t="s">
        <v>13</v>
      </c>
      <c r="J168" s="8" t="s">
        <v>14</v>
      </c>
    </row>
    <row r="169" spans="1:16" x14ac:dyDescent="0.25">
      <c r="A169" s="3">
        <v>1</v>
      </c>
      <c r="B169" s="4" t="s">
        <v>16</v>
      </c>
      <c r="C169" s="2">
        <v>2560</v>
      </c>
      <c r="D169" s="4"/>
      <c r="E169" s="9">
        <f>E158+3</f>
        <v>44004</v>
      </c>
      <c r="F169" s="3" t="s">
        <v>17</v>
      </c>
      <c r="G169" s="10">
        <f>H162</f>
        <v>25600</v>
      </c>
      <c r="H169" s="2">
        <f>C169</f>
        <v>2560</v>
      </c>
      <c r="I169" s="2">
        <f>$H$162+H169</f>
        <v>28160</v>
      </c>
      <c r="J169" s="2">
        <f>G169-I169</f>
        <v>-2560</v>
      </c>
      <c r="N169" s="4"/>
      <c r="O169" s="4"/>
      <c r="P169" s="4"/>
    </row>
    <row r="170" spans="1:16" x14ac:dyDescent="0.25">
      <c r="A170" s="3">
        <v>2</v>
      </c>
      <c r="B170" s="4" t="s">
        <v>16</v>
      </c>
      <c r="C170" s="2">
        <v>2560</v>
      </c>
      <c r="D170" s="4"/>
      <c r="E170" s="9">
        <f>E169+1</f>
        <v>44005</v>
      </c>
      <c r="F170" s="3" t="s">
        <v>18</v>
      </c>
      <c r="G170" s="10">
        <f>G169</f>
        <v>25600</v>
      </c>
      <c r="H170" s="2">
        <f>C170+H169</f>
        <v>5120</v>
      </c>
      <c r="I170" s="2">
        <f t="shared" ref="I170:I178" si="94">$H$162+H170</f>
        <v>30720</v>
      </c>
      <c r="J170" s="2">
        <f t="shared" ref="J170:J178" si="95">G170-I170</f>
        <v>-5120</v>
      </c>
    </row>
    <row r="171" spans="1:16" x14ac:dyDescent="0.25">
      <c r="A171" s="3">
        <v>3</v>
      </c>
      <c r="B171" s="4" t="s">
        <v>16</v>
      </c>
      <c r="C171" s="2">
        <v>2560</v>
      </c>
      <c r="D171" s="4"/>
      <c r="E171" s="9">
        <f t="shared" ref="E171:E173" si="96">E170+1</f>
        <v>44006</v>
      </c>
      <c r="F171" s="3" t="s">
        <v>19</v>
      </c>
      <c r="G171" s="10">
        <f t="shared" ref="G171:G178" si="97">G170</f>
        <v>25600</v>
      </c>
      <c r="H171" s="2">
        <f t="shared" ref="H171:H178" si="98">C171+H170</f>
        <v>7680</v>
      </c>
      <c r="I171" s="2">
        <f t="shared" si="94"/>
        <v>33280</v>
      </c>
      <c r="J171" s="2">
        <f t="shared" si="95"/>
        <v>-7680</v>
      </c>
    </row>
    <row r="172" spans="1:16" x14ac:dyDescent="0.25">
      <c r="A172" s="3">
        <v>4</v>
      </c>
      <c r="B172" s="4" t="s">
        <v>16</v>
      </c>
      <c r="C172" s="2">
        <v>2560</v>
      </c>
      <c r="D172" s="4"/>
      <c r="E172" s="9">
        <f t="shared" si="96"/>
        <v>44007</v>
      </c>
      <c r="F172" s="3" t="s">
        <v>20</v>
      </c>
      <c r="G172" s="10">
        <f t="shared" si="97"/>
        <v>25600</v>
      </c>
      <c r="H172" s="2">
        <f t="shared" si="98"/>
        <v>10240</v>
      </c>
      <c r="I172" s="2">
        <f t="shared" si="94"/>
        <v>35840</v>
      </c>
      <c r="J172" s="2">
        <f t="shared" si="95"/>
        <v>-10240</v>
      </c>
    </row>
    <row r="173" spans="1:16" x14ac:dyDescent="0.25">
      <c r="A173" s="3">
        <v>5</v>
      </c>
      <c r="B173" s="4" t="s">
        <v>16</v>
      </c>
      <c r="C173" s="2">
        <v>2560</v>
      </c>
      <c r="D173" s="4"/>
      <c r="E173" s="9">
        <f t="shared" si="96"/>
        <v>44008</v>
      </c>
      <c r="F173" s="3" t="s">
        <v>21</v>
      </c>
      <c r="G173" s="10">
        <f t="shared" si="97"/>
        <v>25600</v>
      </c>
      <c r="H173" s="2">
        <f t="shared" si="98"/>
        <v>12800</v>
      </c>
      <c r="I173" s="2">
        <f t="shared" si="94"/>
        <v>38400</v>
      </c>
      <c r="J173" s="2">
        <f t="shared" si="95"/>
        <v>-12800</v>
      </c>
    </row>
    <row r="174" spans="1:16" x14ac:dyDescent="0.25">
      <c r="A174" s="3">
        <v>6</v>
      </c>
      <c r="B174" s="4" t="s">
        <v>16</v>
      </c>
      <c r="C174" s="2">
        <v>2560</v>
      </c>
      <c r="D174" s="4"/>
      <c r="E174" s="9">
        <f>E173+3</f>
        <v>44011</v>
      </c>
      <c r="F174" s="3" t="s">
        <v>17</v>
      </c>
      <c r="G174" s="10">
        <f t="shared" si="97"/>
        <v>25600</v>
      </c>
      <c r="H174" s="2">
        <f t="shared" si="98"/>
        <v>15360</v>
      </c>
      <c r="I174" s="2">
        <f t="shared" si="94"/>
        <v>40960</v>
      </c>
      <c r="J174" s="2">
        <f t="shared" si="95"/>
        <v>-15360</v>
      </c>
    </row>
    <row r="175" spans="1:16" x14ac:dyDescent="0.25">
      <c r="A175" s="3">
        <v>7</v>
      </c>
      <c r="B175" s="4" t="s">
        <v>16</v>
      </c>
      <c r="C175" s="2">
        <v>2560</v>
      </c>
      <c r="D175" s="4"/>
      <c r="E175" s="9">
        <f>E174+1</f>
        <v>44012</v>
      </c>
      <c r="F175" s="3" t="s">
        <v>18</v>
      </c>
      <c r="G175" s="10">
        <f t="shared" si="97"/>
        <v>25600</v>
      </c>
      <c r="H175" s="2">
        <f t="shared" si="98"/>
        <v>17920</v>
      </c>
      <c r="I175" s="2">
        <f t="shared" si="94"/>
        <v>43520</v>
      </c>
      <c r="J175" s="2">
        <f t="shared" si="95"/>
        <v>-17920</v>
      </c>
    </row>
    <row r="176" spans="1:16" x14ac:dyDescent="0.25">
      <c r="A176" s="3">
        <v>8</v>
      </c>
      <c r="B176" s="4" t="s">
        <v>16</v>
      </c>
      <c r="C176" s="2">
        <v>2560</v>
      </c>
      <c r="D176" s="4"/>
      <c r="E176" s="9">
        <f t="shared" ref="E176:E178" si="99">E175+1</f>
        <v>44013</v>
      </c>
      <c r="F176" s="3" t="s">
        <v>19</v>
      </c>
      <c r="G176" s="10">
        <f t="shared" si="97"/>
        <v>25600</v>
      </c>
      <c r="H176" s="2">
        <f t="shared" si="98"/>
        <v>20480</v>
      </c>
      <c r="I176" s="2">
        <f t="shared" si="94"/>
        <v>46080</v>
      </c>
      <c r="J176" s="2">
        <f t="shared" si="95"/>
        <v>-20480</v>
      </c>
    </row>
    <row r="177" spans="1:16" x14ac:dyDescent="0.25">
      <c r="A177" s="3">
        <v>9</v>
      </c>
      <c r="B177" s="4" t="s">
        <v>16</v>
      </c>
      <c r="C177" s="2">
        <v>2560</v>
      </c>
      <c r="D177" s="4"/>
      <c r="E177" s="9">
        <f t="shared" si="99"/>
        <v>44014</v>
      </c>
      <c r="F177" s="3" t="s">
        <v>20</v>
      </c>
      <c r="G177" s="10">
        <f t="shared" si="97"/>
        <v>25600</v>
      </c>
      <c r="H177" s="2">
        <f t="shared" si="98"/>
        <v>23040</v>
      </c>
      <c r="I177" s="2">
        <f t="shared" si="94"/>
        <v>48640</v>
      </c>
      <c r="J177" s="2">
        <f t="shared" si="95"/>
        <v>-23040</v>
      </c>
    </row>
    <row r="178" spans="1:16" x14ac:dyDescent="0.25">
      <c r="A178" s="3">
        <v>10</v>
      </c>
      <c r="B178" s="4" t="s">
        <v>16</v>
      </c>
      <c r="C178" s="2">
        <v>2560</v>
      </c>
      <c r="D178" s="4"/>
      <c r="E178" s="9">
        <f t="shared" si="99"/>
        <v>44015</v>
      </c>
      <c r="F178" s="3" t="s">
        <v>21</v>
      </c>
      <c r="G178" s="10">
        <f t="shared" si="97"/>
        <v>25600</v>
      </c>
      <c r="H178" s="2">
        <f t="shared" si="98"/>
        <v>25600</v>
      </c>
      <c r="I178" s="2">
        <f t="shared" si="94"/>
        <v>51200</v>
      </c>
      <c r="J178" s="2">
        <f t="shared" si="95"/>
        <v>-25600</v>
      </c>
    </row>
    <row r="179" spans="1:16" x14ac:dyDescent="0.25">
      <c r="B179" s="4"/>
      <c r="C179" s="2">
        <f>SUM(C169:C178)</f>
        <v>25600</v>
      </c>
      <c r="D179" s="4"/>
      <c r="E179" s="9"/>
      <c r="G179" s="2"/>
      <c r="H179" s="2"/>
      <c r="I179" s="2"/>
      <c r="J179" s="5"/>
    </row>
    <row r="181" spans="1:16" x14ac:dyDescent="0.25">
      <c r="A181" s="1"/>
      <c r="B181" s="1" t="s">
        <v>0</v>
      </c>
      <c r="C181" s="1" t="s">
        <v>1</v>
      </c>
      <c r="D181" s="1" t="s">
        <v>2</v>
      </c>
      <c r="E181" s="1" t="s">
        <v>3</v>
      </c>
      <c r="F181" s="1" t="s">
        <v>4</v>
      </c>
      <c r="G181" s="1" t="s">
        <v>5</v>
      </c>
      <c r="H181" s="1" t="s">
        <v>6</v>
      </c>
      <c r="I181" s="1" t="s">
        <v>7</v>
      </c>
      <c r="J181" s="1" t="s">
        <v>8</v>
      </c>
    </row>
    <row r="182" spans="1:16" x14ac:dyDescent="0.25">
      <c r="A182" s="3">
        <v>1</v>
      </c>
      <c r="B182" s="4" t="s">
        <v>9</v>
      </c>
      <c r="C182" s="4">
        <v>25.6</v>
      </c>
      <c r="D182" s="4">
        <v>50</v>
      </c>
      <c r="E182" s="2">
        <f>C182*D182</f>
        <v>1280</v>
      </c>
      <c r="F182" s="4">
        <v>300</v>
      </c>
      <c r="G182" s="2">
        <f>C182*F182</f>
        <v>7680</v>
      </c>
      <c r="H182" s="2">
        <v>51200</v>
      </c>
      <c r="I182" s="2">
        <f>H182+E182</f>
        <v>52480</v>
      </c>
      <c r="J182" s="5">
        <f>G182/H182</f>
        <v>0.15</v>
      </c>
    </row>
    <row r="183" spans="1:16" x14ac:dyDescent="0.25">
      <c r="A183" s="3">
        <v>2</v>
      </c>
      <c r="B183" s="4" t="s">
        <v>9</v>
      </c>
      <c r="C183" s="4">
        <f>C182</f>
        <v>25.6</v>
      </c>
      <c r="D183" s="4">
        <f>D182</f>
        <v>50</v>
      </c>
      <c r="E183" s="2">
        <f>E182</f>
        <v>1280</v>
      </c>
      <c r="F183" s="4">
        <f t="shared" ref="F183:F185" si="100">$F$2</f>
        <v>300</v>
      </c>
      <c r="G183" s="2">
        <f>G182</f>
        <v>7680</v>
      </c>
      <c r="H183" s="2">
        <f t="shared" ref="H183:H185" si="101">I182</f>
        <v>52480</v>
      </c>
      <c r="I183" s="2">
        <f t="shared" ref="I183:I185" si="102">H183+E183</f>
        <v>53760</v>
      </c>
      <c r="J183" s="5">
        <f t="shared" ref="J183:J185" si="103">G183/H183</f>
        <v>0.14634146341463414</v>
      </c>
    </row>
    <row r="184" spans="1:16" x14ac:dyDescent="0.25">
      <c r="A184" s="3">
        <v>3</v>
      </c>
      <c r="B184" s="4" t="s">
        <v>9</v>
      </c>
      <c r="C184" s="4">
        <f t="shared" ref="C184:D185" si="104">C183</f>
        <v>25.6</v>
      </c>
      <c r="D184" s="4">
        <f t="shared" si="104"/>
        <v>50</v>
      </c>
      <c r="E184" s="2">
        <f>E183</f>
        <v>1280</v>
      </c>
      <c r="F184" s="4">
        <f t="shared" si="100"/>
        <v>300</v>
      </c>
      <c r="G184" s="2">
        <f>G183</f>
        <v>7680</v>
      </c>
      <c r="H184" s="2">
        <f t="shared" si="101"/>
        <v>53760</v>
      </c>
      <c r="I184" s="2">
        <f t="shared" si="102"/>
        <v>55040</v>
      </c>
      <c r="J184" s="5">
        <f t="shared" si="103"/>
        <v>0.14285714285714285</v>
      </c>
    </row>
    <row r="185" spans="1:16" x14ac:dyDescent="0.25">
      <c r="A185" s="3">
        <v>4</v>
      </c>
      <c r="B185" s="4" t="s">
        <v>9</v>
      </c>
      <c r="C185" s="4">
        <f t="shared" si="104"/>
        <v>25.6</v>
      </c>
      <c r="D185" s="4">
        <f t="shared" si="104"/>
        <v>50</v>
      </c>
      <c r="E185" s="2">
        <f>E184</f>
        <v>1280</v>
      </c>
      <c r="F185" s="4">
        <f t="shared" si="100"/>
        <v>300</v>
      </c>
      <c r="G185" s="2">
        <f>G184</f>
        <v>7680</v>
      </c>
      <c r="H185" s="2">
        <f t="shared" si="101"/>
        <v>55040</v>
      </c>
      <c r="I185" s="2">
        <f t="shared" si="102"/>
        <v>56320</v>
      </c>
      <c r="J185" s="5">
        <f t="shared" si="103"/>
        <v>0.13953488372093023</v>
      </c>
    </row>
    <row r="186" spans="1:16" x14ac:dyDescent="0.25">
      <c r="B186" s="4"/>
      <c r="C186" s="4"/>
      <c r="D186" s="4"/>
      <c r="E186" s="2">
        <f>SUM(E182:E185)</f>
        <v>5120</v>
      </c>
      <c r="F186" s="4"/>
      <c r="G186" s="2"/>
      <c r="H186" s="2"/>
      <c r="I186" s="2"/>
      <c r="J186" s="5"/>
      <c r="N186" s="4"/>
      <c r="O186" s="4"/>
      <c r="P186" s="4"/>
    </row>
    <row r="188" spans="1:16" x14ac:dyDescent="0.25">
      <c r="B188" s="6" t="s">
        <v>10</v>
      </c>
      <c r="C188" s="2">
        <f>H182</f>
        <v>51200</v>
      </c>
      <c r="D188" s="2">
        <f>C188+C199</f>
        <v>102400</v>
      </c>
      <c r="E188" s="2"/>
      <c r="F188" s="4"/>
      <c r="G188" s="7" t="s">
        <v>11</v>
      </c>
      <c r="H188" s="7" t="s">
        <v>12</v>
      </c>
      <c r="I188" s="7" t="s">
        <v>13</v>
      </c>
      <c r="J188" s="8" t="s">
        <v>14</v>
      </c>
    </row>
    <row r="189" spans="1:16" x14ac:dyDescent="0.25">
      <c r="A189" s="3">
        <v>1</v>
      </c>
      <c r="B189" s="4" t="s">
        <v>16</v>
      </c>
      <c r="C189" s="2">
        <v>5120</v>
      </c>
      <c r="D189" s="4"/>
      <c r="E189" s="9">
        <f>E178+3</f>
        <v>44018</v>
      </c>
      <c r="F189" s="3" t="s">
        <v>17</v>
      </c>
      <c r="G189" s="10">
        <f>H182</f>
        <v>51200</v>
      </c>
      <c r="H189" s="2">
        <f>C189</f>
        <v>5120</v>
      </c>
      <c r="I189" s="2">
        <f>$H$182+H189</f>
        <v>56320</v>
      </c>
      <c r="J189" s="2">
        <f>G189-I189</f>
        <v>-5120</v>
      </c>
    </row>
    <row r="190" spans="1:16" x14ac:dyDescent="0.25">
      <c r="A190" s="3">
        <v>2</v>
      </c>
      <c r="B190" s="4" t="s">
        <v>16</v>
      </c>
      <c r="C190" s="2">
        <v>5120</v>
      </c>
      <c r="D190" s="4"/>
      <c r="E190" s="9">
        <f>E189+1</f>
        <v>44019</v>
      </c>
      <c r="F190" s="3" t="s">
        <v>18</v>
      </c>
      <c r="G190" s="10">
        <f>G189</f>
        <v>51200</v>
      </c>
      <c r="H190" s="2">
        <f>C190+H189</f>
        <v>10240</v>
      </c>
      <c r="I190" s="2">
        <f t="shared" ref="I190:I198" si="105">$H$182+H190</f>
        <v>61440</v>
      </c>
      <c r="J190" s="2">
        <f t="shared" ref="J190:J198" si="106">G190-I190</f>
        <v>-10240</v>
      </c>
    </row>
    <row r="191" spans="1:16" x14ac:dyDescent="0.25">
      <c r="A191" s="3">
        <v>3</v>
      </c>
      <c r="B191" s="4" t="s">
        <v>16</v>
      </c>
      <c r="C191" s="2">
        <v>5120</v>
      </c>
      <c r="D191" s="4"/>
      <c r="E191" s="9">
        <f t="shared" ref="E191:E193" si="107">E190+1</f>
        <v>44020</v>
      </c>
      <c r="F191" s="3" t="s">
        <v>19</v>
      </c>
      <c r="G191" s="10">
        <f t="shared" ref="G191:G198" si="108">G190</f>
        <v>51200</v>
      </c>
      <c r="H191" s="2">
        <f t="shared" ref="H191:H198" si="109">C191+H190</f>
        <v>15360</v>
      </c>
      <c r="I191" s="2">
        <f t="shared" si="105"/>
        <v>66560</v>
      </c>
      <c r="J191" s="2">
        <f t="shared" si="106"/>
        <v>-15360</v>
      </c>
    </row>
    <row r="192" spans="1:16" x14ac:dyDescent="0.25">
      <c r="A192" s="3">
        <v>4</v>
      </c>
      <c r="B192" s="4" t="s">
        <v>16</v>
      </c>
      <c r="C192" s="2">
        <v>5120</v>
      </c>
      <c r="D192" s="4"/>
      <c r="E192" s="9">
        <f t="shared" si="107"/>
        <v>44021</v>
      </c>
      <c r="F192" s="3" t="s">
        <v>20</v>
      </c>
      <c r="G192" s="10">
        <f t="shared" si="108"/>
        <v>51200</v>
      </c>
      <c r="H192" s="2">
        <f t="shared" si="109"/>
        <v>20480</v>
      </c>
      <c r="I192" s="2">
        <f t="shared" si="105"/>
        <v>71680</v>
      </c>
      <c r="J192" s="2">
        <f t="shared" si="106"/>
        <v>-20480</v>
      </c>
    </row>
    <row r="193" spans="1:16" x14ac:dyDescent="0.25">
      <c r="A193" s="3">
        <v>5</v>
      </c>
      <c r="B193" s="4" t="s">
        <v>16</v>
      </c>
      <c r="C193" s="2">
        <v>5120</v>
      </c>
      <c r="D193" s="4"/>
      <c r="E193" s="9">
        <f t="shared" si="107"/>
        <v>44022</v>
      </c>
      <c r="F193" s="3" t="s">
        <v>21</v>
      </c>
      <c r="G193" s="10">
        <f t="shared" si="108"/>
        <v>51200</v>
      </c>
      <c r="H193" s="2">
        <f t="shared" si="109"/>
        <v>25600</v>
      </c>
      <c r="I193" s="2">
        <f t="shared" si="105"/>
        <v>76800</v>
      </c>
      <c r="J193" s="2">
        <f t="shared" si="106"/>
        <v>-25600</v>
      </c>
    </row>
    <row r="194" spans="1:16" x14ac:dyDescent="0.25">
      <c r="A194" s="3">
        <v>6</v>
      </c>
      <c r="B194" s="4" t="s">
        <v>16</v>
      </c>
      <c r="C194" s="2">
        <v>5120</v>
      </c>
      <c r="D194" s="4"/>
      <c r="E194" s="9">
        <f>E193+3</f>
        <v>44025</v>
      </c>
      <c r="F194" s="3" t="s">
        <v>17</v>
      </c>
      <c r="G194" s="10">
        <f t="shared" si="108"/>
        <v>51200</v>
      </c>
      <c r="H194" s="2">
        <f t="shared" si="109"/>
        <v>30720</v>
      </c>
      <c r="I194" s="2">
        <f t="shared" si="105"/>
        <v>81920</v>
      </c>
      <c r="J194" s="2">
        <f t="shared" si="106"/>
        <v>-30720</v>
      </c>
    </row>
    <row r="195" spans="1:16" x14ac:dyDescent="0.25">
      <c r="A195" s="3">
        <v>7</v>
      </c>
      <c r="B195" s="4" t="s">
        <v>16</v>
      </c>
      <c r="C195" s="2">
        <v>5120</v>
      </c>
      <c r="D195" s="4"/>
      <c r="E195" s="9">
        <f>E194+1</f>
        <v>44026</v>
      </c>
      <c r="F195" s="3" t="s">
        <v>18</v>
      </c>
      <c r="G195" s="10">
        <f t="shared" si="108"/>
        <v>51200</v>
      </c>
      <c r="H195" s="2">
        <f t="shared" si="109"/>
        <v>35840</v>
      </c>
      <c r="I195" s="2">
        <f t="shared" si="105"/>
        <v>87040</v>
      </c>
      <c r="J195" s="2">
        <f t="shared" si="106"/>
        <v>-35840</v>
      </c>
    </row>
    <row r="196" spans="1:16" x14ac:dyDescent="0.25">
      <c r="A196" s="3">
        <v>8</v>
      </c>
      <c r="B196" s="4" t="s">
        <v>16</v>
      </c>
      <c r="C196" s="2">
        <v>5120</v>
      </c>
      <c r="D196" s="4"/>
      <c r="E196" s="9">
        <f t="shared" ref="E196:E198" si="110">E195+1</f>
        <v>44027</v>
      </c>
      <c r="F196" s="3" t="s">
        <v>19</v>
      </c>
      <c r="G196" s="10">
        <f t="shared" si="108"/>
        <v>51200</v>
      </c>
      <c r="H196" s="2">
        <f t="shared" si="109"/>
        <v>40960</v>
      </c>
      <c r="I196" s="2">
        <f t="shared" si="105"/>
        <v>92160</v>
      </c>
      <c r="J196" s="2">
        <f t="shared" si="106"/>
        <v>-40960</v>
      </c>
    </row>
    <row r="197" spans="1:16" x14ac:dyDescent="0.25">
      <c r="A197" s="3">
        <v>9</v>
      </c>
      <c r="B197" s="4" t="s">
        <v>16</v>
      </c>
      <c r="C197" s="2">
        <v>5120</v>
      </c>
      <c r="D197" s="4"/>
      <c r="E197" s="9">
        <f t="shared" si="110"/>
        <v>44028</v>
      </c>
      <c r="F197" s="3" t="s">
        <v>20</v>
      </c>
      <c r="G197" s="10">
        <f t="shared" si="108"/>
        <v>51200</v>
      </c>
      <c r="H197" s="2">
        <f t="shared" si="109"/>
        <v>46080</v>
      </c>
      <c r="I197" s="2">
        <f t="shared" si="105"/>
        <v>97280</v>
      </c>
      <c r="J197" s="2">
        <f t="shared" si="106"/>
        <v>-46080</v>
      </c>
    </row>
    <row r="198" spans="1:16" x14ac:dyDescent="0.25">
      <c r="A198" s="3">
        <v>10</v>
      </c>
      <c r="B198" s="4" t="s">
        <v>16</v>
      </c>
      <c r="C198" s="2">
        <v>5120</v>
      </c>
      <c r="D198" s="4"/>
      <c r="E198" s="9">
        <f t="shared" si="110"/>
        <v>44029</v>
      </c>
      <c r="F198" s="3" t="s">
        <v>21</v>
      </c>
      <c r="G198" s="10">
        <f t="shared" si="108"/>
        <v>51200</v>
      </c>
      <c r="H198" s="2">
        <f t="shared" si="109"/>
        <v>51200</v>
      </c>
      <c r="I198" s="2">
        <f t="shared" si="105"/>
        <v>102400</v>
      </c>
      <c r="J198" s="2">
        <f t="shared" si="106"/>
        <v>-51200</v>
      </c>
    </row>
    <row r="199" spans="1:16" x14ac:dyDescent="0.25">
      <c r="B199" s="4"/>
      <c r="C199" s="2">
        <f>SUM(C189:C198)</f>
        <v>51200</v>
      </c>
      <c r="D199" s="4"/>
      <c r="E199" s="9"/>
      <c r="G199" s="2"/>
      <c r="H199" s="2"/>
      <c r="I199" s="2"/>
      <c r="J199" s="5"/>
    </row>
    <row r="201" spans="1:16" x14ac:dyDescent="0.25">
      <c r="A201" s="1"/>
      <c r="B201" s="1" t="s">
        <v>0</v>
      </c>
      <c r="C201" s="1" t="s">
        <v>1</v>
      </c>
      <c r="D201" s="1" t="s">
        <v>2</v>
      </c>
      <c r="E201" s="1" t="s">
        <v>3</v>
      </c>
      <c r="F201" s="1" t="s">
        <v>4</v>
      </c>
      <c r="G201" s="1" t="s">
        <v>5</v>
      </c>
      <c r="H201" s="1" t="s">
        <v>6</v>
      </c>
      <c r="I201" s="1" t="s">
        <v>7</v>
      </c>
      <c r="J201" s="1" t="s">
        <v>8</v>
      </c>
      <c r="N201" s="4"/>
      <c r="O201" s="4"/>
      <c r="P201" s="4"/>
    </row>
    <row r="202" spans="1:16" x14ac:dyDescent="0.25">
      <c r="A202" s="3">
        <v>1</v>
      </c>
      <c r="B202" s="4" t="s">
        <v>9</v>
      </c>
      <c r="C202" s="4">
        <v>51.2</v>
      </c>
      <c r="D202" s="4">
        <v>50</v>
      </c>
      <c r="E202" s="2">
        <f>C202*D202</f>
        <v>2560</v>
      </c>
      <c r="F202" s="4">
        <v>300</v>
      </c>
      <c r="G202" s="2">
        <f>C202*F202</f>
        <v>15360</v>
      </c>
      <c r="H202" s="2">
        <v>102400</v>
      </c>
      <c r="I202" s="2">
        <f>H202+E202</f>
        <v>104960</v>
      </c>
      <c r="J202" s="5">
        <f>G202/H202</f>
        <v>0.15</v>
      </c>
    </row>
    <row r="203" spans="1:16" x14ac:dyDescent="0.25">
      <c r="A203" s="3">
        <v>2</v>
      </c>
      <c r="B203" s="4" t="s">
        <v>9</v>
      </c>
      <c r="C203" s="4">
        <f>C202</f>
        <v>51.2</v>
      </c>
      <c r="D203" s="4">
        <f>D202</f>
        <v>50</v>
      </c>
      <c r="E203" s="2">
        <f>E202</f>
        <v>2560</v>
      </c>
      <c r="F203" s="4">
        <f t="shared" ref="F203:F205" si="111">$F$2</f>
        <v>300</v>
      </c>
      <c r="G203" s="2">
        <f>G202</f>
        <v>15360</v>
      </c>
      <c r="H203" s="2">
        <f t="shared" ref="H203:H205" si="112">I202</f>
        <v>104960</v>
      </c>
      <c r="I203" s="2">
        <f t="shared" ref="I203:I205" si="113">H203+E203</f>
        <v>107520</v>
      </c>
      <c r="J203" s="5">
        <f t="shared" ref="J203:J205" si="114">G203/H203</f>
        <v>0.14634146341463414</v>
      </c>
    </row>
    <row r="204" spans="1:16" x14ac:dyDescent="0.25">
      <c r="A204" s="3">
        <v>3</v>
      </c>
      <c r="B204" s="4" t="s">
        <v>9</v>
      </c>
      <c r="C204" s="4">
        <f t="shared" ref="C204:D205" si="115">C203</f>
        <v>51.2</v>
      </c>
      <c r="D204" s="4">
        <f t="shared" si="115"/>
        <v>50</v>
      </c>
      <c r="E204" s="2">
        <f>E203</f>
        <v>2560</v>
      </c>
      <c r="F204" s="4">
        <f t="shared" si="111"/>
        <v>300</v>
      </c>
      <c r="G204" s="2">
        <f>G203</f>
        <v>15360</v>
      </c>
      <c r="H204" s="2">
        <f t="shared" si="112"/>
        <v>107520</v>
      </c>
      <c r="I204" s="2">
        <f t="shared" si="113"/>
        <v>110080</v>
      </c>
      <c r="J204" s="5">
        <f t="shared" si="114"/>
        <v>0.14285714285714285</v>
      </c>
    </row>
    <row r="205" spans="1:16" x14ac:dyDescent="0.25">
      <c r="A205" s="3">
        <v>4</v>
      </c>
      <c r="B205" s="4" t="s">
        <v>9</v>
      </c>
      <c r="C205" s="4">
        <f t="shared" si="115"/>
        <v>51.2</v>
      </c>
      <c r="D205" s="4">
        <f t="shared" si="115"/>
        <v>50</v>
      </c>
      <c r="E205" s="2">
        <f>E204</f>
        <v>2560</v>
      </c>
      <c r="F205" s="4">
        <f t="shared" si="111"/>
        <v>300</v>
      </c>
      <c r="G205" s="2">
        <f>G204</f>
        <v>15360</v>
      </c>
      <c r="H205" s="2">
        <f t="shared" si="112"/>
        <v>110080</v>
      </c>
      <c r="I205" s="2">
        <f t="shared" si="113"/>
        <v>112640</v>
      </c>
      <c r="J205" s="5">
        <f t="shared" si="114"/>
        <v>0.13953488372093023</v>
      </c>
    </row>
    <row r="206" spans="1:16" x14ac:dyDescent="0.25">
      <c r="B206" s="4"/>
      <c r="C206" s="4"/>
      <c r="D206" s="4"/>
      <c r="E206" s="2">
        <f>SUM(E202:E205)</f>
        <v>10240</v>
      </c>
      <c r="F206" s="4"/>
      <c r="G206" s="2"/>
      <c r="H206" s="2"/>
      <c r="I206" s="2"/>
      <c r="J206" s="5"/>
    </row>
    <row r="208" spans="1:16" x14ac:dyDescent="0.25">
      <c r="B208" s="6" t="s">
        <v>10</v>
      </c>
      <c r="C208" s="2">
        <f>H202</f>
        <v>102400</v>
      </c>
      <c r="D208" s="2">
        <f>C208+C219</f>
        <v>204800</v>
      </c>
      <c r="E208" s="2"/>
      <c r="F208" s="4"/>
      <c r="G208" s="7" t="s">
        <v>11</v>
      </c>
      <c r="H208" s="7" t="s">
        <v>12</v>
      </c>
      <c r="I208" s="7" t="s">
        <v>13</v>
      </c>
      <c r="J208" s="8" t="s">
        <v>14</v>
      </c>
    </row>
    <row r="209" spans="1:16" x14ac:dyDescent="0.25">
      <c r="A209" s="3">
        <v>1</v>
      </c>
      <c r="B209" s="4" t="s">
        <v>16</v>
      </c>
      <c r="C209" s="2">
        <v>10240</v>
      </c>
      <c r="D209" s="4"/>
      <c r="E209" s="9">
        <f>E198+3</f>
        <v>44032</v>
      </c>
      <c r="F209" s="3" t="s">
        <v>17</v>
      </c>
      <c r="G209" s="10">
        <f>H202</f>
        <v>102400</v>
      </c>
      <c r="H209" s="2">
        <f>C209</f>
        <v>10240</v>
      </c>
      <c r="I209" s="2">
        <f>$H$202+H209</f>
        <v>112640</v>
      </c>
      <c r="J209" s="2">
        <f>G209-I209</f>
        <v>-10240</v>
      </c>
    </row>
    <row r="210" spans="1:16" x14ac:dyDescent="0.25">
      <c r="A210" s="3">
        <v>2</v>
      </c>
      <c r="B210" s="4" t="s">
        <v>16</v>
      </c>
      <c r="C210" s="2">
        <v>10240</v>
      </c>
      <c r="D210" s="4"/>
      <c r="E210" s="9">
        <f>E209+1</f>
        <v>44033</v>
      </c>
      <c r="F210" s="3" t="s">
        <v>18</v>
      </c>
      <c r="G210" s="10">
        <f>G209</f>
        <v>102400</v>
      </c>
      <c r="H210" s="2">
        <f>C210+H209</f>
        <v>20480</v>
      </c>
      <c r="I210" s="2">
        <f t="shared" ref="I210:I218" si="116">$H$202+H210</f>
        <v>122880</v>
      </c>
      <c r="J210" s="2">
        <f t="shared" ref="J210:J218" si="117">G210-I210</f>
        <v>-20480</v>
      </c>
    </row>
    <row r="211" spans="1:16" x14ac:dyDescent="0.25">
      <c r="A211" s="3">
        <v>3</v>
      </c>
      <c r="B211" s="4" t="s">
        <v>16</v>
      </c>
      <c r="C211" s="2">
        <v>10240</v>
      </c>
      <c r="D211" s="4"/>
      <c r="E211" s="9">
        <f t="shared" ref="E211:E213" si="118">E210+1</f>
        <v>44034</v>
      </c>
      <c r="F211" s="3" t="s">
        <v>19</v>
      </c>
      <c r="G211" s="10">
        <f t="shared" ref="G211:G218" si="119">G210</f>
        <v>102400</v>
      </c>
      <c r="H211" s="2">
        <f t="shared" ref="H211:H218" si="120">C211+H210</f>
        <v>30720</v>
      </c>
      <c r="I211" s="2">
        <f t="shared" si="116"/>
        <v>133120</v>
      </c>
      <c r="J211" s="2">
        <f t="shared" si="117"/>
        <v>-30720</v>
      </c>
    </row>
    <row r="212" spans="1:16" x14ac:dyDescent="0.25">
      <c r="A212" s="3">
        <v>4</v>
      </c>
      <c r="B212" s="4" t="s">
        <v>16</v>
      </c>
      <c r="C212" s="2">
        <v>10240</v>
      </c>
      <c r="D212" s="4"/>
      <c r="E212" s="9">
        <f t="shared" si="118"/>
        <v>44035</v>
      </c>
      <c r="F212" s="3" t="s">
        <v>20</v>
      </c>
      <c r="G212" s="10">
        <f t="shared" si="119"/>
        <v>102400</v>
      </c>
      <c r="H212" s="2">
        <f t="shared" si="120"/>
        <v>40960</v>
      </c>
      <c r="I212" s="2">
        <f t="shared" si="116"/>
        <v>143360</v>
      </c>
      <c r="J212" s="2">
        <f t="shared" si="117"/>
        <v>-40960</v>
      </c>
    </row>
    <row r="213" spans="1:16" x14ac:dyDescent="0.25">
      <c r="A213" s="3">
        <v>5</v>
      </c>
      <c r="B213" s="4" t="s">
        <v>16</v>
      </c>
      <c r="C213" s="2">
        <v>10240</v>
      </c>
      <c r="D213" s="4"/>
      <c r="E213" s="9">
        <f t="shared" si="118"/>
        <v>44036</v>
      </c>
      <c r="F213" s="3" t="s">
        <v>21</v>
      </c>
      <c r="G213" s="10">
        <f t="shared" si="119"/>
        <v>102400</v>
      </c>
      <c r="H213" s="2">
        <f t="shared" si="120"/>
        <v>51200</v>
      </c>
      <c r="I213" s="2">
        <f t="shared" si="116"/>
        <v>153600</v>
      </c>
      <c r="J213" s="2">
        <f t="shared" si="117"/>
        <v>-51200</v>
      </c>
    </row>
    <row r="214" spans="1:16" x14ac:dyDescent="0.25">
      <c r="A214" s="3">
        <v>6</v>
      </c>
      <c r="B214" s="4" t="s">
        <v>16</v>
      </c>
      <c r="C214" s="2">
        <v>10240</v>
      </c>
      <c r="D214" s="4"/>
      <c r="E214" s="9">
        <f>E213+3</f>
        <v>44039</v>
      </c>
      <c r="F214" s="3" t="s">
        <v>17</v>
      </c>
      <c r="G214" s="10">
        <f t="shared" si="119"/>
        <v>102400</v>
      </c>
      <c r="H214" s="2">
        <f t="shared" si="120"/>
        <v>61440</v>
      </c>
      <c r="I214" s="2">
        <f t="shared" si="116"/>
        <v>163840</v>
      </c>
      <c r="J214" s="2">
        <f t="shared" si="117"/>
        <v>-61440</v>
      </c>
    </row>
    <row r="215" spans="1:16" x14ac:dyDescent="0.25">
      <c r="A215" s="3">
        <v>7</v>
      </c>
      <c r="B215" s="4" t="s">
        <v>16</v>
      </c>
      <c r="C215" s="2">
        <v>10240</v>
      </c>
      <c r="D215" s="4"/>
      <c r="E215" s="9">
        <f>E214+1</f>
        <v>44040</v>
      </c>
      <c r="F215" s="3" t="s">
        <v>18</v>
      </c>
      <c r="G215" s="10">
        <f t="shared" si="119"/>
        <v>102400</v>
      </c>
      <c r="H215" s="2">
        <f t="shared" si="120"/>
        <v>71680</v>
      </c>
      <c r="I215" s="2">
        <f t="shared" si="116"/>
        <v>174080</v>
      </c>
      <c r="J215" s="2">
        <f t="shared" si="117"/>
        <v>-71680</v>
      </c>
    </row>
    <row r="216" spans="1:16" x14ac:dyDescent="0.25">
      <c r="A216" s="3">
        <v>8</v>
      </c>
      <c r="B216" s="4" t="s">
        <v>16</v>
      </c>
      <c r="C216" s="2">
        <v>10240</v>
      </c>
      <c r="D216" s="4"/>
      <c r="E216" s="9">
        <f t="shared" ref="E216:E218" si="121">E215+1</f>
        <v>44041</v>
      </c>
      <c r="F216" s="3" t="s">
        <v>19</v>
      </c>
      <c r="G216" s="10">
        <f t="shared" si="119"/>
        <v>102400</v>
      </c>
      <c r="H216" s="2">
        <f t="shared" si="120"/>
        <v>81920</v>
      </c>
      <c r="I216" s="2">
        <f t="shared" si="116"/>
        <v>184320</v>
      </c>
      <c r="J216" s="2">
        <f t="shared" si="117"/>
        <v>-81920</v>
      </c>
    </row>
    <row r="217" spans="1:16" x14ac:dyDescent="0.25">
      <c r="A217" s="3">
        <v>9</v>
      </c>
      <c r="B217" s="4" t="s">
        <v>16</v>
      </c>
      <c r="C217" s="2">
        <v>10240</v>
      </c>
      <c r="D217" s="4"/>
      <c r="E217" s="9">
        <f t="shared" si="121"/>
        <v>44042</v>
      </c>
      <c r="F217" s="3" t="s">
        <v>20</v>
      </c>
      <c r="G217" s="10">
        <f t="shared" si="119"/>
        <v>102400</v>
      </c>
      <c r="H217" s="2">
        <f t="shared" si="120"/>
        <v>92160</v>
      </c>
      <c r="I217" s="2">
        <f t="shared" si="116"/>
        <v>194560</v>
      </c>
      <c r="J217" s="2">
        <f t="shared" si="117"/>
        <v>-92160</v>
      </c>
    </row>
    <row r="218" spans="1:16" x14ac:dyDescent="0.25">
      <c r="A218" s="3">
        <v>10</v>
      </c>
      <c r="B218" s="4" t="s">
        <v>16</v>
      </c>
      <c r="C218" s="2">
        <v>10240</v>
      </c>
      <c r="D218" s="4"/>
      <c r="E218" s="9">
        <f t="shared" si="121"/>
        <v>44043</v>
      </c>
      <c r="F218" s="3" t="s">
        <v>21</v>
      </c>
      <c r="G218" s="10">
        <f t="shared" si="119"/>
        <v>102400</v>
      </c>
      <c r="H218" s="2">
        <f t="shared" si="120"/>
        <v>102400</v>
      </c>
      <c r="I218" s="2">
        <f t="shared" si="116"/>
        <v>204800</v>
      </c>
      <c r="J218" s="2">
        <f t="shared" si="117"/>
        <v>-102400</v>
      </c>
    </row>
    <row r="219" spans="1:16" x14ac:dyDescent="0.25">
      <c r="B219" s="4"/>
      <c r="C219" s="2">
        <f>SUM(C209:C218)</f>
        <v>102400</v>
      </c>
      <c r="D219" s="4"/>
      <c r="E219" s="9"/>
      <c r="G219" s="2"/>
      <c r="H219" s="2"/>
      <c r="I219" s="2"/>
      <c r="J219" s="5"/>
    </row>
    <row r="221" spans="1:16" x14ac:dyDescent="0.25">
      <c r="A221" s="1"/>
      <c r="B221" s="1" t="s">
        <v>0</v>
      </c>
      <c r="C221" s="1" t="s">
        <v>1</v>
      </c>
      <c r="D221" s="1" t="s">
        <v>2</v>
      </c>
      <c r="E221" s="1" t="s">
        <v>3</v>
      </c>
      <c r="F221" s="1" t="s">
        <v>4</v>
      </c>
      <c r="G221" s="1" t="s">
        <v>5</v>
      </c>
      <c r="H221" s="1" t="s">
        <v>6</v>
      </c>
      <c r="I221" s="1" t="s">
        <v>7</v>
      </c>
      <c r="J221" s="1" t="s">
        <v>8</v>
      </c>
    </row>
    <row r="222" spans="1:16" x14ac:dyDescent="0.25">
      <c r="A222" s="3">
        <v>1</v>
      </c>
      <c r="B222" s="4" t="s">
        <v>9</v>
      </c>
      <c r="C222" s="4">
        <v>100</v>
      </c>
      <c r="D222" s="4">
        <v>50</v>
      </c>
      <c r="E222" s="2">
        <f>C222*D222</f>
        <v>5000</v>
      </c>
      <c r="F222" s="4">
        <v>300</v>
      </c>
      <c r="G222" s="2">
        <f>C222*F222</f>
        <v>30000</v>
      </c>
      <c r="H222" s="2">
        <v>204800</v>
      </c>
      <c r="I222" s="2">
        <f>H222+E222</f>
        <v>209800</v>
      </c>
      <c r="J222" s="5">
        <f>G222/H222</f>
        <v>0.146484375</v>
      </c>
    </row>
    <row r="223" spans="1:16" x14ac:dyDescent="0.25">
      <c r="A223" s="3">
        <v>2</v>
      </c>
      <c r="B223" s="4" t="s">
        <v>9</v>
      </c>
      <c r="C223" s="4">
        <f>C222</f>
        <v>100</v>
      </c>
      <c r="D223" s="4">
        <f>D222</f>
        <v>50</v>
      </c>
      <c r="E223" s="2">
        <f>E222</f>
        <v>5000</v>
      </c>
      <c r="F223" s="4">
        <f t="shared" ref="F223:F225" si="122">$F$2</f>
        <v>300</v>
      </c>
      <c r="G223" s="2">
        <f>G222</f>
        <v>30000</v>
      </c>
      <c r="H223" s="2">
        <f t="shared" ref="H223:H225" si="123">I222</f>
        <v>209800</v>
      </c>
      <c r="I223" s="2">
        <f t="shared" ref="I223:I225" si="124">H223+E223</f>
        <v>214800</v>
      </c>
      <c r="J223" s="5">
        <f t="shared" ref="J223:J225" si="125">G223/H223</f>
        <v>0.14299332697807435</v>
      </c>
    </row>
    <row r="224" spans="1:16" x14ac:dyDescent="0.25">
      <c r="A224" s="3">
        <v>3</v>
      </c>
      <c r="B224" s="4" t="s">
        <v>9</v>
      </c>
      <c r="C224" s="4">
        <f t="shared" ref="C224:D225" si="126">C223</f>
        <v>100</v>
      </c>
      <c r="D224" s="4">
        <f t="shared" si="126"/>
        <v>50</v>
      </c>
      <c r="E224" s="2">
        <f>E223</f>
        <v>5000</v>
      </c>
      <c r="F224" s="4">
        <f t="shared" si="122"/>
        <v>300</v>
      </c>
      <c r="G224" s="2">
        <f>G223</f>
        <v>30000</v>
      </c>
      <c r="H224" s="2">
        <f t="shared" si="123"/>
        <v>214800</v>
      </c>
      <c r="I224" s="2">
        <f t="shared" si="124"/>
        <v>219800</v>
      </c>
      <c r="J224" s="5">
        <f t="shared" si="125"/>
        <v>0.13966480446927373</v>
      </c>
      <c r="N224" s="4"/>
      <c r="O224" s="4"/>
      <c r="P224" s="4"/>
    </row>
    <row r="225" spans="1:16" x14ac:dyDescent="0.25">
      <c r="A225" s="3">
        <v>4</v>
      </c>
      <c r="B225" s="4" t="s">
        <v>9</v>
      </c>
      <c r="C225" s="4">
        <f t="shared" si="126"/>
        <v>100</v>
      </c>
      <c r="D225" s="4">
        <f t="shared" si="126"/>
        <v>50</v>
      </c>
      <c r="E225" s="2">
        <f>E224</f>
        <v>5000</v>
      </c>
      <c r="F225" s="4">
        <f t="shared" si="122"/>
        <v>300</v>
      </c>
      <c r="G225" s="2">
        <f>G224</f>
        <v>30000</v>
      </c>
      <c r="H225" s="2">
        <f t="shared" si="123"/>
        <v>219800</v>
      </c>
      <c r="I225" s="2">
        <f t="shared" si="124"/>
        <v>224800</v>
      </c>
      <c r="J225" s="5">
        <f t="shared" si="125"/>
        <v>0.13648771610555049</v>
      </c>
    </row>
    <row r="226" spans="1:16" x14ac:dyDescent="0.25">
      <c r="B226" s="4"/>
      <c r="C226" s="4"/>
      <c r="D226" s="4"/>
      <c r="E226" s="2">
        <f>SUM(E222:E225)</f>
        <v>20000</v>
      </c>
      <c r="F226" s="4"/>
      <c r="G226" s="2"/>
      <c r="H226" s="2"/>
      <c r="I226" s="2"/>
      <c r="J226" s="5"/>
    </row>
    <row r="228" spans="1:16" x14ac:dyDescent="0.25">
      <c r="B228" s="6" t="s">
        <v>10</v>
      </c>
      <c r="C228" s="2">
        <f>H222</f>
        <v>204800</v>
      </c>
      <c r="D228" s="2">
        <f>C228+C239</f>
        <v>404800</v>
      </c>
      <c r="E228" s="2"/>
      <c r="F228" s="4"/>
      <c r="G228" s="7" t="s">
        <v>11</v>
      </c>
      <c r="H228" s="7" t="s">
        <v>12</v>
      </c>
      <c r="I228" s="7" t="s">
        <v>13</v>
      </c>
      <c r="J228" s="8" t="s">
        <v>14</v>
      </c>
    </row>
    <row r="229" spans="1:16" x14ac:dyDescent="0.25">
      <c r="A229" s="3">
        <v>1</v>
      </c>
      <c r="B229" s="4" t="s">
        <v>16</v>
      </c>
      <c r="C229" s="2">
        <v>20000</v>
      </c>
      <c r="D229" s="4"/>
      <c r="E229" s="9">
        <f>E218+3</f>
        <v>44046</v>
      </c>
      <c r="F229" s="3" t="s">
        <v>17</v>
      </c>
      <c r="G229" s="10">
        <f>H222</f>
        <v>204800</v>
      </c>
      <c r="H229" s="2">
        <f>C229</f>
        <v>20000</v>
      </c>
      <c r="I229" s="2">
        <f>$H$222+H229</f>
        <v>224800</v>
      </c>
      <c r="J229" s="2">
        <f>G229-I229</f>
        <v>-20000</v>
      </c>
    </row>
    <row r="230" spans="1:16" x14ac:dyDescent="0.25">
      <c r="A230" s="3">
        <v>2</v>
      </c>
      <c r="B230" s="4" t="s">
        <v>16</v>
      </c>
      <c r="C230" s="2">
        <v>20000</v>
      </c>
      <c r="D230" s="4"/>
      <c r="E230" s="9">
        <f>E229+1</f>
        <v>44047</v>
      </c>
      <c r="F230" s="3" t="s">
        <v>18</v>
      </c>
      <c r="G230" s="10">
        <f>G229</f>
        <v>204800</v>
      </c>
      <c r="H230" s="2">
        <f>C230+H229</f>
        <v>40000</v>
      </c>
      <c r="I230" s="2">
        <f t="shared" ref="I230:I238" si="127">$H$222+H230</f>
        <v>244800</v>
      </c>
      <c r="J230" s="2">
        <f t="shared" ref="J230:J238" si="128">G230-I230</f>
        <v>-40000</v>
      </c>
    </row>
    <row r="231" spans="1:16" x14ac:dyDescent="0.25">
      <c r="A231" s="3">
        <v>3</v>
      </c>
      <c r="B231" s="4" t="s">
        <v>16</v>
      </c>
      <c r="C231" s="2">
        <v>20000</v>
      </c>
      <c r="D231" s="4"/>
      <c r="E231" s="9">
        <f t="shared" ref="E231:E233" si="129">E230+1</f>
        <v>44048</v>
      </c>
      <c r="F231" s="3" t="s">
        <v>19</v>
      </c>
      <c r="G231" s="10">
        <f t="shared" ref="G231:G238" si="130">G230</f>
        <v>204800</v>
      </c>
      <c r="H231" s="2">
        <f t="shared" ref="H231:H238" si="131">C231+H230</f>
        <v>60000</v>
      </c>
      <c r="I231" s="2">
        <f t="shared" si="127"/>
        <v>264800</v>
      </c>
      <c r="J231" s="2">
        <f t="shared" si="128"/>
        <v>-60000</v>
      </c>
    </row>
    <row r="232" spans="1:16" x14ac:dyDescent="0.25">
      <c r="A232" s="3">
        <v>4</v>
      </c>
      <c r="B232" s="4" t="s">
        <v>16</v>
      </c>
      <c r="C232" s="2">
        <v>20000</v>
      </c>
      <c r="D232" s="4"/>
      <c r="E232" s="9">
        <f t="shared" si="129"/>
        <v>44049</v>
      </c>
      <c r="F232" s="3" t="s">
        <v>20</v>
      </c>
      <c r="G232" s="10">
        <f t="shared" si="130"/>
        <v>204800</v>
      </c>
      <c r="H232" s="2">
        <f t="shared" si="131"/>
        <v>80000</v>
      </c>
      <c r="I232" s="2">
        <f t="shared" si="127"/>
        <v>284800</v>
      </c>
      <c r="J232" s="2">
        <f t="shared" si="128"/>
        <v>-80000</v>
      </c>
      <c r="N232" s="4"/>
      <c r="O232" s="4"/>
      <c r="P232" s="4"/>
    </row>
    <row r="233" spans="1:16" x14ac:dyDescent="0.25">
      <c r="A233" s="3">
        <v>5</v>
      </c>
      <c r="B233" s="4" t="s">
        <v>16</v>
      </c>
      <c r="C233" s="2">
        <v>20000</v>
      </c>
      <c r="D233" s="4"/>
      <c r="E233" s="9">
        <f t="shared" si="129"/>
        <v>44050</v>
      </c>
      <c r="F233" s="3" t="s">
        <v>21</v>
      </c>
      <c r="G233" s="10">
        <f t="shared" si="130"/>
        <v>204800</v>
      </c>
      <c r="H233" s="2">
        <f t="shared" si="131"/>
        <v>100000</v>
      </c>
      <c r="I233" s="2">
        <f t="shared" si="127"/>
        <v>304800</v>
      </c>
      <c r="J233" s="2">
        <f t="shared" si="128"/>
        <v>-100000</v>
      </c>
    </row>
    <row r="234" spans="1:16" x14ac:dyDescent="0.25">
      <c r="A234" s="3">
        <v>6</v>
      </c>
      <c r="B234" s="4" t="s">
        <v>16</v>
      </c>
      <c r="C234" s="2">
        <v>20000</v>
      </c>
      <c r="D234" s="4"/>
      <c r="E234" s="9">
        <f>E233+3</f>
        <v>44053</v>
      </c>
      <c r="F234" s="3" t="s">
        <v>17</v>
      </c>
      <c r="G234" s="10">
        <f t="shared" si="130"/>
        <v>204800</v>
      </c>
      <c r="H234" s="2">
        <f t="shared" si="131"/>
        <v>120000</v>
      </c>
      <c r="I234" s="2">
        <f t="shared" si="127"/>
        <v>324800</v>
      </c>
      <c r="J234" s="2">
        <f t="shared" si="128"/>
        <v>-120000</v>
      </c>
    </row>
    <row r="235" spans="1:16" x14ac:dyDescent="0.25">
      <c r="A235" s="3">
        <v>7</v>
      </c>
      <c r="B235" s="4" t="s">
        <v>16</v>
      </c>
      <c r="C235" s="2">
        <v>20000</v>
      </c>
      <c r="D235" s="4"/>
      <c r="E235" s="9">
        <f>E234+1</f>
        <v>44054</v>
      </c>
      <c r="F235" s="3" t="s">
        <v>18</v>
      </c>
      <c r="G235" s="10">
        <f t="shared" si="130"/>
        <v>204800</v>
      </c>
      <c r="H235" s="2">
        <f t="shared" si="131"/>
        <v>140000</v>
      </c>
      <c r="I235" s="2">
        <f t="shared" si="127"/>
        <v>344800</v>
      </c>
      <c r="J235" s="2">
        <f t="shared" si="128"/>
        <v>-140000</v>
      </c>
    </row>
    <row r="236" spans="1:16" x14ac:dyDescent="0.25">
      <c r="A236" s="3">
        <v>8</v>
      </c>
      <c r="B236" s="4" t="s">
        <v>16</v>
      </c>
      <c r="C236" s="2">
        <v>20000</v>
      </c>
      <c r="D236" s="4"/>
      <c r="E236" s="9">
        <f t="shared" ref="E236:E238" si="132">E235+1</f>
        <v>44055</v>
      </c>
      <c r="F236" s="3" t="s">
        <v>19</v>
      </c>
      <c r="G236" s="10">
        <f t="shared" si="130"/>
        <v>204800</v>
      </c>
      <c r="H236" s="2">
        <f t="shared" si="131"/>
        <v>160000</v>
      </c>
      <c r="I236" s="2">
        <f t="shared" si="127"/>
        <v>364800</v>
      </c>
      <c r="J236" s="2">
        <f t="shared" si="128"/>
        <v>-160000</v>
      </c>
    </row>
    <row r="237" spans="1:16" x14ac:dyDescent="0.25">
      <c r="A237" s="3">
        <v>9</v>
      </c>
      <c r="B237" s="4" t="s">
        <v>16</v>
      </c>
      <c r="C237" s="2">
        <v>20000</v>
      </c>
      <c r="D237" s="4"/>
      <c r="E237" s="9">
        <f t="shared" si="132"/>
        <v>44056</v>
      </c>
      <c r="F237" s="3" t="s">
        <v>20</v>
      </c>
      <c r="G237" s="10">
        <f t="shared" si="130"/>
        <v>204800</v>
      </c>
      <c r="H237" s="2">
        <f t="shared" si="131"/>
        <v>180000</v>
      </c>
      <c r="I237" s="2">
        <f t="shared" si="127"/>
        <v>384800</v>
      </c>
      <c r="J237" s="2">
        <f t="shared" si="128"/>
        <v>-180000</v>
      </c>
    </row>
    <row r="238" spans="1:16" x14ac:dyDescent="0.25">
      <c r="A238" s="3">
        <v>10</v>
      </c>
      <c r="B238" s="4" t="s">
        <v>16</v>
      </c>
      <c r="C238" s="2">
        <v>20000</v>
      </c>
      <c r="D238" s="4"/>
      <c r="E238" s="9">
        <f t="shared" si="132"/>
        <v>44057</v>
      </c>
      <c r="F238" s="3" t="s">
        <v>21</v>
      </c>
      <c r="G238" s="10">
        <f t="shared" si="130"/>
        <v>204800</v>
      </c>
      <c r="H238" s="2">
        <f t="shared" si="131"/>
        <v>200000</v>
      </c>
      <c r="I238" s="2">
        <f t="shared" si="127"/>
        <v>404800</v>
      </c>
      <c r="J238" s="2">
        <f t="shared" si="128"/>
        <v>-200000</v>
      </c>
    </row>
    <row r="239" spans="1:16" x14ac:dyDescent="0.25">
      <c r="B239" s="4"/>
      <c r="C239" s="2">
        <f>SUM(C229:C238)</f>
        <v>200000</v>
      </c>
      <c r="D239" s="4"/>
      <c r="E239" s="9"/>
      <c r="G239" s="2"/>
      <c r="H239" s="2"/>
      <c r="I239" s="2"/>
      <c r="J239" s="5"/>
    </row>
    <row r="241" spans="1:16" x14ac:dyDescent="0.25">
      <c r="A241" s="1"/>
      <c r="B241" s="1" t="s">
        <v>0</v>
      </c>
      <c r="C241" s="1" t="s">
        <v>1</v>
      </c>
      <c r="D241" s="1" t="s">
        <v>2</v>
      </c>
      <c r="E241" s="1" t="s">
        <v>3</v>
      </c>
      <c r="F241" s="1" t="s">
        <v>4</v>
      </c>
      <c r="G241" s="1" t="s">
        <v>5</v>
      </c>
      <c r="H241" s="1" t="s">
        <v>6</v>
      </c>
      <c r="I241" s="1" t="s">
        <v>7</v>
      </c>
      <c r="J241" s="1" t="s">
        <v>8</v>
      </c>
    </row>
    <row r="242" spans="1:16" x14ac:dyDescent="0.25">
      <c r="A242" s="3">
        <v>1</v>
      </c>
      <c r="B242" s="4" t="s">
        <v>9</v>
      </c>
      <c r="C242" s="4">
        <v>100</v>
      </c>
      <c r="D242" s="4">
        <v>50</v>
      </c>
      <c r="E242" s="2">
        <f>C242*D242</f>
        <v>5000</v>
      </c>
      <c r="F242" s="4">
        <v>300</v>
      </c>
      <c r="G242" s="2">
        <f>C242*F242</f>
        <v>30000</v>
      </c>
      <c r="H242" s="2">
        <v>404800</v>
      </c>
      <c r="I242" s="2">
        <f>H242+E242</f>
        <v>409800</v>
      </c>
      <c r="J242" s="5">
        <f>G242/H242</f>
        <v>7.4110671936758896E-2</v>
      </c>
    </row>
    <row r="243" spans="1:16" x14ac:dyDescent="0.25">
      <c r="A243" s="3">
        <v>2</v>
      </c>
      <c r="B243" s="4" t="s">
        <v>9</v>
      </c>
      <c r="C243" s="4">
        <f>C242</f>
        <v>100</v>
      </c>
      <c r="D243" s="4">
        <f>D242</f>
        <v>50</v>
      </c>
      <c r="E243" s="2">
        <f>E242</f>
        <v>5000</v>
      </c>
      <c r="F243" s="4">
        <f t="shared" ref="F243:F245" si="133">$F$2</f>
        <v>300</v>
      </c>
      <c r="G243" s="2">
        <f>G242</f>
        <v>30000</v>
      </c>
      <c r="H243" s="2">
        <f t="shared" ref="H243:H245" si="134">I242</f>
        <v>409800</v>
      </c>
      <c r="I243" s="2">
        <f t="shared" ref="I243:I245" si="135">H243+E243</f>
        <v>414800</v>
      </c>
      <c r="J243" s="5">
        <f t="shared" ref="J243:J245" si="136">G243/H243</f>
        <v>7.320644216691069E-2</v>
      </c>
    </row>
    <row r="244" spans="1:16" x14ac:dyDescent="0.25">
      <c r="A244" s="3">
        <v>3</v>
      </c>
      <c r="B244" s="4" t="s">
        <v>9</v>
      </c>
      <c r="C244" s="4">
        <f t="shared" ref="C244:D245" si="137">C243</f>
        <v>100</v>
      </c>
      <c r="D244" s="4">
        <f t="shared" si="137"/>
        <v>50</v>
      </c>
      <c r="E244" s="2">
        <f>E243</f>
        <v>5000</v>
      </c>
      <c r="F244" s="4">
        <f t="shared" si="133"/>
        <v>300</v>
      </c>
      <c r="G244" s="2">
        <f>G243</f>
        <v>30000</v>
      </c>
      <c r="H244" s="2">
        <f t="shared" si="134"/>
        <v>414800</v>
      </c>
      <c r="I244" s="2">
        <f t="shared" si="135"/>
        <v>419800</v>
      </c>
      <c r="J244" s="5">
        <f t="shared" si="136"/>
        <v>7.2324011571841845E-2</v>
      </c>
    </row>
    <row r="245" spans="1:16" x14ac:dyDescent="0.25">
      <c r="A245" s="3">
        <v>4</v>
      </c>
      <c r="B245" s="4" t="s">
        <v>9</v>
      </c>
      <c r="C245" s="4">
        <f t="shared" si="137"/>
        <v>100</v>
      </c>
      <c r="D245" s="4">
        <f t="shared" si="137"/>
        <v>50</v>
      </c>
      <c r="E245" s="2">
        <f>E244</f>
        <v>5000</v>
      </c>
      <c r="F245" s="4">
        <f t="shared" si="133"/>
        <v>300</v>
      </c>
      <c r="G245" s="2">
        <f>G244</f>
        <v>30000</v>
      </c>
      <c r="H245" s="2">
        <f t="shared" si="134"/>
        <v>419800</v>
      </c>
      <c r="I245" s="2">
        <f t="shared" si="135"/>
        <v>424800</v>
      </c>
      <c r="J245" s="5">
        <f t="shared" si="136"/>
        <v>7.1462601238685086E-2</v>
      </c>
    </row>
    <row r="246" spans="1:16" x14ac:dyDescent="0.25">
      <c r="B246" s="4"/>
      <c r="C246" s="4"/>
      <c r="D246" s="4"/>
      <c r="E246" s="2">
        <f>SUM(E242:E245)</f>
        <v>20000</v>
      </c>
      <c r="F246" s="4"/>
      <c r="G246" s="2"/>
      <c r="H246" s="2"/>
      <c r="I246" s="2"/>
      <c r="J246" s="5"/>
    </row>
    <row r="248" spans="1:16" x14ac:dyDescent="0.25">
      <c r="B248" s="6" t="s">
        <v>10</v>
      </c>
      <c r="C248" s="2">
        <f>H242</f>
        <v>404800</v>
      </c>
      <c r="D248" s="2">
        <f>C248+C254</f>
        <v>504800</v>
      </c>
      <c r="E248" s="2"/>
      <c r="F248" s="4"/>
      <c r="G248" s="7" t="s">
        <v>11</v>
      </c>
      <c r="H248" s="7" t="s">
        <v>12</v>
      </c>
      <c r="I248" s="7" t="s">
        <v>13</v>
      </c>
      <c r="J248" s="8" t="s">
        <v>14</v>
      </c>
    </row>
    <row r="249" spans="1:16" x14ac:dyDescent="0.25">
      <c r="A249" s="3">
        <v>1</v>
      </c>
      <c r="B249" s="4" t="s">
        <v>16</v>
      </c>
      <c r="C249" s="2">
        <v>20000</v>
      </c>
      <c r="D249" s="4"/>
      <c r="E249" s="9">
        <f>E238+3</f>
        <v>44060</v>
      </c>
      <c r="F249" s="3" t="s">
        <v>17</v>
      </c>
      <c r="G249" s="10">
        <f>H242</f>
        <v>404800</v>
      </c>
      <c r="H249" s="2">
        <f>C249</f>
        <v>20000</v>
      </c>
      <c r="I249" s="2">
        <f>$H$242+H249</f>
        <v>424800</v>
      </c>
      <c r="J249" s="2">
        <f>G249-I249</f>
        <v>-20000</v>
      </c>
    </row>
    <row r="250" spans="1:16" x14ac:dyDescent="0.25">
      <c r="A250" s="3">
        <v>2</v>
      </c>
      <c r="B250" s="4" t="s">
        <v>16</v>
      </c>
      <c r="C250" s="2">
        <v>20000</v>
      </c>
      <c r="D250" s="4"/>
      <c r="E250" s="9">
        <f>E249+1</f>
        <v>44061</v>
      </c>
      <c r="F250" s="3" t="s">
        <v>18</v>
      </c>
      <c r="G250" s="10">
        <f>G249</f>
        <v>404800</v>
      </c>
      <c r="H250" s="2">
        <f>C250+H249</f>
        <v>40000</v>
      </c>
      <c r="I250" s="2">
        <f t="shared" ref="I250:I253" si="138">$H$242+H250</f>
        <v>444800</v>
      </c>
      <c r="J250" s="2">
        <f t="shared" ref="J250:J253" si="139">G250-I250</f>
        <v>-40000</v>
      </c>
      <c r="N250" s="4"/>
      <c r="O250" s="4"/>
      <c r="P250" s="4"/>
    </row>
    <row r="251" spans="1:16" x14ac:dyDescent="0.25">
      <c r="A251" s="3">
        <v>3</v>
      </c>
      <c r="B251" s="4" t="s">
        <v>16</v>
      </c>
      <c r="C251" s="2">
        <v>20000</v>
      </c>
      <c r="D251" s="4"/>
      <c r="E251" s="9">
        <f t="shared" ref="E251:E253" si="140">E250+1</f>
        <v>44062</v>
      </c>
      <c r="F251" s="3" t="s">
        <v>19</v>
      </c>
      <c r="G251" s="10">
        <f t="shared" ref="G251:G253" si="141">G250</f>
        <v>404800</v>
      </c>
      <c r="H251" s="2">
        <f t="shared" ref="H251:H253" si="142">C251+H250</f>
        <v>60000</v>
      </c>
      <c r="I251" s="2">
        <f t="shared" si="138"/>
        <v>464800</v>
      </c>
      <c r="J251" s="2">
        <f t="shared" si="139"/>
        <v>-60000</v>
      </c>
    </row>
    <row r="252" spans="1:16" x14ac:dyDescent="0.25">
      <c r="A252" s="3">
        <v>4</v>
      </c>
      <c r="B252" s="4" t="s">
        <v>16</v>
      </c>
      <c r="C252" s="2">
        <v>20000</v>
      </c>
      <c r="D252" s="4"/>
      <c r="E252" s="9">
        <f t="shared" si="140"/>
        <v>44063</v>
      </c>
      <c r="F252" s="3" t="s">
        <v>20</v>
      </c>
      <c r="G252" s="10">
        <f t="shared" si="141"/>
        <v>404800</v>
      </c>
      <c r="H252" s="2">
        <f t="shared" si="142"/>
        <v>80000</v>
      </c>
      <c r="I252" s="2">
        <f t="shared" si="138"/>
        <v>484800</v>
      </c>
      <c r="J252" s="2">
        <f t="shared" si="139"/>
        <v>-80000</v>
      </c>
    </row>
    <row r="253" spans="1:16" x14ac:dyDescent="0.25">
      <c r="A253" s="3">
        <v>5</v>
      </c>
      <c r="B253" s="4" t="s">
        <v>16</v>
      </c>
      <c r="C253" s="2">
        <v>20000</v>
      </c>
      <c r="D253" s="4"/>
      <c r="E253" s="9">
        <f t="shared" si="140"/>
        <v>44064</v>
      </c>
      <c r="F253" s="3" t="s">
        <v>21</v>
      </c>
      <c r="G253" s="10">
        <f t="shared" si="141"/>
        <v>404800</v>
      </c>
      <c r="H253" s="2">
        <f t="shared" si="142"/>
        <v>100000</v>
      </c>
      <c r="I253" s="2">
        <f t="shared" si="138"/>
        <v>504800</v>
      </c>
      <c r="J253" s="2">
        <f t="shared" si="139"/>
        <v>-100000</v>
      </c>
    </row>
    <row r="254" spans="1:16" x14ac:dyDescent="0.25">
      <c r="B254" s="4"/>
      <c r="C254" s="2">
        <f>SUM(C249:C253)</f>
        <v>100000</v>
      </c>
      <c r="D254" s="4"/>
      <c r="E254" s="9"/>
      <c r="G254" s="2"/>
      <c r="H254" s="2"/>
      <c r="I254" s="2"/>
      <c r="J254" s="5"/>
    </row>
    <row r="256" spans="1:16" x14ac:dyDescent="0.25">
      <c r="A256" s="1"/>
      <c r="B256" s="1" t="s">
        <v>0</v>
      </c>
      <c r="C256" s="1" t="s">
        <v>1</v>
      </c>
      <c r="D256" s="1" t="s">
        <v>2</v>
      </c>
      <c r="E256" s="1" t="s">
        <v>3</v>
      </c>
      <c r="F256" s="1" t="s">
        <v>4</v>
      </c>
      <c r="G256" s="1" t="s">
        <v>5</v>
      </c>
      <c r="H256" s="1" t="s">
        <v>6</v>
      </c>
      <c r="I256" s="1" t="s">
        <v>7</v>
      </c>
      <c r="J256" s="1" t="s">
        <v>8</v>
      </c>
    </row>
    <row r="257" spans="1:10" x14ac:dyDescent="0.25">
      <c r="A257" s="3">
        <v>1</v>
      </c>
      <c r="B257" s="4" t="s">
        <v>9</v>
      </c>
      <c r="C257" s="4">
        <v>100</v>
      </c>
      <c r="D257" s="4">
        <v>50</v>
      </c>
      <c r="E257" s="2">
        <f>C257*D257</f>
        <v>5000</v>
      </c>
      <c r="F257" s="4">
        <v>300</v>
      </c>
      <c r="G257" s="2">
        <f>C257*F257</f>
        <v>30000</v>
      </c>
      <c r="H257" s="2">
        <v>504800</v>
      </c>
      <c r="I257" s="2">
        <f>H257+E257</f>
        <v>509800</v>
      </c>
      <c r="J257" s="5">
        <f>G257/H257</f>
        <v>5.9429477020602216E-2</v>
      </c>
    </row>
    <row r="258" spans="1:10" x14ac:dyDescent="0.25">
      <c r="A258" s="3">
        <v>2</v>
      </c>
      <c r="B258" s="4" t="s">
        <v>9</v>
      </c>
      <c r="C258" s="4">
        <f>C257</f>
        <v>100</v>
      </c>
      <c r="D258" s="4">
        <f>D257</f>
        <v>50</v>
      </c>
      <c r="E258" s="2">
        <f>E257</f>
        <v>5000</v>
      </c>
      <c r="F258" s="4">
        <f t="shared" ref="F258:F260" si="143">$F$2</f>
        <v>300</v>
      </c>
      <c r="G258" s="2">
        <f>G257</f>
        <v>30000</v>
      </c>
      <c r="H258" s="2">
        <f t="shared" ref="H258:H260" si="144">I257</f>
        <v>509800</v>
      </c>
      <c r="I258" s="2">
        <f t="shared" ref="I258:I260" si="145">H258+E258</f>
        <v>514800</v>
      </c>
      <c r="J258" s="5">
        <f t="shared" ref="J258:J260" si="146">G258/H258</f>
        <v>5.8846606512357791E-2</v>
      </c>
    </row>
    <row r="259" spans="1:10" x14ac:dyDescent="0.25">
      <c r="A259" s="3">
        <v>3</v>
      </c>
      <c r="B259" s="4" t="s">
        <v>9</v>
      </c>
      <c r="C259" s="4">
        <f t="shared" ref="C259:D260" si="147">C258</f>
        <v>100</v>
      </c>
      <c r="D259" s="4">
        <f t="shared" si="147"/>
        <v>50</v>
      </c>
      <c r="E259" s="2">
        <f>E258</f>
        <v>5000</v>
      </c>
      <c r="F259" s="4">
        <f t="shared" si="143"/>
        <v>300</v>
      </c>
      <c r="G259" s="2">
        <f>G258</f>
        <v>30000</v>
      </c>
      <c r="H259" s="2">
        <f t="shared" si="144"/>
        <v>514800</v>
      </c>
      <c r="I259" s="2">
        <f t="shared" si="145"/>
        <v>519800</v>
      </c>
      <c r="J259" s="5">
        <f t="shared" si="146"/>
        <v>5.8275058275058272E-2</v>
      </c>
    </row>
    <row r="260" spans="1:10" x14ac:dyDescent="0.25">
      <c r="A260" s="3">
        <v>4</v>
      </c>
      <c r="B260" s="4" t="s">
        <v>9</v>
      </c>
      <c r="C260" s="4">
        <f t="shared" si="147"/>
        <v>100</v>
      </c>
      <c r="D260" s="4">
        <f t="shared" si="147"/>
        <v>50</v>
      </c>
      <c r="E260" s="2">
        <f>E259</f>
        <v>5000</v>
      </c>
      <c r="F260" s="4">
        <f t="shared" si="143"/>
        <v>300</v>
      </c>
      <c r="G260" s="2">
        <f>G259</f>
        <v>30000</v>
      </c>
      <c r="H260" s="2">
        <f t="shared" si="144"/>
        <v>519800</v>
      </c>
      <c r="I260" s="2">
        <f t="shared" si="145"/>
        <v>524800</v>
      </c>
      <c r="J260" s="5">
        <f t="shared" si="146"/>
        <v>5.7714505579068875E-2</v>
      </c>
    </row>
    <row r="261" spans="1:10" x14ac:dyDescent="0.25">
      <c r="B261" s="4"/>
      <c r="C261" s="4"/>
      <c r="D261" s="4"/>
      <c r="E261" s="2">
        <f>SUM(E257:E260)</f>
        <v>20000</v>
      </c>
      <c r="F261" s="4"/>
      <c r="G261" s="2"/>
      <c r="H261" s="2"/>
      <c r="I261" s="2"/>
      <c r="J261" s="5"/>
    </row>
    <row r="263" spans="1:10" x14ac:dyDescent="0.25">
      <c r="B263" s="6" t="s">
        <v>10</v>
      </c>
      <c r="C263" s="2">
        <f>H257</f>
        <v>504800</v>
      </c>
      <c r="D263" s="2">
        <f>C263+C269</f>
        <v>604800</v>
      </c>
      <c r="E263" s="2"/>
      <c r="F263" s="4"/>
      <c r="G263" s="7" t="s">
        <v>11</v>
      </c>
      <c r="H263" s="7" t="s">
        <v>12</v>
      </c>
      <c r="I263" s="7" t="s">
        <v>13</v>
      </c>
      <c r="J263" s="8" t="s">
        <v>14</v>
      </c>
    </row>
    <row r="264" spans="1:10" x14ac:dyDescent="0.25">
      <c r="A264" s="3">
        <v>1</v>
      </c>
      <c r="B264" s="4" t="s">
        <v>16</v>
      </c>
      <c r="C264" s="2">
        <v>20000</v>
      </c>
      <c r="D264" s="4"/>
      <c r="E264" s="9">
        <f>E253+3</f>
        <v>44067</v>
      </c>
      <c r="F264" s="3" t="s">
        <v>17</v>
      </c>
      <c r="G264" s="10">
        <f>H257</f>
        <v>504800</v>
      </c>
      <c r="H264" s="2">
        <f>C264</f>
        <v>20000</v>
      </c>
      <c r="I264" s="2">
        <f>$H$257+H264</f>
        <v>524800</v>
      </c>
      <c r="J264" s="2">
        <f>G264-I264</f>
        <v>-20000</v>
      </c>
    </row>
    <row r="265" spans="1:10" x14ac:dyDescent="0.25">
      <c r="A265" s="3">
        <v>2</v>
      </c>
      <c r="B265" s="4" t="s">
        <v>16</v>
      </c>
      <c r="C265" s="2">
        <v>20000</v>
      </c>
      <c r="D265" s="4"/>
      <c r="E265" s="9">
        <f>E264+1</f>
        <v>44068</v>
      </c>
      <c r="F265" s="3" t="s">
        <v>18</v>
      </c>
      <c r="G265" s="10">
        <f>G264</f>
        <v>504800</v>
      </c>
      <c r="H265" s="2">
        <f>C265+H264</f>
        <v>40000</v>
      </c>
      <c r="I265" s="2">
        <f t="shared" ref="I265:I268" si="148">$H$257+H265</f>
        <v>544800</v>
      </c>
      <c r="J265" s="2">
        <f t="shared" ref="J265:J268" si="149">G265-I265</f>
        <v>-40000</v>
      </c>
    </row>
    <row r="266" spans="1:10" x14ac:dyDescent="0.25">
      <c r="A266" s="3">
        <v>3</v>
      </c>
      <c r="B266" s="4" t="s">
        <v>16</v>
      </c>
      <c r="C266" s="2">
        <v>20000</v>
      </c>
      <c r="D266" s="4"/>
      <c r="E266" s="9">
        <f t="shared" ref="E266:E268" si="150">E265+1</f>
        <v>44069</v>
      </c>
      <c r="F266" s="3" t="s">
        <v>19</v>
      </c>
      <c r="G266" s="10">
        <f t="shared" ref="G266:G268" si="151">G265</f>
        <v>504800</v>
      </c>
      <c r="H266" s="2">
        <f t="shared" ref="H266:H268" si="152">C266+H265</f>
        <v>60000</v>
      </c>
      <c r="I266" s="2">
        <f t="shared" si="148"/>
        <v>564800</v>
      </c>
      <c r="J266" s="2">
        <f t="shared" si="149"/>
        <v>-60000</v>
      </c>
    </row>
    <row r="267" spans="1:10" x14ac:dyDescent="0.25">
      <c r="A267" s="3">
        <v>4</v>
      </c>
      <c r="B267" s="4" t="s">
        <v>16</v>
      </c>
      <c r="C267" s="2">
        <v>20000</v>
      </c>
      <c r="D267" s="4"/>
      <c r="E267" s="9">
        <f t="shared" si="150"/>
        <v>44070</v>
      </c>
      <c r="F267" s="3" t="s">
        <v>20</v>
      </c>
      <c r="G267" s="10">
        <f t="shared" si="151"/>
        <v>504800</v>
      </c>
      <c r="H267" s="2">
        <f t="shared" si="152"/>
        <v>80000</v>
      </c>
      <c r="I267" s="2">
        <f t="shared" si="148"/>
        <v>584800</v>
      </c>
      <c r="J267" s="2">
        <f t="shared" si="149"/>
        <v>-80000</v>
      </c>
    </row>
    <row r="268" spans="1:10" x14ac:dyDescent="0.25">
      <c r="A268" s="3">
        <v>5</v>
      </c>
      <c r="B268" s="4" t="s">
        <v>16</v>
      </c>
      <c r="C268" s="2">
        <v>20000</v>
      </c>
      <c r="D268" s="4"/>
      <c r="E268" s="9">
        <f t="shared" si="150"/>
        <v>44071</v>
      </c>
      <c r="F268" s="3" t="s">
        <v>21</v>
      </c>
      <c r="G268" s="10">
        <f t="shared" si="151"/>
        <v>504800</v>
      </c>
      <c r="H268" s="2">
        <f t="shared" si="152"/>
        <v>100000</v>
      </c>
      <c r="I268" s="2">
        <f t="shared" si="148"/>
        <v>604800</v>
      </c>
      <c r="J268" s="2">
        <f t="shared" si="149"/>
        <v>-100000</v>
      </c>
    </row>
    <row r="269" spans="1:10" x14ac:dyDescent="0.25">
      <c r="B269" s="4"/>
      <c r="C269" s="2">
        <f>SUM(C264:C268)</f>
        <v>100000</v>
      </c>
      <c r="D269" s="4"/>
      <c r="E269" s="9"/>
      <c r="G269" s="2"/>
      <c r="H269" s="2"/>
      <c r="I269" s="2"/>
      <c r="J269" s="5"/>
    </row>
    <row r="271" spans="1:10" x14ac:dyDescent="0.25">
      <c r="A271" s="1"/>
      <c r="B271" s="1" t="s">
        <v>0</v>
      </c>
      <c r="C271" s="1" t="s">
        <v>1</v>
      </c>
      <c r="D271" s="1" t="s">
        <v>2</v>
      </c>
      <c r="E271" s="1" t="s">
        <v>3</v>
      </c>
      <c r="F271" s="1" t="s">
        <v>4</v>
      </c>
      <c r="G271" s="1" t="s">
        <v>5</v>
      </c>
      <c r="H271" s="1" t="s">
        <v>6</v>
      </c>
      <c r="I271" s="1" t="s">
        <v>7</v>
      </c>
      <c r="J271" s="1" t="s">
        <v>8</v>
      </c>
    </row>
    <row r="272" spans="1:10" x14ac:dyDescent="0.25">
      <c r="A272" s="3">
        <v>1</v>
      </c>
      <c r="B272" s="4" t="s">
        <v>9</v>
      </c>
      <c r="C272" s="4">
        <v>100</v>
      </c>
      <c r="D272" s="4">
        <v>50</v>
      </c>
      <c r="E272" s="2">
        <f>C272*D272</f>
        <v>5000</v>
      </c>
      <c r="F272" s="4">
        <v>300</v>
      </c>
      <c r="G272" s="2">
        <f>C272*F272</f>
        <v>30000</v>
      </c>
      <c r="H272" s="2">
        <v>604800</v>
      </c>
      <c r="I272" s="2">
        <f>H272+E272</f>
        <v>609800</v>
      </c>
      <c r="J272" s="5">
        <f>G272/H272</f>
        <v>4.96031746031746E-2</v>
      </c>
    </row>
    <row r="273" spans="1:10" x14ac:dyDescent="0.25">
      <c r="A273" s="3">
        <v>2</v>
      </c>
      <c r="B273" s="4" t="s">
        <v>9</v>
      </c>
      <c r="C273" s="4">
        <f>C272</f>
        <v>100</v>
      </c>
      <c r="D273" s="4">
        <f>D272</f>
        <v>50</v>
      </c>
      <c r="E273" s="2">
        <f>E272</f>
        <v>5000</v>
      </c>
      <c r="F273" s="4">
        <f t="shared" ref="F273:F275" si="153">$F$2</f>
        <v>300</v>
      </c>
      <c r="G273" s="2">
        <f>G272</f>
        <v>30000</v>
      </c>
      <c r="H273" s="2">
        <f t="shared" ref="H273:H275" si="154">I272</f>
        <v>609800</v>
      </c>
      <c r="I273" s="2">
        <f t="shared" ref="I273:I275" si="155">H273+E273</f>
        <v>614800</v>
      </c>
      <c r="J273" s="5">
        <f t="shared" ref="J273:J275" si="156">G273/H273</f>
        <v>4.9196457855034438E-2</v>
      </c>
    </row>
    <row r="274" spans="1:10" x14ac:dyDescent="0.25">
      <c r="A274" s="3">
        <v>3</v>
      </c>
      <c r="B274" s="4" t="s">
        <v>9</v>
      </c>
      <c r="C274" s="4">
        <f t="shared" ref="C274:D275" si="157">C273</f>
        <v>100</v>
      </c>
      <c r="D274" s="4">
        <f t="shared" si="157"/>
        <v>50</v>
      </c>
      <c r="E274" s="2">
        <f>E273</f>
        <v>5000</v>
      </c>
      <c r="F274" s="4">
        <f t="shared" si="153"/>
        <v>300</v>
      </c>
      <c r="G274" s="2">
        <f>G273</f>
        <v>30000</v>
      </c>
      <c r="H274" s="2">
        <f t="shared" si="154"/>
        <v>614800</v>
      </c>
      <c r="I274" s="2">
        <f t="shared" si="155"/>
        <v>619800</v>
      </c>
      <c r="J274" s="5">
        <f t="shared" si="156"/>
        <v>4.8796356538711776E-2</v>
      </c>
    </row>
    <row r="275" spans="1:10" x14ac:dyDescent="0.25">
      <c r="A275" s="3">
        <v>4</v>
      </c>
      <c r="B275" s="4" t="s">
        <v>9</v>
      </c>
      <c r="C275" s="4">
        <f t="shared" si="157"/>
        <v>100</v>
      </c>
      <c r="D275" s="4">
        <f t="shared" si="157"/>
        <v>50</v>
      </c>
      <c r="E275" s="2">
        <f>E274</f>
        <v>5000</v>
      </c>
      <c r="F275" s="4">
        <f t="shared" si="153"/>
        <v>300</v>
      </c>
      <c r="G275" s="2">
        <f>G274</f>
        <v>30000</v>
      </c>
      <c r="H275" s="2">
        <f t="shared" si="154"/>
        <v>619800</v>
      </c>
      <c r="I275" s="2">
        <f t="shared" si="155"/>
        <v>624800</v>
      </c>
      <c r="J275" s="5">
        <f t="shared" si="156"/>
        <v>4.8402710551790899E-2</v>
      </c>
    </row>
    <row r="276" spans="1:10" x14ac:dyDescent="0.25">
      <c r="B276" s="4"/>
      <c r="C276" s="4"/>
      <c r="D276" s="4"/>
      <c r="E276" s="2">
        <f>SUM(E272:E275)</f>
        <v>20000</v>
      </c>
      <c r="F276" s="4"/>
      <c r="G276" s="2"/>
      <c r="H276" s="2"/>
      <c r="I276" s="2"/>
      <c r="J276" s="5"/>
    </row>
    <row r="278" spans="1:10" x14ac:dyDescent="0.25">
      <c r="B278" s="6" t="s">
        <v>10</v>
      </c>
      <c r="C278" s="2">
        <f>H272</f>
        <v>604800</v>
      </c>
      <c r="D278" s="2">
        <f>C278+C284</f>
        <v>704800</v>
      </c>
      <c r="E278" s="2"/>
      <c r="F278" s="4"/>
      <c r="G278" s="7" t="s">
        <v>11</v>
      </c>
      <c r="H278" s="7" t="s">
        <v>12</v>
      </c>
      <c r="I278" s="7" t="s">
        <v>13</v>
      </c>
      <c r="J278" s="8" t="s">
        <v>14</v>
      </c>
    </row>
    <row r="279" spans="1:10" x14ac:dyDescent="0.25">
      <c r="A279" s="3">
        <v>1</v>
      </c>
      <c r="B279" s="4" t="s">
        <v>16</v>
      </c>
      <c r="C279" s="2">
        <v>20000</v>
      </c>
      <c r="D279" s="4"/>
      <c r="E279" s="9">
        <f>E268+3</f>
        <v>44074</v>
      </c>
      <c r="F279" s="3" t="s">
        <v>17</v>
      </c>
      <c r="G279" s="10">
        <f>H272</f>
        <v>604800</v>
      </c>
      <c r="H279" s="2">
        <f>C279</f>
        <v>20000</v>
      </c>
      <c r="I279" s="2">
        <f>$H$272+H279</f>
        <v>624800</v>
      </c>
      <c r="J279" s="2">
        <f>G279-I279</f>
        <v>-20000</v>
      </c>
    </row>
    <row r="280" spans="1:10" x14ac:dyDescent="0.25">
      <c r="A280" s="3">
        <v>2</v>
      </c>
      <c r="B280" s="4" t="s">
        <v>16</v>
      </c>
      <c r="C280" s="2">
        <v>20000</v>
      </c>
      <c r="D280" s="4"/>
      <c r="E280" s="9">
        <f>E279+1</f>
        <v>44075</v>
      </c>
      <c r="F280" s="3" t="s">
        <v>18</v>
      </c>
      <c r="G280" s="10">
        <f>G279</f>
        <v>604800</v>
      </c>
      <c r="H280" s="2">
        <f>C280+H279</f>
        <v>40000</v>
      </c>
      <c r="I280" s="2">
        <f t="shared" ref="I280:I283" si="158">$H$272+H280</f>
        <v>644800</v>
      </c>
      <c r="J280" s="2">
        <f t="shared" ref="J280:J283" si="159">G280-I280</f>
        <v>-40000</v>
      </c>
    </row>
    <row r="281" spans="1:10" x14ac:dyDescent="0.25">
      <c r="A281" s="3">
        <v>3</v>
      </c>
      <c r="B281" s="4" t="s">
        <v>16</v>
      </c>
      <c r="C281" s="2">
        <v>20000</v>
      </c>
      <c r="D281" s="4"/>
      <c r="E281" s="9">
        <f t="shared" ref="E281:E283" si="160">E280+1</f>
        <v>44076</v>
      </c>
      <c r="F281" s="3" t="s">
        <v>19</v>
      </c>
      <c r="G281" s="10">
        <f t="shared" ref="G281:G283" si="161">G280</f>
        <v>604800</v>
      </c>
      <c r="H281" s="2">
        <f t="shared" ref="H281:H283" si="162">C281+H280</f>
        <v>60000</v>
      </c>
      <c r="I281" s="2">
        <f t="shared" si="158"/>
        <v>664800</v>
      </c>
      <c r="J281" s="2">
        <f t="shared" si="159"/>
        <v>-60000</v>
      </c>
    </row>
    <row r="282" spans="1:10" x14ac:dyDescent="0.25">
      <c r="A282" s="3">
        <v>4</v>
      </c>
      <c r="B282" s="4" t="s">
        <v>16</v>
      </c>
      <c r="C282" s="2">
        <v>20000</v>
      </c>
      <c r="D282" s="4"/>
      <c r="E282" s="9">
        <f t="shared" si="160"/>
        <v>44077</v>
      </c>
      <c r="F282" s="3" t="s">
        <v>20</v>
      </c>
      <c r="G282" s="10">
        <f t="shared" si="161"/>
        <v>604800</v>
      </c>
      <c r="H282" s="2">
        <f t="shared" si="162"/>
        <v>80000</v>
      </c>
      <c r="I282" s="2">
        <f t="shared" si="158"/>
        <v>684800</v>
      </c>
      <c r="J282" s="2">
        <f t="shared" si="159"/>
        <v>-80000</v>
      </c>
    </row>
    <row r="283" spans="1:10" x14ac:dyDescent="0.25">
      <c r="A283" s="3">
        <v>5</v>
      </c>
      <c r="B283" s="4" t="s">
        <v>16</v>
      </c>
      <c r="C283" s="2">
        <v>20000</v>
      </c>
      <c r="D283" s="4"/>
      <c r="E283" s="9">
        <f t="shared" si="160"/>
        <v>44078</v>
      </c>
      <c r="F283" s="3" t="s">
        <v>21</v>
      </c>
      <c r="G283" s="10">
        <f t="shared" si="161"/>
        <v>604800</v>
      </c>
      <c r="H283" s="2">
        <f t="shared" si="162"/>
        <v>100000</v>
      </c>
      <c r="I283" s="2">
        <f t="shared" si="158"/>
        <v>704800</v>
      </c>
      <c r="J283" s="2">
        <f t="shared" si="159"/>
        <v>-100000</v>
      </c>
    </row>
    <row r="284" spans="1:10" x14ac:dyDescent="0.25">
      <c r="B284" s="4"/>
      <c r="C284" s="2">
        <f>SUM(C279:C283)</f>
        <v>100000</v>
      </c>
      <c r="D284" s="4"/>
      <c r="E284" s="9"/>
      <c r="G284" s="2"/>
      <c r="H284" s="2"/>
      <c r="I284" s="2"/>
      <c r="J284" s="5"/>
    </row>
    <row r="286" spans="1:10" x14ac:dyDescent="0.25">
      <c r="A286" s="1"/>
      <c r="B286" s="1" t="s">
        <v>0</v>
      </c>
      <c r="C286" s="1" t="s">
        <v>1</v>
      </c>
      <c r="D286" s="1" t="s">
        <v>2</v>
      </c>
      <c r="E286" s="1" t="s">
        <v>3</v>
      </c>
      <c r="F286" s="1" t="s">
        <v>4</v>
      </c>
      <c r="G286" s="1" t="s">
        <v>5</v>
      </c>
      <c r="H286" s="1" t="s">
        <v>6</v>
      </c>
      <c r="I286" s="1" t="s">
        <v>7</v>
      </c>
      <c r="J286" s="1" t="s">
        <v>8</v>
      </c>
    </row>
    <row r="287" spans="1:10" x14ac:dyDescent="0.25">
      <c r="A287" s="3">
        <v>1</v>
      </c>
      <c r="B287" s="4" t="s">
        <v>9</v>
      </c>
      <c r="C287" s="4">
        <v>100</v>
      </c>
      <c r="D287" s="4">
        <v>50</v>
      </c>
      <c r="E287" s="2">
        <f>C287*D287</f>
        <v>5000</v>
      </c>
      <c r="F287" s="4">
        <v>300</v>
      </c>
      <c r="G287" s="2">
        <f>C287*F287</f>
        <v>30000</v>
      </c>
      <c r="H287" s="2">
        <v>704800</v>
      </c>
      <c r="I287" s="2">
        <f>H287+E287</f>
        <v>709800</v>
      </c>
      <c r="J287" s="5">
        <f>G287/H287</f>
        <v>4.2565266742338251E-2</v>
      </c>
    </row>
    <row r="288" spans="1:10" x14ac:dyDescent="0.25">
      <c r="A288" s="3">
        <v>2</v>
      </c>
      <c r="B288" s="4" t="s">
        <v>9</v>
      </c>
      <c r="C288" s="4">
        <f>C287</f>
        <v>100</v>
      </c>
      <c r="D288" s="4">
        <f>D287</f>
        <v>50</v>
      </c>
      <c r="E288" s="2">
        <f>E287</f>
        <v>5000</v>
      </c>
      <c r="F288" s="4">
        <f t="shared" ref="F288:F290" si="163">$F$2</f>
        <v>300</v>
      </c>
      <c r="G288" s="2">
        <f>G287</f>
        <v>30000</v>
      </c>
      <c r="H288" s="2">
        <f t="shared" ref="H288:H290" si="164">I287</f>
        <v>709800</v>
      </c>
      <c r="I288" s="2">
        <f t="shared" ref="I288:I290" si="165">H288+E288</f>
        <v>714800</v>
      </c>
      <c r="J288" s="5">
        <f t="shared" ref="J288:J290" si="166">G288/H288</f>
        <v>4.2265426880811495E-2</v>
      </c>
    </row>
    <row r="289" spans="1:10" x14ac:dyDescent="0.25">
      <c r="A289" s="3">
        <v>3</v>
      </c>
      <c r="B289" s="4" t="s">
        <v>9</v>
      </c>
      <c r="C289" s="4">
        <f t="shared" ref="C289:D290" si="167">C288</f>
        <v>100</v>
      </c>
      <c r="D289" s="4">
        <f t="shared" si="167"/>
        <v>50</v>
      </c>
      <c r="E289" s="2">
        <f>E288</f>
        <v>5000</v>
      </c>
      <c r="F289" s="4">
        <f t="shared" si="163"/>
        <v>300</v>
      </c>
      <c r="G289" s="2">
        <f>G288</f>
        <v>30000</v>
      </c>
      <c r="H289" s="2">
        <f t="shared" si="164"/>
        <v>714800</v>
      </c>
      <c r="I289" s="2">
        <f t="shared" si="165"/>
        <v>719800</v>
      </c>
      <c r="J289" s="5">
        <f t="shared" si="166"/>
        <v>4.1969781757134866E-2</v>
      </c>
    </row>
    <row r="290" spans="1:10" x14ac:dyDescent="0.25">
      <c r="A290" s="3">
        <v>4</v>
      </c>
      <c r="B290" s="4" t="s">
        <v>9</v>
      </c>
      <c r="C290" s="4">
        <f t="shared" si="167"/>
        <v>100</v>
      </c>
      <c r="D290" s="4">
        <f t="shared" si="167"/>
        <v>50</v>
      </c>
      <c r="E290" s="2">
        <f>E289</f>
        <v>5000</v>
      </c>
      <c r="F290" s="4">
        <f t="shared" si="163"/>
        <v>300</v>
      </c>
      <c r="G290" s="2">
        <f>G289</f>
        <v>30000</v>
      </c>
      <c r="H290" s="2">
        <f t="shared" si="164"/>
        <v>719800</v>
      </c>
      <c r="I290" s="2">
        <f t="shared" si="165"/>
        <v>724800</v>
      </c>
      <c r="J290" s="5">
        <f t="shared" si="166"/>
        <v>4.1678243956654627E-2</v>
      </c>
    </row>
    <row r="291" spans="1:10" x14ac:dyDescent="0.25">
      <c r="B291" s="4"/>
      <c r="C291" s="4"/>
      <c r="D291" s="4"/>
      <c r="E291" s="2">
        <f>SUM(E287:E290)</f>
        <v>20000</v>
      </c>
      <c r="F291" s="4"/>
      <c r="G291" s="2"/>
      <c r="H291" s="2"/>
      <c r="I291" s="2"/>
      <c r="J291" s="5"/>
    </row>
    <row r="293" spans="1:10" x14ac:dyDescent="0.25">
      <c r="B293" s="6" t="s">
        <v>10</v>
      </c>
      <c r="C293" s="2">
        <f>H287</f>
        <v>704800</v>
      </c>
      <c r="D293" s="2">
        <f>C293+C299</f>
        <v>804800</v>
      </c>
      <c r="E293" s="2"/>
      <c r="F293" s="4"/>
      <c r="G293" s="7" t="s">
        <v>11</v>
      </c>
      <c r="H293" s="7" t="s">
        <v>12</v>
      </c>
      <c r="I293" s="7" t="s">
        <v>13</v>
      </c>
      <c r="J293" s="8" t="s">
        <v>14</v>
      </c>
    </row>
    <row r="294" spans="1:10" x14ac:dyDescent="0.25">
      <c r="A294" s="3">
        <v>1</v>
      </c>
      <c r="B294" s="4" t="s">
        <v>16</v>
      </c>
      <c r="C294" s="2">
        <v>20000</v>
      </c>
      <c r="D294" s="4"/>
      <c r="E294" s="9">
        <f>E283+3</f>
        <v>44081</v>
      </c>
      <c r="F294" s="3" t="s">
        <v>17</v>
      </c>
      <c r="G294" s="10">
        <f>H287</f>
        <v>704800</v>
      </c>
      <c r="H294" s="2">
        <f>C294</f>
        <v>20000</v>
      </c>
      <c r="I294" s="2">
        <f>$H$287+H294</f>
        <v>724800</v>
      </c>
      <c r="J294" s="2">
        <f>G294-I294</f>
        <v>-20000</v>
      </c>
    </row>
    <row r="295" spans="1:10" x14ac:dyDescent="0.25">
      <c r="A295" s="3">
        <v>2</v>
      </c>
      <c r="B295" s="4" t="s">
        <v>16</v>
      </c>
      <c r="C295" s="2">
        <v>20000</v>
      </c>
      <c r="D295" s="4"/>
      <c r="E295" s="9">
        <f>E294+1</f>
        <v>44082</v>
      </c>
      <c r="F295" s="3" t="s">
        <v>18</v>
      </c>
      <c r="G295" s="10">
        <f>G294</f>
        <v>704800</v>
      </c>
      <c r="H295" s="2">
        <f>C295+H294</f>
        <v>40000</v>
      </c>
      <c r="I295" s="2">
        <f t="shared" ref="I295:I298" si="168">$H$287+H295</f>
        <v>744800</v>
      </c>
      <c r="J295" s="2">
        <f t="shared" ref="J295:J298" si="169">G295-I295</f>
        <v>-40000</v>
      </c>
    </row>
    <row r="296" spans="1:10" x14ac:dyDescent="0.25">
      <c r="A296" s="3">
        <v>3</v>
      </c>
      <c r="B296" s="4" t="s">
        <v>16</v>
      </c>
      <c r="C296" s="2">
        <v>20000</v>
      </c>
      <c r="D296" s="4"/>
      <c r="E296" s="9">
        <f t="shared" ref="E296:E298" si="170">E295+1</f>
        <v>44083</v>
      </c>
      <c r="F296" s="3" t="s">
        <v>19</v>
      </c>
      <c r="G296" s="10">
        <f t="shared" ref="G296:G298" si="171">G295</f>
        <v>704800</v>
      </c>
      <c r="H296" s="2">
        <f t="shared" ref="H296:H298" si="172">C296+H295</f>
        <v>60000</v>
      </c>
      <c r="I296" s="2">
        <f t="shared" si="168"/>
        <v>764800</v>
      </c>
      <c r="J296" s="2">
        <f t="shared" si="169"/>
        <v>-60000</v>
      </c>
    </row>
    <row r="297" spans="1:10" x14ac:dyDescent="0.25">
      <c r="A297" s="3">
        <v>4</v>
      </c>
      <c r="B297" s="4" t="s">
        <v>16</v>
      </c>
      <c r="C297" s="2">
        <v>20000</v>
      </c>
      <c r="D297" s="4"/>
      <c r="E297" s="9">
        <f t="shared" si="170"/>
        <v>44084</v>
      </c>
      <c r="F297" s="3" t="s">
        <v>20</v>
      </c>
      <c r="G297" s="10">
        <f t="shared" si="171"/>
        <v>704800</v>
      </c>
      <c r="H297" s="2">
        <f t="shared" si="172"/>
        <v>80000</v>
      </c>
      <c r="I297" s="2">
        <f t="shared" si="168"/>
        <v>784800</v>
      </c>
      <c r="J297" s="2">
        <f t="shared" si="169"/>
        <v>-80000</v>
      </c>
    </row>
    <row r="298" spans="1:10" x14ac:dyDescent="0.25">
      <c r="A298" s="3">
        <v>5</v>
      </c>
      <c r="B298" s="4" t="s">
        <v>16</v>
      </c>
      <c r="C298" s="2">
        <v>20000</v>
      </c>
      <c r="D298" s="4"/>
      <c r="E298" s="9">
        <f t="shared" si="170"/>
        <v>44085</v>
      </c>
      <c r="F298" s="3" t="s">
        <v>21</v>
      </c>
      <c r="G298" s="10">
        <f t="shared" si="171"/>
        <v>704800</v>
      </c>
      <c r="H298" s="2">
        <f t="shared" si="172"/>
        <v>100000</v>
      </c>
      <c r="I298" s="2">
        <f t="shared" si="168"/>
        <v>804800</v>
      </c>
      <c r="J298" s="2">
        <f t="shared" si="169"/>
        <v>-100000</v>
      </c>
    </row>
    <row r="299" spans="1:10" x14ac:dyDescent="0.25">
      <c r="B299" s="4"/>
      <c r="C299" s="2">
        <f>SUM(C294:C298)</f>
        <v>100000</v>
      </c>
      <c r="D299" s="4"/>
      <c r="E299" s="9"/>
      <c r="G299" s="2"/>
      <c r="H299" s="2"/>
      <c r="I299" s="2"/>
      <c r="J299" s="5"/>
    </row>
    <row r="301" spans="1:10" x14ac:dyDescent="0.25">
      <c r="A301" s="1"/>
      <c r="B301" s="1" t="s">
        <v>0</v>
      </c>
      <c r="C301" s="1" t="s">
        <v>1</v>
      </c>
      <c r="D301" s="1" t="s">
        <v>2</v>
      </c>
      <c r="E301" s="1" t="s">
        <v>3</v>
      </c>
      <c r="F301" s="1" t="s">
        <v>4</v>
      </c>
      <c r="G301" s="1" t="s">
        <v>5</v>
      </c>
      <c r="H301" s="1" t="s">
        <v>6</v>
      </c>
      <c r="I301" s="1" t="s">
        <v>7</v>
      </c>
      <c r="J301" s="1" t="s">
        <v>8</v>
      </c>
    </row>
    <row r="302" spans="1:10" x14ac:dyDescent="0.25">
      <c r="A302" s="3">
        <v>1</v>
      </c>
      <c r="B302" s="4" t="s">
        <v>9</v>
      </c>
      <c r="C302" s="4">
        <v>100</v>
      </c>
      <c r="D302" s="4">
        <v>50</v>
      </c>
      <c r="E302" s="2">
        <f>C302*D302</f>
        <v>5000</v>
      </c>
      <c r="F302" s="4">
        <v>300</v>
      </c>
      <c r="G302" s="2">
        <f>C302*F302</f>
        <v>30000</v>
      </c>
      <c r="H302" s="2">
        <v>804800</v>
      </c>
      <c r="I302" s="2">
        <f>H302+E302</f>
        <v>809800</v>
      </c>
      <c r="J302" s="5">
        <f>G302/H302</f>
        <v>3.7276341948310136E-2</v>
      </c>
    </row>
    <row r="303" spans="1:10" x14ac:dyDescent="0.25">
      <c r="A303" s="3">
        <v>2</v>
      </c>
      <c r="B303" s="4" t="s">
        <v>9</v>
      </c>
      <c r="C303" s="4">
        <f>C302</f>
        <v>100</v>
      </c>
      <c r="D303" s="4">
        <f>D302</f>
        <v>50</v>
      </c>
      <c r="E303" s="2">
        <f>E302</f>
        <v>5000</v>
      </c>
      <c r="F303" s="4">
        <f t="shared" ref="F303:F305" si="173">$F$2</f>
        <v>300</v>
      </c>
      <c r="G303" s="2">
        <f>G302</f>
        <v>30000</v>
      </c>
      <c r="H303" s="2">
        <f t="shared" ref="H303:H305" si="174">I302</f>
        <v>809800</v>
      </c>
      <c r="I303" s="2">
        <f t="shared" ref="I303:I305" si="175">H303+E303</f>
        <v>814800</v>
      </c>
      <c r="J303" s="5">
        <f t="shared" ref="J303:J305" si="176">G303/H303</f>
        <v>3.7046184243022966E-2</v>
      </c>
    </row>
    <row r="304" spans="1:10" x14ac:dyDescent="0.25">
      <c r="A304" s="3">
        <v>3</v>
      </c>
      <c r="B304" s="4" t="s">
        <v>9</v>
      </c>
      <c r="C304" s="4">
        <f t="shared" ref="C304:D305" si="177">C303</f>
        <v>100</v>
      </c>
      <c r="D304" s="4">
        <f t="shared" si="177"/>
        <v>50</v>
      </c>
      <c r="E304" s="2">
        <f>E303</f>
        <v>5000</v>
      </c>
      <c r="F304" s="4">
        <f t="shared" si="173"/>
        <v>300</v>
      </c>
      <c r="G304" s="2">
        <f>G303</f>
        <v>30000</v>
      </c>
      <c r="H304" s="2">
        <f t="shared" si="174"/>
        <v>814800</v>
      </c>
      <c r="I304" s="2">
        <f t="shared" si="175"/>
        <v>819800</v>
      </c>
      <c r="J304" s="5">
        <f t="shared" si="176"/>
        <v>3.6818851251840944E-2</v>
      </c>
    </row>
    <row r="305" spans="1:10" x14ac:dyDescent="0.25">
      <c r="A305" s="3">
        <v>4</v>
      </c>
      <c r="B305" s="4" t="s">
        <v>9</v>
      </c>
      <c r="C305" s="4">
        <f t="shared" si="177"/>
        <v>100</v>
      </c>
      <c r="D305" s="4">
        <f t="shared" si="177"/>
        <v>50</v>
      </c>
      <c r="E305" s="2">
        <f>E304</f>
        <v>5000</v>
      </c>
      <c r="F305" s="4">
        <f t="shared" si="173"/>
        <v>300</v>
      </c>
      <c r="G305" s="2">
        <f>G304</f>
        <v>30000</v>
      </c>
      <c r="H305" s="2">
        <f t="shared" si="174"/>
        <v>819800</v>
      </c>
      <c r="I305" s="2">
        <f t="shared" si="175"/>
        <v>824800</v>
      </c>
      <c r="J305" s="5">
        <f t="shared" si="176"/>
        <v>3.6594291290558675E-2</v>
      </c>
    </row>
    <row r="306" spans="1:10" x14ac:dyDescent="0.25">
      <c r="B306" s="4"/>
      <c r="C306" s="4"/>
      <c r="D306" s="4"/>
      <c r="E306" s="2">
        <f>SUM(E302:E305)</f>
        <v>20000</v>
      </c>
      <c r="F306" s="4"/>
      <c r="G306" s="2"/>
      <c r="H306" s="2"/>
      <c r="I306" s="2"/>
      <c r="J306" s="5"/>
    </row>
    <row r="308" spans="1:10" x14ac:dyDescent="0.25">
      <c r="B308" s="6" t="s">
        <v>10</v>
      </c>
      <c r="C308" s="2">
        <f>H302</f>
        <v>804800</v>
      </c>
      <c r="D308" s="2">
        <f>C308+C314</f>
        <v>904800</v>
      </c>
      <c r="E308" s="2"/>
      <c r="F308" s="4"/>
      <c r="G308" s="7" t="s">
        <v>11</v>
      </c>
      <c r="H308" s="7" t="s">
        <v>12</v>
      </c>
      <c r="I308" s="7" t="s">
        <v>13</v>
      </c>
      <c r="J308" s="8" t="s">
        <v>14</v>
      </c>
    </row>
    <row r="309" spans="1:10" x14ac:dyDescent="0.25">
      <c r="A309" s="3">
        <v>1</v>
      </c>
      <c r="B309" s="4" t="s">
        <v>16</v>
      </c>
      <c r="C309" s="2">
        <v>20000</v>
      </c>
      <c r="D309" s="4"/>
      <c r="E309" s="9">
        <f>E298+3</f>
        <v>44088</v>
      </c>
      <c r="F309" s="3" t="s">
        <v>17</v>
      </c>
      <c r="G309" s="10">
        <f>H302</f>
        <v>804800</v>
      </c>
      <c r="H309" s="2">
        <f>C309</f>
        <v>20000</v>
      </c>
      <c r="I309" s="2">
        <f>$H$302+H309</f>
        <v>824800</v>
      </c>
      <c r="J309" s="2">
        <f>G309-I309</f>
        <v>-20000</v>
      </c>
    </row>
    <row r="310" spans="1:10" x14ac:dyDescent="0.25">
      <c r="A310" s="3">
        <v>2</v>
      </c>
      <c r="B310" s="4" t="s">
        <v>16</v>
      </c>
      <c r="C310" s="2">
        <v>20000</v>
      </c>
      <c r="D310" s="4"/>
      <c r="E310" s="9">
        <f>E309+1</f>
        <v>44089</v>
      </c>
      <c r="F310" s="3" t="s">
        <v>18</v>
      </c>
      <c r="G310" s="10">
        <f>G309</f>
        <v>804800</v>
      </c>
      <c r="H310" s="2">
        <f>C310+H309</f>
        <v>40000</v>
      </c>
      <c r="I310" s="2">
        <f t="shared" ref="I310:I313" si="178">$H$302+H310</f>
        <v>844800</v>
      </c>
      <c r="J310" s="2">
        <f t="shared" ref="J310:J313" si="179">G310-I310</f>
        <v>-40000</v>
      </c>
    </row>
    <row r="311" spans="1:10" x14ac:dyDescent="0.25">
      <c r="A311" s="3">
        <v>3</v>
      </c>
      <c r="B311" s="4" t="s">
        <v>16</v>
      </c>
      <c r="C311" s="2">
        <v>20000</v>
      </c>
      <c r="D311" s="4"/>
      <c r="E311" s="9">
        <f t="shared" ref="E311:E313" si="180">E310+1</f>
        <v>44090</v>
      </c>
      <c r="F311" s="3" t="s">
        <v>19</v>
      </c>
      <c r="G311" s="10">
        <f t="shared" ref="G311:G313" si="181">G310</f>
        <v>804800</v>
      </c>
      <c r="H311" s="2">
        <f t="shared" ref="H311:H313" si="182">C311+H310</f>
        <v>60000</v>
      </c>
      <c r="I311" s="2">
        <f t="shared" si="178"/>
        <v>864800</v>
      </c>
      <c r="J311" s="2">
        <f t="shared" si="179"/>
        <v>-60000</v>
      </c>
    </row>
    <row r="312" spans="1:10" x14ac:dyDescent="0.25">
      <c r="A312" s="3">
        <v>4</v>
      </c>
      <c r="B312" s="4" t="s">
        <v>16</v>
      </c>
      <c r="C312" s="2">
        <v>20000</v>
      </c>
      <c r="D312" s="4"/>
      <c r="E312" s="9">
        <f t="shared" si="180"/>
        <v>44091</v>
      </c>
      <c r="F312" s="3" t="s">
        <v>20</v>
      </c>
      <c r="G312" s="10">
        <f t="shared" si="181"/>
        <v>804800</v>
      </c>
      <c r="H312" s="2">
        <f t="shared" si="182"/>
        <v>80000</v>
      </c>
      <c r="I312" s="2">
        <f t="shared" si="178"/>
        <v>884800</v>
      </c>
      <c r="J312" s="2">
        <f t="shared" si="179"/>
        <v>-80000</v>
      </c>
    </row>
    <row r="313" spans="1:10" x14ac:dyDescent="0.25">
      <c r="A313" s="3">
        <v>5</v>
      </c>
      <c r="B313" s="4" t="s">
        <v>16</v>
      </c>
      <c r="C313" s="2">
        <v>20000</v>
      </c>
      <c r="D313" s="4"/>
      <c r="E313" s="9">
        <f t="shared" si="180"/>
        <v>44092</v>
      </c>
      <c r="F313" s="3" t="s">
        <v>21</v>
      </c>
      <c r="G313" s="10">
        <f t="shared" si="181"/>
        <v>804800</v>
      </c>
      <c r="H313" s="2">
        <f t="shared" si="182"/>
        <v>100000</v>
      </c>
      <c r="I313" s="2">
        <f t="shared" si="178"/>
        <v>904800</v>
      </c>
      <c r="J313" s="2">
        <f t="shared" si="179"/>
        <v>-100000</v>
      </c>
    </row>
    <row r="314" spans="1:10" x14ac:dyDescent="0.25">
      <c r="B314" s="4"/>
      <c r="C314" s="2">
        <f>SUM(C309:C313)</f>
        <v>100000</v>
      </c>
      <c r="D314" s="4"/>
      <c r="E314" s="9"/>
      <c r="G314" s="2"/>
      <c r="H314" s="2"/>
      <c r="I314" s="2"/>
      <c r="J314" s="5"/>
    </row>
    <row r="316" spans="1:10" x14ac:dyDescent="0.25">
      <c r="A316" s="1"/>
      <c r="B316" s="1" t="s">
        <v>0</v>
      </c>
      <c r="C316" s="1" t="s">
        <v>1</v>
      </c>
      <c r="D316" s="1" t="s">
        <v>2</v>
      </c>
      <c r="E316" s="1" t="s">
        <v>3</v>
      </c>
      <c r="F316" s="1" t="s">
        <v>4</v>
      </c>
      <c r="G316" s="1" t="s">
        <v>5</v>
      </c>
      <c r="H316" s="1" t="s">
        <v>6</v>
      </c>
      <c r="I316" s="1" t="s">
        <v>7</v>
      </c>
      <c r="J316" s="1" t="s">
        <v>8</v>
      </c>
    </row>
    <row r="317" spans="1:10" x14ac:dyDescent="0.25">
      <c r="A317" s="3">
        <v>1</v>
      </c>
      <c r="B317" s="4" t="s">
        <v>9</v>
      </c>
      <c r="C317" s="4">
        <v>100</v>
      </c>
      <c r="D317" s="4">
        <v>50</v>
      </c>
      <c r="E317" s="2">
        <f>C317*D317</f>
        <v>5000</v>
      </c>
      <c r="F317" s="4">
        <v>300</v>
      </c>
      <c r="G317" s="2">
        <f>C317*F317</f>
        <v>30000</v>
      </c>
      <c r="H317" s="2">
        <v>904800</v>
      </c>
      <c r="I317" s="2">
        <f>H317+E317</f>
        <v>909800</v>
      </c>
      <c r="J317" s="5">
        <f>G317/H317</f>
        <v>3.3156498673740056E-2</v>
      </c>
    </row>
    <row r="318" spans="1:10" x14ac:dyDescent="0.25">
      <c r="A318" s="3">
        <v>2</v>
      </c>
      <c r="B318" s="4" t="s">
        <v>9</v>
      </c>
      <c r="C318" s="4">
        <f>C317</f>
        <v>100</v>
      </c>
      <c r="D318" s="4">
        <f>D317</f>
        <v>50</v>
      </c>
      <c r="E318" s="2">
        <f>E317</f>
        <v>5000</v>
      </c>
      <c r="F318" s="4">
        <f t="shared" ref="F318:F320" si="183">$F$2</f>
        <v>300</v>
      </c>
      <c r="G318" s="2">
        <f>G317</f>
        <v>30000</v>
      </c>
      <c r="H318" s="2">
        <f t="shared" ref="H318:H320" si="184">I317</f>
        <v>909800</v>
      </c>
      <c r="I318" s="2">
        <f t="shared" ref="I318:I320" si="185">H318+E318</f>
        <v>914800</v>
      </c>
      <c r="J318" s="5">
        <f t="shared" ref="J318:J320" si="186">G318/H318</f>
        <v>3.2974280061551987E-2</v>
      </c>
    </row>
    <row r="319" spans="1:10" x14ac:dyDescent="0.25">
      <c r="A319" s="3">
        <v>3</v>
      </c>
      <c r="B319" s="4" t="s">
        <v>9</v>
      </c>
      <c r="C319" s="4">
        <f t="shared" ref="C319:D320" si="187">C318</f>
        <v>100</v>
      </c>
      <c r="D319" s="4">
        <f t="shared" si="187"/>
        <v>50</v>
      </c>
      <c r="E319" s="2">
        <f>E318</f>
        <v>5000</v>
      </c>
      <c r="F319" s="4">
        <f t="shared" si="183"/>
        <v>300</v>
      </c>
      <c r="G319" s="2">
        <f>G318</f>
        <v>30000</v>
      </c>
      <c r="H319" s="2">
        <f t="shared" si="184"/>
        <v>914800</v>
      </c>
      <c r="I319" s="2">
        <f t="shared" si="185"/>
        <v>919800</v>
      </c>
      <c r="J319" s="5">
        <f t="shared" si="186"/>
        <v>3.279405334499344E-2</v>
      </c>
    </row>
    <row r="320" spans="1:10" x14ac:dyDescent="0.25">
      <c r="A320" s="3">
        <v>4</v>
      </c>
      <c r="B320" s="4" t="s">
        <v>9</v>
      </c>
      <c r="C320" s="4">
        <f t="shared" si="187"/>
        <v>100</v>
      </c>
      <c r="D320" s="4">
        <f t="shared" si="187"/>
        <v>50</v>
      </c>
      <c r="E320" s="2">
        <f>E319</f>
        <v>5000</v>
      </c>
      <c r="F320" s="4">
        <f t="shared" si="183"/>
        <v>300</v>
      </c>
      <c r="G320" s="2">
        <f>G319</f>
        <v>30000</v>
      </c>
      <c r="H320" s="2">
        <f t="shared" si="184"/>
        <v>919800</v>
      </c>
      <c r="I320" s="2">
        <f t="shared" si="185"/>
        <v>924800</v>
      </c>
      <c r="J320" s="5">
        <f t="shared" si="186"/>
        <v>3.2615786040443573E-2</v>
      </c>
    </row>
    <row r="321" spans="1:10" x14ac:dyDescent="0.25">
      <c r="B321" s="4"/>
      <c r="C321" s="4"/>
      <c r="D321" s="4"/>
      <c r="E321" s="2">
        <f>SUM(E317:E320)</f>
        <v>20000</v>
      </c>
      <c r="F321" s="4"/>
      <c r="G321" s="2"/>
      <c r="H321" s="2"/>
      <c r="I321" s="2"/>
      <c r="J321" s="5"/>
    </row>
    <row r="323" spans="1:10" x14ac:dyDescent="0.25">
      <c r="B323" s="6" t="s">
        <v>10</v>
      </c>
      <c r="C323" s="2">
        <f>H317</f>
        <v>904800</v>
      </c>
      <c r="D323" s="2">
        <f>C323+C329</f>
        <v>1004800</v>
      </c>
      <c r="E323" s="2"/>
      <c r="F323" s="4"/>
      <c r="G323" s="7" t="s">
        <v>11</v>
      </c>
      <c r="H323" s="7" t="s">
        <v>12</v>
      </c>
      <c r="I323" s="7" t="s">
        <v>13</v>
      </c>
      <c r="J323" s="8" t="s">
        <v>14</v>
      </c>
    </row>
    <row r="324" spans="1:10" x14ac:dyDescent="0.25">
      <c r="A324" s="3">
        <v>1</v>
      </c>
      <c r="B324" s="4" t="s">
        <v>16</v>
      </c>
      <c r="C324" s="2">
        <v>20000</v>
      </c>
      <c r="D324" s="4"/>
      <c r="E324" s="9">
        <f>E313+3</f>
        <v>44095</v>
      </c>
      <c r="F324" s="3" t="s">
        <v>17</v>
      </c>
      <c r="G324" s="10">
        <f>H317</f>
        <v>904800</v>
      </c>
      <c r="H324" s="2">
        <f>C324</f>
        <v>20000</v>
      </c>
      <c r="I324" s="2">
        <f>$H$317+H324</f>
        <v>924800</v>
      </c>
      <c r="J324" s="2">
        <f>G324-I324</f>
        <v>-20000</v>
      </c>
    </row>
    <row r="325" spans="1:10" x14ac:dyDescent="0.25">
      <c r="A325" s="3">
        <v>2</v>
      </c>
      <c r="B325" s="4" t="s">
        <v>16</v>
      </c>
      <c r="C325" s="2">
        <v>20000</v>
      </c>
      <c r="D325" s="4"/>
      <c r="E325" s="9">
        <f>E324+1</f>
        <v>44096</v>
      </c>
      <c r="F325" s="3" t="s">
        <v>18</v>
      </c>
      <c r="G325" s="10">
        <f>G324</f>
        <v>904800</v>
      </c>
      <c r="H325" s="2">
        <f>C325+H324</f>
        <v>40000</v>
      </c>
      <c r="I325" s="2">
        <f t="shared" ref="I325:I328" si="188">$H$317+H325</f>
        <v>944800</v>
      </c>
      <c r="J325" s="2">
        <f t="shared" ref="J325:J328" si="189">G325-I325</f>
        <v>-40000</v>
      </c>
    </row>
    <row r="326" spans="1:10" x14ac:dyDescent="0.25">
      <c r="A326" s="3">
        <v>3</v>
      </c>
      <c r="B326" s="4" t="s">
        <v>16</v>
      </c>
      <c r="C326" s="2">
        <v>20000</v>
      </c>
      <c r="D326" s="4"/>
      <c r="E326" s="9">
        <f t="shared" ref="E326:E328" si="190">E325+1</f>
        <v>44097</v>
      </c>
      <c r="F326" s="3" t="s">
        <v>19</v>
      </c>
      <c r="G326" s="10">
        <f t="shared" ref="G326:G328" si="191">G325</f>
        <v>904800</v>
      </c>
      <c r="H326" s="2">
        <f t="shared" ref="H326:H328" si="192">C326+H325</f>
        <v>60000</v>
      </c>
      <c r="I326" s="2">
        <f t="shared" si="188"/>
        <v>964800</v>
      </c>
      <c r="J326" s="2">
        <f t="shared" si="189"/>
        <v>-60000</v>
      </c>
    </row>
    <row r="327" spans="1:10" x14ac:dyDescent="0.25">
      <c r="A327" s="3">
        <v>4</v>
      </c>
      <c r="B327" s="4" t="s">
        <v>16</v>
      </c>
      <c r="C327" s="2">
        <v>20000</v>
      </c>
      <c r="D327" s="4"/>
      <c r="E327" s="9">
        <f t="shared" si="190"/>
        <v>44098</v>
      </c>
      <c r="F327" s="3" t="s">
        <v>20</v>
      </c>
      <c r="G327" s="10">
        <f t="shared" si="191"/>
        <v>904800</v>
      </c>
      <c r="H327" s="2">
        <f t="shared" si="192"/>
        <v>80000</v>
      </c>
      <c r="I327" s="2">
        <f t="shared" si="188"/>
        <v>984800</v>
      </c>
      <c r="J327" s="2">
        <f t="shared" si="189"/>
        <v>-80000</v>
      </c>
    </row>
    <row r="328" spans="1:10" x14ac:dyDescent="0.25">
      <c r="A328" s="3">
        <v>5</v>
      </c>
      <c r="B328" s="4" t="s">
        <v>16</v>
      </c>
      <c r="C328" s="2">
        <v>20000</v>
      </c>
      <c r="D328" s="4"/>
      <c r="E328" s="9">
        <f t="shared" si="190"/>
        <v>44099</v>
      </c>
      <c r="F328" s="3" t="s">
        <v>21</v>
      </c>
      <c r="G328" s="10">
        <f t="shared" si="191"/>
        <v>904800</v>
      </c>
      <c r="H328" s="2">
        <f t="shared" si="192"/>
        <v>100000</v>
      </c>
      <c r="I328" s="2">
        <f t="shared" si="188"/>
        <v>1004800</v>
      </c>
      <c r="J328" s="2">
        <f t="shared" si="189"/>
        <v>-100000</v>
      </c>
    </row>
    <row r="329" spans="1:10" x14ac:dyDescent="0.25">
      <c r="B329" s="4"/>
      <c r="C329" s="2">
        <f>SUM(C324:C328)</f>
        <v>100000</v>
      </c>
      <c r="D329" s="4"/>
      <c r="E329" s="9"/>
      <c r="G329" s="2"/>
      <c r="H329" s="2"/>
      <c r="I329" s="2"/>
      <c r="J329" s="5"/>
    </row>
    <row r="331" spans="1:10" x14ac:dyDescent="0.25">
      <c r="A331" s="1"/>
      <c r="B331" s="1" t="s">
        <v>0</v>
      </c>
      <c r="C331" s="1" t="s">
        <v>1</v>
      </c>
      <c r="D331" s="1" t="s">
        <v>2</v>
      </c>
      <c r="E331" s="1" t="s">
        <v>3</v>
      </c>
      <c r="F331" s="1" t="s">
        <v>4</v>
      </c>
      <c r="G331" s="1" t="s">
        <v>5</v>
      </c>
      <c r="H331" s="1" t="s">
        <v>6</v>
      </c>
      <c r="I331" s="1" t="s">
        <v>7</v>
      </c>
      <c r="J331" s="1" t="s">
        <v>8</v>
      </c>
    </row>
    <row r="332" spans="1:10" x14ac:dyDescent="0.25">
      <c r="A332" s="3">
        <v>1</v>
      </c>
      <c r="B332" s="4" t="s">
        <v>9</v>
      </c>
      <c r="C332" s="4">
        <v>100</v>
      </c>
      <c r="D332" s="4">
        <v>50</v>
      </c>
      <c r="E332" s="2">
        <f>C332*D332</f>
        <v>5000</v>
      </c>
      <c r="F332" s="4">
        <v>300</v>
      </c>
      <c r="G332" s="2">
        <f>C332*F332</f>
        <v>30000</v>
      </c>
      <c r="H332" s="2">
        <v>1004800</v>
      </c>
      <c r="I332" s="2">
        <f>H332+E332</f>
        <v>1009800</v>
      </c>
      <c r="J332" s="5">
        <f>G332/H332</f>
        <v>2.9856687898089172E-2</v>
      </c>
    </row>
    <row r="333" spans="1:10" x14ac:dyDescent="0.25">
      <c r="A333" s="3">
        <v>2</v>
      </c>
      <c r="B333" s="4" t="s">
        <v>9</v>
      </c>
      <c r="C333" s="4">
        <f>C332</f>
        <v>100</v>
      </c>
      <c r="D333" s="4">
        <f>D332</f>
        <v>50</v>
      </c>
      <c r="E333" s="2">
        <f>E332</f>
        <v>5000</v>
      </c>
      <c r="F333" s="4">
        <f t="shared" ref="F333:F335" si="193">$F$2</f>
        <v>300</v>
      </c>
      <c r="G333" s="2">
        <f>G332</f>
        <v>30000</v>
      </c>
      <c r="H333" s="2">
        <f t="shared" ref="H333:H335" si="194">I332</f>
        <v>1009800</v>
      </c>
      <c r="I333" s="2">
        <f t="shared" ref="I333:I335" si="195">H333+E333</f>
        <v>1014800</v>
      </c>
      <c r="J333" s="5">
        <f t="shared" ref="J333:J335" si="196">G333/H333</f>
        <v>2.9708853238265002E-2</v>
      </c>
    </row>
    <row r="334" spans="1:10" x14ac:dyDescent="0.25">
      <c r="A334" s="3">
        <v>3</v>
      </c>
      <c r="B334" s="4" t="s">
        <v>9</v>
      </c>
      <c r="C334" s="4">
        <f t="shared" ref="C334:D335" si="197">C333</f>
        <v>100</v>
      </c>
      <c r="D334" s="4">
        <f t="shared" si="197"/>
        <v>50</v>
      </c>
      <c r="E334" s="2">
        <f>E333</f>
        <v>5000</v>
      </c>
      <c r="F334" s="4">
        <f t="shared" si="193"/>
        <v>300</v>
      </c>
      <c r="G334" s="2">
        <f>G333</f>
        <v>30000</v>
      </c>
      <c r="H334" s="2">
        <f t="shared" si="194"/>
        <v>1014800</v>
      </c>
      <c r="I334" s="2">
        <f t="shared" si="195"/>
        <v>1019800</v>
      </c>
      <c r="J334" s="5">
        <f t="shared" si="196"/>
        <v>2.9562475364603862E-2</v>
      </c>
    </row>
    <row r="335" spans="1:10" x14ac:dyDescent="0.25">
      <c r="A335" s="3">
        <v>4</v>
      </c>
      <c r="B335" s="4" t="s">
        <v>9</v>
      </c>
      <c r="C335" s="4">
        <f t="shared" si="197"/>
        <v>100</v>
      </c>
      <c r="D335" s="4">
        <f t="shared" si="197"/>
        <v>50</v>
      </c>
      <c r="E335" s="2">
        <f>E334</f>
        <v>5000</v>
      </c>
      <c r="F335" s="4">
        <f t="shared" si="193"/>
        <v>300</v>
      </c>
      <c r="G335" s="2">
        <f>G334</f>
        <v>30000</v>
      </c>
      <c r="H335" s="2">
        <f t="shared" si="194"/>
        <v>1019800</v>
      </c>
      <c r="I335" s="2">
        <f t="shared" si="195"/>
        <v>1024800</v>
      </c>
      <c r="J335" s="5">
        <f t="shared" si="196"/>
        <v>2.9417532849578348E-2</v>
      </c>
    </row>
    <row r="336" spans="1:10" x14ac:dyDescent="0.25">
      <c r="B336" s="4"/>
      <c r="C336" s="4"/>
      <c r="D336" s="4"/>
      <c r="E336" s="2">
        <f>SUM(E332:E335)</f>
        <v>20000</v>
      </c>
      <c r="F336" s="4"/>
      <c r="G336" s="2"/>
      <c r="H336" s="2"/>
      <c r="I336" s="2"/>
      <c r="J336" s="5"/>
    </row>
    <row r="338" spans="1:10" x14ac:dyDescent="0.25">
      <c r="B338" s="6" t="s">
        <v>10</v>
      </c>
      <c r="C338" s="2">
        <f>H332</f>
        <v>1004800</v>
      </c>
      <c r="D338" s="2">
        <f>C338+C344</f>
        <v>1104800</v>
      </c>
      <c r="E338" s="2"/>
      <c r="F338" s="4"/>
      <c r="G338" s="7" t="s">
        <v>11</v>
      </c>
      <c r="H338" s="7" t="s">
        <v>12</v>
      </c>
      <c r="I338" s="7" t="s">
        <v>13</v>
      </c>
      <c r="J338" s="8" t="s">
        <v>14</v>
      </c>
    </row>
    <row r="339" spans="1:10" x14ac:dyDescent="0.25">
      <c r="A339" s="3">
        <v>1</v>
      </c>
      <c r="B339" s="4" t="s">
        <v>16</v>
      </c>
      <c r="C339" s="2">
        <v>20000</v>
      </c>
      <c r="D339" s="4"/>
      <c r="E339" s="9">
        <f>E328+3</f>
        <v>44102</v>
      </c>
      <c r="F339" s="3" t="s">
        <v>17</v>
      </c>
      <c r="G339" s="10">
        <f>H332</f>
        <v>1004800</v>
      </c>
      <c r="H339" s="2">
        <f>C339</f>
        <v>20000</v>
      </c>
      <c r="I339" s="2">
        <f>$H$332+H339</f>
        <v>1024800</v>
      </c>
      <c r="J339" s="2">
        <f>G339-I339</f>
        <v>-20000</v>
      </c>
    </row>
    <row r="340" spans="1:10" x14ac:dyDescent="0.25">
      <c r="A340" s="3">
        <v>2</v>
      </c>
      <c r="B340" s="4" t="s">
        <v>16</v>
      </c>
      <c r="C340" s="2">
        <v>20000</v>
      </c>
      <c r="D340" s="4"/>
      <c r="E340" s="9">
        <f>E339+1</f>
        <v>44103</v>
      </c>
      <c r="F340" s="3" t="s">
        <v>18</v>
      </c>
      <c r="G340" s="10">
        <f>G339</f>
        <v>1004800</v>
      </c>
      <c r="H340" s="2">
        <f>C340+H339</f>
        <v>40000</v>
      </c>
      <c r="I340" s="2">
        <f t="shared" ref="I340:I343" si="198">$H$332+H340</f>
        <v>1044800</v>
      </c>
      <c r="J340" s="2">
        <f t="shared" ref="J340:J343" si="199">G340-I340</f>
        <v>-40000</v>
      </c>
    </row>
    <row r="341" spans="1:10" x14ac:dyDescent="0.25">
      <c r="A341" s="3">
        <v>3</v>
      </c>
      <c r="B341" s="4" t="s">
        <v>16</v>
      </c>
      <c r="C341" s="2">
        <v>20000</v>
      </c>
      <c r="D341" s="4"/>
      <c r="E341" s="9">
        <f t="shared" ref="E341:E343" si="200">E340+1</f>
        <v>44104</v>
      </c>
      <c r="F341" s="3" t="s">
        <v>19</v>
      </c>
      <c r="G341" s="10">
        <f t="shared" ref="G341:G343" si="201">G340</f>
        <v>1004800</v>
      </c>
      <c r="H341" s="2">
        <f t="shared" ref="H341:H343" si="202">C341+H340</f>
        <v>60000</v>
      </c>
      <c r="I341" s="2">
        <f t="shared" si="198"/>
        <v>1064800</v>
      </c>
      <c r="J341" s="2">
        <f t="shared" si="199"/>
        <v>-60000</v>
      </c>
    </row>
    <row r="342" spans="1:10" x14ac:dyDescent="0.25">
      <c r="A342" s="3">
        <v>4</v>
      </c>
      <c r="B342" s="4" t="s">
        <v>16</v>
      </c>
      <c r="C342" s="2">
        <v>20000</v>
      </c>
      <c r="D342" s="4"/>
      <c r="E342" s="9">
        <f t="shared" si="200"/>
        <v>44105</v>
      </c>
      <c r="F342" s="3" t="s">
        <v>20</v>
      </c>
      <c r="G342" s="10">
        <f t="shared" si="201"/>
        <v>1004800</v>
      </c>
      <c r="H342" s="2">
        <f t="shared" si="202"/>
        <v>80000</v>
      </c>
      <c r="I342" s="2">
        <f t="shared" si="198"/>
        <v>1084800</v>
      </c>
      <c r="J342" s="2">
        <f t="shared" si="199"/>
        <v>-80000</v>
      </c>
    </row>
    <row r="343" spans="1:10" x14ac:dyDescent="0.25">
      <c r="A343" s="3">
        <v>5</v>
      </c>
      <c r="B343" s="4" t="s">
        <v>16</v>
      </c>
      <c r="C343" s="2">
        <v>20000</v>
      </c>
      <c r="D343" s="4"/>
      <c r="E343" s="9">
        <f t="shared" si="200"/>
        <v>44106</v>
      </c>
      <c r="F343" s="3" t="s">
        <v>21</v>
      </c>
      <c r="G343" s="10">
        <f t="shared" si="201"/>
        <v>1004800</v>
      </c>
      <c r="H343" s="2">
        <f t="shared" si="202"/>
        <v>100000</v>
      </c>
      <c r="I343" s="2">
        <f t="shared" si="198"/>
        <v>1104800</v>
      </c>
      <c r="J343" s="2">
        <f t="shared" si="199"/>
        <v>-100000</v>
      </c>
    </row>
    <row r="344" spans="1:10" x14ac:dyDescent="0.25">
      <c r="B344" s="4"/>
      <c r="C344" s="2">
        <f>SUM(C339:C343)</f>
        <v>100000</v>
      </c>
      <c r="D344" s="4"/>
      <c r="E344" s="9"/>
      <c r="G344" s="2"/>
      <c r="H344" s="2"/>
      <c r="I344" s="2"/>
      <c r="J344" s="5"/>
    </row>
    <row r="346" spans="1:10" x14ac:dyDescent="0.25">
      <c r="A346" s="1"/>
      <c r="B346" s="1" t="s">
        <v>0</v>
      </c>
      <c r="C346" s="1" t="s">
        <v>1</v>
      </c>
      <c r="D346" s="1" t="s">
        <v>2</v>
      </c>
      <c r="E346" s="1" t="s">
        <v>3</v>
      </c>
      <c r="F346" s="1" t="s">
        <v>4</v>
      </c>
      <c r="G346" s="1" t="s">
        <v>5</v>
      </c>
      <c r="H346" s="1" t="s">
        <v>6</v>
      </c>
      <c r="I346" s="1" t="s">
        <v>7</v>
      </c>
      <c r="J346" s="1" t="s">
        <v>8</v>
      </c>
    </row>
    <row r="347" spans="1:10" x14ac:dyDescent="0.25">
      <c r="A347" s="3">
        <v>1</v>
      </c>
      <c r="B347" s="4" t="s">
        <v>9</v>
      </c>
      <c r="C347" s="4">
        <v>100</v>
      </c>
      <c r="D347" s="4">
        <v>50</v>
      </c>
      <c r="E347" s="2">
        <f>C347*D347</f>
        <v>5000</v>
      </c>
      <c r="F347" s="4">
        <v>300</v>
      </c>
      <c r="G347" s="2">
        <f>C347*F347</f>
        <v>30000</v>
      </c>
      <c r="H347" s="2">
        <v>1104800</v>
      </c>
      <c r="I347" s="2">
        <f>H347+E347</f>
        <v>1109800</v>
      </c>
      <c r="J347" s="5">
        <f>G347/H347</f>
        <v>2.7154236060825489E-2</v>
      </c>
    </row>
    <row r="348" spans="1:10" x14ac:dyDescent="0.25">
      <c r="A348" s="3">
        <v>2</v>
      </c>
      <c r="B348" s="4" t="s">
        <v>9</v>
      </c>
      <c r="C348" s="4">
        <f>C347</f>
        <v>100</v>
      </c>
      <c r="D348" s="4">
        <f>D347</f>
        <v>50</v>
      </c>
      <c r="E348" s="2">
        <f>E347</f>
        <v>5000</v>
      </c>
      <c r="F348" s="4">
        <f t="shared" ref="F348:F350" si="203">$F$2</f>
        <v>300</v>
      </c>
      <c r="G348" s="2">
        <f>G347</f>
        <v>30000</v>
      </c>
      <c r="H348" s="2">
        <f t="shared" ref="H348:H350" si="204">I347</f>
        <v>1109800</v>
      </c>
      <c r="I348" s="2">
        <f t="shared" ref="I348:I350" si="205">H348+E348</f>
        <v>1114800</v>
      </c>
      <c r="J348" s="5">
        <f t="shared" ref="J348:J350" si="206">G348/H348</f>
        <v>2.7031897639214274E-2</v>
      </c>
    </row>
    <row r="349" spans="1:10" x14ac:dyDescent="0.25">
      <c r="A349" s="3">
        <v>3</v>
      </c>
      <c r="B349" s="4" t="s">
        <v>9</v>
      </c>
      <c r="C349" s="4">
        <f t="shared" ref="C349:D350" si="207">C348</f>
        <v>100</v>
      </c>
      <c r="D349" s="4">
        <f t="shared" si="207"/>
        <v>50</v>
      </c>
      <c r="E349" s="2">
        <f>E348</f>
        <v>5000</v>
      </c>
      <c r="F349" s="4">
        <f t="shared" si="203"/>
        <v>300</v>
      </c>
      <c r="G349" s="2">
        <f>G348</f>
        <v>30000</v>
      </c>
      <c r="H349" s="2">
        <f t="shared" si="204"/>
        <v>1114800</v>
      </c>
      <c r="I349" s="2">
        <f t="shared" si="205"/>
        <v>1119800</v>
      </c>
      <c r="J349" s="5">
        <f t="shared" si="206"/>
        <v>2.6910656620021529E-2</v>
      </c>
    </row>
    <row r="350" spans="1:10" x14ac:dyDescent="0.25">
      <c r="A350" s="3">
        <v>4</v>
      </c>
      <c r="B350" s="4" t="s">
        <v>9</v>
      </c>
      <c r="C350" s="4">
        <f t="shared" si="207"/>
        <v>100</v>
      </c>
      <c r="D350" s="4">
        <f t="shared" si="207"/>
        <v>50</v>
      </c>
      <c r="E350" s="2">
        <f>E349</f>
        <v>5000</v>
      </c>
      <c r="F350" s="4">
        <f t="shared" si="203"/>
        <v>300</v>
      </c>
      <c r="G350" s="2">
        <f>G349</f>
        <v>30000</v>
      </c>
      <c r="H350" s="2">
        <f t="shared" si="204"/>
        <v>1119800</v>
      </c>
      <c r="I350" s="2">
        <f t="shared" si="205"/>
        <v>1124800</v>
      </c>
      <c r="J350" s="5">
        <f t="shared" si="206"/>
        <v>2.6790498303268441E-2</v>
      </c>
    </row>
    <row r="351" spans="1:10" x14ac:dyDescent="0.25">
      <c r="B351" s="4"/>
      <c r="C351" s="4"/>
      <c r="D351" s="4"/>
      <c r="E351" s="2">
        <f>SUM(E347:E350)</f>
        <v>20000</v>
      </c>
      <c r="F351" s="4"/>
      <c r="G351" s="2"/>
      <c r="H351" s="2"/>
      <c r="I351" s="2"/>
      <c r="J351" s="5"/>
    </row>
    <row r="353" spans="1:10" x14ac:dyDescent="0.25">
      <c r="B353" s="6" t="s">
        <v>10</v>
      </c>
      <c r="C353" s="2">
        <f>H347</f>
        <v>1104800</v>
      </c>
      <c r="D353" s="2">
        <f>C353+C359</f>
        <v>1204800</v>
      </c>
      <c r="E353" s="2"/>
      <c r="F353" s="4"/>
      <c r="G353" s="7" t="s">
        <v>11</v>
      </c>
      <c r="H353" s="7" t="s">
        <v>12</v>
      </c>
      <c r="I353" s="7" t="s">
        <v>13</v>
      </c>
      <c r="J353" s="8" t="s">
        <v>14</v>
      </c>
    </row>
    <row r="354" spans="1:10" x14ac:dyDescent="0.25">
      <c r="A354" s="3">
        <v>1</v>
      </c>
      <c r="B354" s="4" t="s">
        <v>16</v>
      </c>
      <c r="C354" s="2">
        <v>20000</v>
      </c>
      <c r="D354" s="4"/>
      <c r="E354" s="9">
        <f>E343+3</f>
        <v>44109</v>
      </c>
      <c r="F354" s="3" t="s">
        <v>17</v>
      </c>
      <c r="G354" s="10">
        <f>H347</f>
        <v>1104800</v>
      </c>
      <c r="H354" s="2">
        <f>C354</f>
        <v>20000</v>
      </c>
      <c r="I354" s="2">
        <f>$H$347+H354</f>
        <v>1124800</v>
      </c>
      <c r="J354" s="2">
        <f>G354-I354</f>
        <v>-20000</v>
      </c>
    </row>
    <row r="355" spans="1:10" x14ac:dyDescent="0.25">
      <c r="A355" s="3">
        <v>2</v>
      </c>
      <c r="B355" s="4" t="s">
        <v>16</v>
      </c>
      <c r="C355" s="2">
        <v>20000</v>
      </c>
      <c r="D355" s="4"/>
      <c r="E355" s="9">
        <f>E354+1</f>
        <v>44110</v>
      </c>
      <c r="F355" s="3" t="s">
        <v>18</v>
      </c>
      <c r="G355" s="10">
        <f>G354</f>
        <v>1104800</v>
      </c>
      <c r="H355" s="2">
        <f>C355+H354</f>
        <v>40000</v>
      </c>
      <c r="I355" s="2">
        <f t="shared" ref="I355:I358" si="208">$H$347+H355</f>
        <v>1144800</v>
      </c>
      <c r="J355" s="2">
        <f t="shared" ref="J355:J358" si="209">G355-I355</f>
        <v>-40000</v>
      </c>
    </row>
    <row r="356" spans="1:10" x14ac:dyDescent="0.25">
      <c r="A356" s="3">
        <v>3</v>
      </c>
      <c r="B356" s="4" t="s">
        <v>16</v>
      </c>
      <c r="C356" s="2">
        <v>20000</v>
      </c>
      <c r="D356" s="4"/>
      <c r="E356" s="9">
        <f t="shared" ref="E356:E358" si="210">E355+1</f>
        <v>44111</v>
      </c>
      <c r="F356" s="3" t="s">
        <v>19</v>
      </c>
      <c r="G356" s="10">
        <f t="shared" ref="G356:G358" si="211">G355</f>
        <v>1104800</v>
      </c>
      <c r="H356" s="2">
        <f t="shared" ref="H356:H358" si="212">C356+H355</f>
        <v>60000</v>
      </c>
      <c r="I356" s="2">
        <f t="shared" si="208"/>
        <v>1164800</v>
      </c>
      <c r="J356" s="2">
        <f t="shared" si="209"/>
        <v>-60000</v>
      </c>
    </row>
    <row r="357" spans="1:10" x14ac:dyDescent="0.25">
      <c r="A357" s="3">
        <v>4</v>
      </c>
      <c r="B357" s="4" t="s">
        <v>16</v>
      </c>
      <c r="C357" s="2">
        <v>20000</v>
      </c>
      <c r="D357" s="4"/>
      <c r="E357" s="9">
        <f t="shared" si="210"/>
        <v>44112</v>
      </c>
      <c r="F357" s="3" t="s">
        <v>20</v>
      </c>
      <c r="G357" s="10">
        <f t="shared" si="211"/>
        <v>1104800</v>
      </c>
      <c r="H357" s="2">
        <f t="shared" si="212"/>
        <v>80000</v>
      </c>
      <c r="I357" s="2">
        <f t="shared" si="208"/>
        <v>1184800</v>
      </c>
      <c r="J357" s="2">
        <f t="shared" si="209"/>
        <v>-80000</v>
      </c>
    </row>
    <row r="358" spans="1:10" x14ac:dyDescent="0.25">
      <c r="A358" s="3">
        <v>5</v>
      </c>
      <c r="B358" s="4" t="s">
        <v>16</v>
      </c>
      <c r="C358" s="2">
        <v>20000</v>
      </c>
      <c r="D358" s="4"/>
      <c r="E358" s="9">
        <f t="shared" si="210"/>
        <v>44113</v>
      </c>
      <c r="F358" s="3" t="s">
        <v>21</v>
      </c>
      <c r="G358" s="10">
        <f t="shared" si="211"/>
        <v>1104800</v>
      </c>
      <c r="H358" s="2">
        <f t="shared" si="212"/>
        <v>100000</v>
      </c>
      <c r="I358" s="2">
        <f t="shared" si="208"/>
        <v>1204800</v>
      </c>
      <c r="J358" s="2">
        <f t="shared" si="209"/>
        <v>-100000</v>
      </c>
    </row>
    <row r="359" spans="1:10" x14ac:dyDescent="0.25">
      <c r="B359" s="4"/>
      <c r="C359" s="2">
        <f>SUM(C354:C358)</f>
        <v>100000</v>
      </c>
      <c r="D359" s="4"/>
      <c r="E359" s="9"/>
      <c r="G359" s="2"/>
      <c r="H359" s="2"/>
      <c r="I359" s="2"/>
      <c r="J359" s="5"/>
    </row>
    <row r="361" spans="1:10" x14ac:dyDescent="0.25">
      <c r="A361" s="1"/>
      <c r="B361" s="1" t="s">
        <v>0</v>
      </c>
      <c r="C361" s="1" t="s">
        <v>1</v>
      </c>
      <c r="D361" s="1" t="s">
        <v>2</v>
      </c>
      <c r="E361" s="1" t="s">
        <v>3</v>
      </c>
      <c r="F361" s="1" t="s">
        <v>4</v>
      </c>
      <c r="G361" s="1" t="s">
        <v>5</v>
      </c>
      <c r="H361" s="1" t="s">
        <v>6</v>
      </c>
      <c r="I361" s="1" t="s">
        <v>7</v>
      </c>
      <c r="J361" s="1" t="s">
        <v>8</v>
      </c>
    </row>
    <row r="362" spans="1:10" x14ac:dyDescent="0.25">
      <c r="A362" s="3">
        <v>1</v>
      </c>
      <c r="B362" s="4" t="s">
        <v>9</v>
      </c>
      <c r="C362" s="4">
        <v>100</v>
      </c>
      <c r="D362" s="4">
        <v>50</v>
      </c>
      <c r="E362" s="2">
        <f>C362*D362</f>
        <v>5000</v>
      </c>
      <c r="F362" s="4">
        <v>300</v>
      </c>
      <c r="G362" s="2">
        <f>C362*F362</f>
        <v>30000</v>
      </c>
      <c r="H362" s="2">
        <v>1204800</v>
      </c>
      <c r="I362" s="2">
        <f>H362+E362</f>
        <v>1209800</v>
      </c>
      <c r="J362" s="5">
        <f>G362/H362</f>
        <v>2.4900398406374501E-2</v>
      </c>
    </row>
    <row r="363" spans="1:10" x14ac:dyDescent="0.25">
      <c r="A363" s="3">
        <v>2</v>
      </c>
      <c r="B363" s="4" t="s">
        <v>9</v>
      </c>
      <c r="C363" s="4">
        <f>C362</f>
        <v>100</v>
      </c>
      <c r="D363" s="4">
        <f>D362</f>
        <v>50</v>
      </c>
      <c r="E363" s="2">
        <f>E362</f>
        <v>5000</v>
      </c>
      <c r="F363" s="4">
        <f t="shared" ref="F363:F365" si="213">$F$2</f>
        <v>300</v>
      </c>
      <c r="G363" s="2">
        <f>G362</f>
        <v>30000</v>
      </c>
      <c r="H363" s="2">
        <f t="shared" ref="H363:H365" si="214">I362</f>
        <v>1209800</v>
      </c>
      <c r="I363" s="2">
        <f t="shared" ref="I363:I365" si="215">H363+E363</f>
        <v>1214800</v>
      </c>
      <c r="J363" s="5">
        <f t="shared" ref="J363:J365" si="216">G363/H363</f>
        <v>2.4797487187964953E-2</v>
      </c>
    </row>
    <row r="364" spans="1:10" x14ac:dyDescent="0.25">
      <c r="A364" s="3">
        <v>3</v>
      </c>
      <c r="B364" s="4" t="s">
        <v>9</v>
      </c>
      <c r="C364" s="4">
        <f t="shared" ref="C364:D365" si="217">C363</f>
        <v>100</v>
      </c>
      <c r="D364" s="4">
        <f t="shared" si="217"/>
        <v>50</v>
      </c>
      <c r="E364" s="2">
        <f>E363</f>
        <v>5000</v>
      </c>
      <c r="F364" s="4">
        <f t="shared" si="213"/>
        <v>300</v>
      </c>
      <c r="G364" s="2">
        <f>G363</f>
        <v>30000</v>
      </c>
      <c r="H364" s="2">
        <f t="shared" si="214"/>
        <v>1214800</v>
      </c>
      <c r="I364" s="2">
        <f t="shared" si="215"/>
        <v>1219800</v>
      </c>
      <c r="J364" s="5">
        <f t="shared" si="216"/>
        <v>2.4695423114916036E-2</v>
      </c>
    </row>
    <row r="365" spans="1:10" x14ac:dyDescent="0.25">
      <c r="A365" s="3">
        <v>4</v>
      </c>
      <c r="B365" s="4" t="s">
        <v>9</v>
      </c>
      <c r="C365" s="4">
        <f t="shared" si="217"/>
        <v>100</v>
      </c>
      <c r="D365" s="4">
        <f t="shared" si="217"/>
        <v>50</v>
      </c>
      <c r="E365" s="2">
        <f>E364</f>
        <v>5000</v>
      </c>
      <c r="F365" s="4">
        <f t="shared" si="213"/>
        <v>300</v>
      </c>
      <c r="G365" s="2">
        <f>G364</f>
        <v>30000</v>
      </c>
      <c r="H365" s="2">
        <f t="shared" si="214"/>
        <v>1219800</v>
      </c>
      <c r="I365" s="2">
        <f t="shared" si="215"/>
        <v>1224800</v>
      </c>
      <c r="J365" s="5">
        <f t="shared" si="216"/>
        <v>2.4594195769798328E-2</v>
      </c>
    </row>
    <row r="366" spans="1:10" x14ac:dyDescent="0.25">
      <c r="B366" s="4"/>
      <c r="C366" s="4"/>
      <c r="D366" s="4"/>
      <c r="E366" s="2">
        <f>SUM(E362:E365)</f>
        <v>20000</v>
      </c>
      <c r="F366" s="4"/>
      <c r="G366" s="2"/>
      <c r="H366" s="2"/>
      <c r="I366" s="2"/>
      <c r="J366" s="5"/>
    </row>
    <row r="368" spans="1:10" x14ac:dyDescent="0.25">
      <c r="B368" s="6" t="s">
        <v>10</v>
      </c>
      <c r="C368" s="2">
        <f>H362</f>
        <v>1204800</v>
      </c>
      <c r="D368" s="2">
        <f>C368+C374</f>
        <v>1304800</v>
      </c>
      <c r="E368" s="2"/>
      <c r="F368" s="4"/>
      <c r="G368" s="7" t="s">
        <v>11</v>
      </c>
      <c r="H368" s="7" t="s">
        <v>12</v>
      </c>
      <c r="I368" s="7" t="s">
        <v>13</v>
      </c>
      <c r="J368" s="8" t="s">
        <v>14</v>
      </c>
    </row>
    <row r="369" spans="1:10" x14ac:dyDescent="0.25">
      <c r="A369" s="3">
        <v>1</v>
      </c>
      <c r="B369" s="4" t="s">
        <v>16</v>
      </c>
      <c r="C369" s="2">
        <v>20000</v>
      </c>
      <c r="D369" s="4"/>
      <c r="E369" s="9">
        <f>E358+3</f>
        <v>44116</v>
      </c>
      <c r="F369" s="3" t="s">
        <v>17</v>
      </c>
      <c r="G369" s="10">
        <f>H362</f>
        <v>1204800</v>
      </c>
      <c r="H369" s="2">
        <f>C369</f>
        <v>20000</v>
      </c>
      <c r="I369" s="2">
        <f>$H$362+H369</f>
        <v>1224800</v>
      </c>
      <c r="J369" s="2">
        <f>G369-I369</f>
        <v>-20000</v>
      </c>
    </row>
    <row r="370" spans="1:10" x14ac:dyDescent="0.25">
      <c r="A370" s="3">
        <v>2</v>
      </c>
      <c r="B370" s="4" t="s">
        <v>16</v>
      </c>
      <c r="C370" s="2">
        <v>20000</v>
      </c>
      <c r="D370" s="4"/>
      <c r="E370" s="9">
        <f>E369+1</f>
        <v>44117</v>
      </c>
      <c r="F370" s="3" t="s">
        <v>18</v>
      </c>
      <c r="G370" s="10">
        <f>G369</f>
        <v>1204800</v>
      </c>
      <c r="H370" s="2">
        <f>C370+H369</f>
        <v>40000</v>
      </c>
      <c r="I370" s="2">
        <f t="shared" ref="I370:I373" si="218">$H$362+H370</f>
        <v>1244800</v>
      </c>
      <c r="J370" s="2">
        <f t="shared" ref="J370:J373" si="219">G370-I370</f>
        <v>-40000</v>
      </c>
    </row>
    <row r="371" spans="1:10" x14ac:dyDescent="0.25">
      <c r="A371" s="3">
        <v>3</v>
      </c>
      <c r="B371" s="4" t="s">
        <v>16</v>
      </c>
      <c r="C371" s="2">
        <v>20000</v>
      </c>
      <c r="D371" s="4"/>
      <c r="E371" s="9">
        <f t="shared" ref="E371:E373" si="220">E370+1</f>
        <v>44118</v>
      </c>
      <c r="F371" s="3" t="s">
        <v>19</v>
      </c>
      <c r="G371" s="10">
        <f t="shared" ref="G371:G373" si="221">G370</f>
        <v>1204800</v>
      </c>
      <c r="H371" s="2">
        <f t="shared" ref="H371:H373" si="222">C371+H370</f>
        <v>60000</v>
      </c>
      <c r="I371" s="2">
        <f t="shared" si="218"/>
        <v>1264800</v>
      </c>
      <c r="J371" s="2">
        <f t="shared" si="219"/>
        <v>-60000</v>
      </c>
    </row>
    <row r="372" spans="1:10" x14ac:dyDescent="0.25">
      <c r="A372" s="3">
        <v>4</v>
      </c>
      <c r="B372" s="4" t="s">
        <v>16</v>
      </c>
      <c r="C372" s="2">
        <v>20000</v>
      </c>
      <c r="D372" s="4"/>
      <c r="E372" s="9">
        <f t="shared" si="220"/>
        <v>44119</v>
      </c>
      <c r="F372" s="3" t="s">
        <v>20</v>
      </c>
      <c r="G372" s="10">
        <f t="shared" si="221"/>
        <v>1204800</v>
      </c>
      <c r="H372" s="2">
        <f t="shared" si="222"/>
        <v>80000</v>
      </c>
      <c r="I372" s="2">
        <f t="shared" si="218"/>
        <v>1284800</v>
      </c>
      <c r="J372" s="2">
        <f t="shared" si="219"/>
        <v>-80000</v>
      </c>
    </row>
    <row r="373" spans="1:10" x14ac:dyDescent="0.25">
      <c r="A373" s="3">
        <v>5</v>
      </c>
      <c r="B373" s="4" t="s">
        <v>16</v>
      </c>
      <c r="C373" s="2">
        <v>20000</v>
      </c>
      <c r="D373" s="4"/>
      <c r="E373" s="9">
        <f t="shared" si="220"/>
        <v>44120</v>
      </c>
      <c r="F373" s="3" t="s">
        <v>21</v>
      </c>
      <c r="G373" s="10">
        <f t="shared" si="221"/>
        <v>1204800</v>
      </c>
      <c r="H373" s="2">
        <f t="shared" si="222"/>
        <v>100000</v>
      </c>
      <c r="I373" s="2">
        <f t="shared" si="218"/>
        <v>1304800</v>
      </c>
      <c r="J373" s="2">
        <f t="shared" si="219"/>
        <v>-100000</v>
      </c>
    </row>
    <row r="374" spans="1:10" x14ac:dyDescent="0.25">
      <c r="B374" s="4"/>
      <c r="C374" s="2">
        <f>SUM(C369:C373)</f>
        <v>100000</v>
      </c>
      <c r="D374" s="4"/>
      <c r="E374" s="9"/>
      <c r="G374" s="2"/>
      <c r="H374" s="2"/>
      <c r="I374" s="2"/>
      <c r="J374" s="5"/>
    </row>
    <row r="376" spans="1:10" x14ac:dyDescent="0.25">
      <c r="A376" s="1"/>
      <c r="B376" s="1" t="s">
        <v>0</v>
      </c>
      <c r="C376" s="1" t="s">
        <v>1</v>
      </c>
      <c r="D376" s="1" t="s">
        <v>2</v>
      </c>
      <c r="E376" s="1" t="s">
        <v>3</v>
      </c>
      <c r="F376" s="1" t="s">
        <v>4</v>
      </c>
      <c r="G376" s="1" t="s">
        <v>5</v>
      </c>
      <c r="H376" s="1" t="s">
        <v>6</v>
      </c>
      <c r="I376" s="1" t="s">
        <v>7</v>
      </c>
      <c r="J376" s="1" t="s">
        <v>8</v>
      </c>
    </row>
    <row r="377" spans="1:10" x14ac:dyDescent="0.25">
      <c r="A377" s="3">
        <v>1</v>
      </c>
      <c r="B377" s="4" t="s">
        <v>9</v>
      </c>
      <c r="C377" s="4">
        <v>100</v>
      </c>
      <c r="D377" s="4">
        <v>50</v>
      </c>
      <c r="E377" s="2">
        <f>C377*D377</f>
        <v>5000</v>
      </c>
      <c r="F377" s="4">
        <v>300</v>
      </c>
      <c r="G377" s="2">
        <f>C377*F377</f>
        <v>30000</v>
      </c>
      <c r="H377" s="2">
        <v>1304800</v>
      </c>
      <c r="I377" s="2">
        <f>H377+E377</f>
        <v>1309800</v>
      </c>
      <c r="J377" s="5">
        <f>G377/H377</f>
        <v>2.299202942979767E-2</v>
      </c>
    </row>
    <row r="378" spans="1:10" x14ac:dyDescent="0.25">
      <c r="A378" s="3">
        <v>2</v>
      </c>
      <c r="B378" s="4" t="s">
        <v>9</v>
      </c>
      <c r="C378" s="4">
        <f>C377</f>
        <v>100</v>
      </c>
      <c r="D378" s="4">
        <f>D377</f>
        <v>50</v>
      </c>
      <c r="E378" s="2">
        <f>E377</f>
        <v>5000</v>
      </c>
      <c r="F378" s="4">
        <f t="shared" ref="F378:F380" si="223">$F$2</f>
        <v>300</v>
      </c>
      <c r="G378" s="2">
        <f>G377</f>
        <v>30000</v>
      </c>
      <c r="H378" s="2">
        <f t="shared" ref="H378:H380" si="224">I377</f>
        <v>1309800</v>
      </c>
      <c r="I378" s="2">
        <f t="shared" ref="I378:I380" si="225">H378+E378</f>
        <v>1314800</v>
      </c>
      <c r="J378" s="5">
        <f t="shared" ref="J378:J380" si="226">G378/H378</f>
        <v>2.2904260192395786E-2</v>
      </c>
    </row>
    <row r="379" spans="1:10" x14ac:dyDescent="0.25">
      <c r="A379" s="3">
        <v>3</v>
      </c>
      <c r="B379" s="4" t="s">
        <v>9</v>
      </c>
      <c r="C379" s="4">
        <f t="shared" ref="C379:D380" si="227">C378</f>
        <v>100</v>
      </c>
      <c r="D379" s="4">
        <f t="shared" si="227"/>
        <v>50</v>
      </c>
      <c r="E379" s="2">
        <f>E378</f>
        <v>5000</v>
      </c>
      <c r="F379" s="4">
        <f t="shared" si="223"/>
        <v>300</v>
      </c>
      <c r="G379" s="2">
        <f>G378</f>
        <v>30000</v>
      </c>
      <c r="H379" s="2">
        <f t="shared" si="224"/>
        <v>1314800</v>
      </c>
      <c r="I379" s="2">
        <f t="shared" si="225"/>
        <v>1319800</v>
      </c>
      <c r="J379" s="5">
        <f t="shared" si="226"/>
        <v>2.2817158503194403E-2</v>
      </c>
    </row>
    <row r="380" spans="1:10" x14ac:dyDescent="0.25">
      <c r="A380" s="3">
        <v>4</v>
      </c>
      <c r="B380" s="4" t="s">
        <v>9</v>
      </c>
      <c r="C380" s="4">
        <f t="shared" si="227"/>
        <v>100</v>
      </c>
      <c r="D380" s="4">
        <f t="shared" si="227"/>
        <v>50</v>
      </c>
      <c r="E380" s="2">
        <f>E379</f>
        <v>5000</v>
      </c>
      <c r="F380" s="4">
        <f t="shared" si="223"/>
        <v>300</v>
      </c>
      <c r="G380" s="2">
        <f>G379</f>
        <v>30000</v>
      </c>
      <c r="H380" s="2">
        <f t="shared" si="224"/>
        <v>1319800</v>
      </c>
      <c r="I380" s="2">
        <f t="shared" si="225"/>
        <v>1324800</v>
      </c>
      <c r="J380" s="5">
        <f t="shared" si="226"/>
        <v>2.2730716775268979E-2</v>
      </c>
    </row>
    <row r="381" spans="1:10" x14ac:dyDescent="0.25">
      <c r="B381" s="4"/>
      <c r="C381" s="4"/>
      <c r="D381" s="4"/>
      <c r="E381" s="2">
        <f>SUM(E377:E380)</f>
        <v>20000</v>
      </c>
      <c r="F381" s="4"/>
      <c r="G381" s="2"/>
      <c r="H381" s="2"/>
      <c r="I381" s="2"/>
      <c r="J381" s="5"/>
    </row>
    <row r="383" spans="1:10" x14ac:dyDescent="0.25">
      <c r="B383" s="6" t="s">
        <v>10</v>
      </c>
      <c r="C383" s="2">
        <f>H377</f>
        <v>1304800</v>
      </c>
      <c r="D383" s="2">
        <f>C383+C389</f>
        <v>1404800</v>
      </c>
      <c r="E383" s="2"/>
      <c r="F383" s="4"/>
      <c r="G383" s="7" t="s">
        <v>11</v>
      </c>
      <c r="H383" s="7" t="s">
        <v>12</v>
      </c>
      <c r="I383" s="7" t="s">
        <v>13</v>
      </c>
      <c r="J383" s="8" t="s">
        <v>14</v>
      </c>
    </row>
    <row r="384" spans="1:10" x14ac:dyDescent="0.25">
      <c r="A384" s="3">
        <v>1</v>
      </c>
      <c r="B384" s="4" t="s">
        <v>16</v>
      </c>
      <c r="C384" s="2">
        <v>20000</v>
      </c>
      <c r="D384" s="4"/>
      <c r="E384" s="9">
        <f>E373+3</f>
        <v>44123</v>
      </c>
      <c r="F384" s="3" t="s">
        <v>17</v>
      </c>
      <c r="G384" s="10">
        <f>H377</f>
        <v>1304800</v>
      </c>
      <c r="H384" s="2">
        <f>C384</f>
        <v>20000</v>
      </c>
      <c r="I384" s="2">
        <f>$H$377+H384</f>
        <v>1324800</v>
      </c>
      <c r="J384" s="2">
        <f>G384-I384</f>
        <v>-20000</v>
      </c>
    </row>
    <row r="385" spans="1:10" x14ac:dyDescent="0.25">
      <c r="A385" s="3">
        <v>2</v>
      </c>
      <c r="B385" s="4" t="s">
        <v>16</v>
      </c>
      <c r="C385" s="2">
        <v>20000</v>
      </c>
      <c r="D385" s="4"/>
      <c r="E385" s="9">
        <f>E384+1</f>
        <v>44124</v>
      </c>
      <c r="F385" s="3" t="s">
        <v>18</v>
      </c>
      <c r="G385" s="10">
        <f>G384</f>
        <v>1304800</v>
      </c>
      <c r="H385" s="2">
        <f>C385+H384</f>
        <v>40000</v>
      </c>
      <c r="I385" s="2">
        <f t="shared" ref="I385:I388" si="228">$H$377+H385</f>
        <v>1344800</v>
      </c>
      <c r="J385" s="2">
        <f t="shared" ref="J385:J388" si="229">G385-I385</f>
        <v>-40000</v>
      </c>
    </row>
    <row r="386" spans="1:10" x14ac:dyDescent="0.25">
      <c r="A386" s="3">
        <v>3</v>
      </c>
      <c r="B386" s="4" t="s">
        <v>16</v>
      </c>
      <c r="C386" s="2">
        <v>20000</v>
      </c>
      <c r="D386" s="4"/>
      <c r="E386" s="9">
        <f t="shared" ref="E386:E388" si="230">E385+1</f>
        <v>44125</v>
      </c>
      <c r="F386" s="3" t="s">
        <v>19</v>
      </c>
      <c r="G386" s="10">
        <f t="shared" ref="G386:G388" si="231">G385</f>
        <v>1304800</v>
      </c>
      <c r="H386" s="2">
        <f t="shared" ref="H386:H388" si="232">C386+H385</f>
        <v>60000</v>
      </c>
      <c r="I386" s="2">
        <f t="shared" si="228"/>
        <v>1364800</v>
      </c>
      <c r="J386" s="2">
        <f t="shared" si="229"/>
        <v>-60000</v>
      </c>
    </row>
    <row r="387" spans="1:10" x14ac:dyDescent="0.25">
      <c r="A387" s="3">
        <v>4</v>
      </c>
      <c r="B387" s="4" t="s">
        <v>16</v>
      </c>
      <c r="C387" s="2">
        <v>20000</v>
      </c>
      <c r="D387" s="4"/>
      <c r="E387" s="9">
        <f t="shared" si="230"/>
        <v>44126</v>
      </c>
      <c r="F387" s="3" t="s">
        <v>20</v>
      </c>
      <c r="G387" s="10">
        <f t="shared" si="231"/>
        <v>1304800</v>
      </c>
      <c r="H387" s="2">
        <f t="shared" si="232"/>
        <v>80000</v>
      </c>
      <c r="I387" s="2">
        <f t="shared" si="228"/>
        <v>1384800</v>
      </c>
      <c r="J387" s="2">
        <f t="shared" si="229"/>
        <v>-80000</v>
      </c>
    </row>
    <row r="388" spans="1:10" x14ac:dyDescent="0.25">
      <c r="A388" s="3">
        <v>5</v>
      </c>
      <c r="B388" s="4" t="s">
        <v>16</v>
      </c>
      <c r="C388" s="2">
        <v>20000</v>
      </c>
      <c r="D388" s="4"/>
      <c r="E388" s="9">
        <f t="shared" si="230"/>
        <v>44127</v>
      </c>
      <c r="F388" s="3" t="s">
        <v>21</v>
      </c>
      <c r="G388" s="10">
        <f t="shared" si="231"/>
        <v>1304800</v>
      </c>
      <c r="H388" s="2">
        <f t="shared" si="232"/>
        <v>100000</v>
      </c>
      <c r="I388" s="2">
        <f t="shared" si="228"/>
        <v>1404800</v>
      </c>
      <c r="J388" s="2">
        <f t="shared" si="229"/>
        <v>-100000</v>
      </c>
    </row>
    <row r="389" spans="1:10" x14ac:dyDescent="0.25">
      <c r="B389" s="4"/>
      <c r="C389" s="2">
        <f>SUM(C384:C388)</f>
        <v>100000</v>
      </c>
      <c r="D389" s="4"/>
      <c r="E389" s="9"/>
      <c r="G389" s="2"/>
      <c r="H389" s="2"/>
      <c r="I389" s="2"/>
      <c r="J389" s="5"/>
    </row>
    <row r="391" spans="1:10" x14ac:dyDescent="0.25">
      <c r="A391" s="1"/>
      <c r="B391" s="1" t="s">
        <v>0</v>
      </c>
      <c r="C391" s="1" t="s">
        <v>1</v>
      </c>
      <c r="D391" s="1" t="s">
        <v>2</v>
      </c>
      <c r="E391" s="1" t="s">
        <v>3</v>
      </c>
      <c r="F391" s="1" t="s">
        <v>4</v>
      </c>
      <c r="G391" s="1" t="s">
        <v>5</v>
      </c>
      <c r="H391" s="1" t="s">
        <v>6</v>
      </c>
      <c r="I391" s="1" t="s">
        <v>7</v>
      </c>
      <c r="J391" s="1" t="s">
        <v>8</v>
      </c>
    </row>
    <row r="392" spans="1:10" x14ac:dyDescent="0.25">
      <c r="A392" s="3">
        <v>1</v>
      </c>
      <c r="B392" s="4" t="s">
        <v>9</v>
      </c>
      <c r="C392" s="4">
        <v>100</v>
      </c>
      <c r="D392" s="4">
        <v>50</v>
      </c>
      <c r="E392" s="2">
        <f>C392*D392</f>
        <v>5000</v>
      </c>
      <c r="F392" s="4">
        <v>300</v>
      </c>
      <c r="G392" s="2">
        <f>C392*F392</f>
        <v>30000</v>
      </c>
      <c r="H392" s="2">
        <v>1404800</v>
      </c>
      <c r="I392" s="2">
        <f>H392+E392</f>
        <v>1409800</v>
      </c>
      <c r="J392" s="5">
        <f>G392/H392</f>
        <v>2.1355353075170842E-2</v>
      </c>
    </row>
    <row r="393" spans="1:10" x14ac:dyDescent="0.25">
      <c r="A393" s="3">
        <v>2</v>
      </c>
      <c r="B393" s="4" t="s">
        <v>9</v>
      </c>
      <c r="C393" s="4">
        <f>C392</f>
        <v>100</v>
      </c>
      <c r="D393" s="4">
        <f>D392</f>
        <v>50</v>
      </c>
      <c r="E393" s="2">
        <f>E392</f>
        <v>5000</v>
      </c>
      <c r="F393" s="4">
        <f t="shared" ref="F393:F395" si="233">$F$2</f>
        <v>300</v>
      </c>
      <c r="G393" s="2">
        <f>G392</f>
        <v>30000</v>
      </c>
      <c r="H393" s="2">
        <f t="shared" ref="H393:H395" si="234">I392</f>
        <v>1409800</v>
      </c>
      <c r="I393" s="2">
        <f t="shared" ref="I393:I395" si="235">H393+E393</f>
        <v>1414800</v>
      </c>
      <c r="J393" s="5">
        <f t="shared" ref="J393:J395" si="236">G393/H393</f>
        <v>2.1279614129663782E-2</v>
      </c>
    </row>
    <row r="394" spans="1:10" x14ac:dyDescent="0.25">
      <c r="A394" s="3">
        <v>3</v>
      </c>
      <c r="B394" s="4" t="s">
        <v>9</v>
      </c>
      <c r="C394" s="4">
        <f t="shared" ref="C394:D395" si="237">C393</f>
        <v>100</v>
      </c>
      <c r="D394" s="4">
        <f t="shared" si="237"/>
        <v>50</v>
      </c>
      <c r="E394" s="2">
        <f>E393</f>
        <v>5000</v>
      </c>
      <c r="F394" s="4">
        <f t="shared" si="233"/>
        <v>300</v>
      </c>
      <c r="G394" s="2">
        <f>G393</f>
        <v>30000</v>
      </c>
      <c r="H394" s="2">
        <f t="shared" si="234"/>
        <v>1414800</v>
      </c>
      <c r="I394" s="2">
        <f t="shared" si="235"/>
        <v>1419800</v>
      </c>
      <c r="J394" s="5">
        <f t="shared" si="236"/>
        <v>2.1204410517387615E-2</v>
      </c>
    </row>
    <row r="395" spans="1:10" x14ac:dyDescent="0.25">
      <c r="A395" s="3">
        <v>4</v>
      </c>
      <c r="B395" s="4" t="s">
        <v>9</v>
      </c>
      <c r="C395" s="4">
        <f t="shared" si="237"/>
        <v>100</v>
      </c>
      <c r="D395" s="4">
        <f t="shared" si="237"/>
        <v>50</v>
      </c>
      <c r="E395" s="2">
        <f>E394</f>
        <v>5000</v>
      </c>
      <c r="F395" s="4">
        <f t="shared" si="233"/>
        <v>300</v>
      </c>
      <c r="G395" s="2">
        <f>G394</f>
        <v>30000</v>
      </c>
      <c r="H395" s="2">
        <f t="shared" si="234"/>
        <v>1419800</v>
      </c>
      <c r="I395" s="2">
        <f t="shared" si="235"/>
        <v>1424800</v>
      </c>
      <c r="J395" s="5">
        <f t="shared" si="236"/>
        <v>2.112973658261727E-2</v>
      </c>
    </row>
    <row r="396" spans="1:10" x14ac:dyDescent="0.25">
      <c r="B396" s="4"/>
      <c r="C396" s="4"/>
      <c r="D396" s="4"/>
      <c r="E396" s="2">
        <f>SUM(E392:E395)</f>
        <v>20000</v>
      </c>
      <c r="F396" s="4"/>
      <c r="G396" s="2"/>
      <c r="H396" s="2"/>
      <c r="I396" s="2"/>
      <c r="J396" s="5"/>
    </row>
    <row r="398" spans="1:10" x14ac:dyDescent="0.25">
      <c r="B398" s="6" t="s">
        <v>10</v>
      </c>
      <c r="C398" s="2">
        <f>H392</f>
        <v>1404800</v>
      </c>
      <c r="D398" s="2">
        <f>C398+C404</f>
        <v>1504800</v>
      </c>
      <c r="E398" s="2"/>
      <c r="F398" s="4"/>
      <c r="G398" s="7" t="s">
        <v>11</v>
      </c>
      <c r="H398" s="7" t="s">
        <v>12</v>
      </c>
      <c r="I398" s="7" t="s">
        <v>13</v>
      </c>
      <c r="J398" s="8" t="s">
        <v>14</v>
      </c>
    </row>
    <row r="399" spans="1:10" x14ac:dyDescent="0.25">
      <c r="A399" s="3">
        <v>1</v>
      </c>
      <c r="B399" s="4" t="s">
        <v>16</v>
      </c>
      <c r="C399" s="2">
        <v>20000</v>
      </c>
      <c r="D399" s="4"/>
      <c r="E399" s="9">
        <f>E388+3</f>
        <v>44130</v>
      </c>
      <c r="F399" s="3" t="s">
        <v>17</v>
      </c>
      <c r="G399" s="10">
        <f>H392</f>
        <v>1404800</v>
      </c>
      <c r="H399" s="2">
        <f>C399</f>
        <v>20000</v>
      </c>
      <c r="I399" s="2">
        <f>$H$392+H399</f>
        <v>1424800</v>
      </c>
      <c r="J399" s="2">
        <f>G399-I399</f>
        <v>-20000</v>
      </c>
    </row>
    <row r="400" spans="1:10" x14ac:dyDescent="0.25">
      <c r="A400" s="3">
        <v>2</v>
      </c>
      <c r="B400" s="4" t="s">
        <v>16</v>
      </c>
      <c r="C400" s="2">
        <v>20000</v>
      </c>
      <c r="D400" s="4"/>
      <c r="E400" s="9">
        <f>E399+1</f>
        <v>44131</v>
      </c>
      <c r="F400" s="3" t="s">
        <v>18</v>
      </c>
      <c r="G400" s="10">
        <f>G399</f>
        <v>1404800</v>
      </c>
      <c r="H400" s="2">
        <f>C400+H399</f>
        <v>40000</v>
      </c>
      <c r="I400" s="2">
        <f t="shared" ref="I400:I403" si="238">$H$392+H400</f>
        <v>1444800</v>
      </c>
      <c r="J400" s="2">
        <f t="shared" ref="J400:J403" si="239">G400-I400</f>
        <v>-40000</v>
      </c>
    </row>
    <row r="401" spans="1:10" x14ac:dyDescent="0.25">
      <c r="A401" s="3">
        <v>3</v>
      </c>
      <c r="B401" s="4" t="s">
        <v>16</v>
      </c>
      <c r="C401" s="2">
        <v>20000</v>
      </c>
      <c r="D401" s="4"/>
      <c r="E401" s="9">
        <f t="shared" ref="E401:E403" si="240">E400+1</f>
        <v>44132</v>
      </c>
      <c r="F401" s="3" t="s">
        <v>19</v>
      </c>
      <c r="G401" s="10">
        <f t="shared" ref="G401:G403" si="241">G400</f>
        <v>1404800</v>
      </c>
      <c r="H401" s="2">
        <f t="shared" ref="H401:H403" si="242">C401+H400</f>
        <v>60000</v>
      </c>
      <c r="I401" s="2">
        <f t="shared" si="238"/>
        <v>1464800</v>
      </c>
      <c r="J401" s="2">
        <f t="shared" si="239"/>
        <v>-60000</v>
      </c>
    </row>
    <row r="402" spans="1:10" x14ac:dyDescent="0.25">
      <c r="A402" s="3">
        <v>4</v>
      </c>
      <c r="B402" s="4" t="s">
        <v>16</v>
      </c>
      <c r="C402" s="2">
        <v>20000</v>
      </c>
      <c r="D402" s="4"/>
      <c r="E402" s="9">
        <f t="shared" si="240"/>
        <v>44133</v>
      </c>
      <c r="F402" s="3" t="s">
        <v>20</v>
      </c>
      <c r="G402" s="10">
        <f t="shared" si="241"/>
        <v>1404800</v>
      </c>
      <c r="H402" s="2">
        <f t="shared" si="242"/>
        <v>80000</v>
      </c>
      <c r="I402" s="2">
        <f t="shared" si="238"/>
        <v>1484800</v>
      </c>
      <c r="J402" s="2">
        <f t="shared" si="239"/>
        <v>-80000</v>
      </c>
    </row>
    <row r="403" spans="1:10" x14ac:dyDescent="0.25">
      <c r="A403" s="3">
        <v>5</v>
      </c>
      <c r="B403" s="4" t="s">
        <v>16</v>
      </c>
      <c r="C403" s="2">
        <v>20000</v>
      </c>
      <c r="D403" s="4"/>
      <c r="E403" s="9">
        <f t="shared" si="240"/>
        <v>44134</v>
      </c>
      <c r="F403" s="3" t="s">
        <v>21</v>
      </c>
      <c r="G403" s="10">
        <f t="shared" si="241"/>
        <v>1404800</v>
      </c>
      <c r="H403" s="2">
        <f t="shared" si="242"/>
        <v>100000</v>
      </c>
      <c r="I403" s="2">
        <f t="shared" si="238"/>
        <v>1504800</v>
      </c>
      <c r="J403" s="2">
        <f t="shared" si="239"/>
        <v>-100000</v>
      </c>
    </row>
    <row r="404" spans="1:10" x14ac:dyDescent="0.25">
      <c r="B404" s="4"/>
      <c r="C404" s="2">
        <f>SUM(C399:C403)</f>
        <v>100000</v>
      </c>
      <c r="D404" s="4"/>
      <c r="E404" s="9"/>
      <c r="G404" s="2"/>
      <c r="H404" s="2"/>
      <c r="I404" s="2"/>
      <c r="J404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COMPOUNDING 4 Trades a 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Schutz, Wim (ZA)</dc:creator>
  <cp:lastModifiedBy>Schutz, Wim (ZA)</cp:lastModifiedBy>
  <dcterms:created xsi:type="dcterms:W3CDTF">2020-03-02T06:51:48Z</dcterms:created>
  <dcterms:modified xsi:type="dcterms:W3CDTF">2020-03-02T06:57:44Z</dcterms:modified>
</cp:coreProperties>
</file>