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<sst xmlns="http://schemas.openxmlformats.org/spreadsheetml/2006/main" count="55" uniqueCount="38">
  <si>
    <t xml:space="preserve">IC Markets</t>
  </si>
  <si>
    <t xml:space="preserve">EMA</t>
  </si>
  <si>
    <t xml:space="preserve">SMA</t>
  </si>
  <si>
    <t xml:space="preserve">LWMA</t>
  </si>
  <si>
    <t xml:space="preserve">Total lots</t>
  </si>
  <si>
    <t xml:space="preserve">note</t>
  </si>
  <si>
    <t xml:space="preserve">plus</t>
  </si>
  <si>
    <t xml:space="preserve">minus</t>
  </si>
  <si>
    <t xml:space="preserve">Wednesday</t>
  </si>
  <si>
    <t xml:space="preserve">20-02-2019</t>
  </si>
  <si>
    <t xml:space="preserve">manual closure</t>
  </si>
  <si>
    <t xml:space="preserve">Thursday</t>
  </si>
  <si>
    <t xml:space="preserve">21-02-2019</t>
  </si>
  <si>
    <t xml:space="preserve">152 pips auto closed</t>
  </si>
  <si>
    <t xml:space="preserve">Friday</t>
  </si>
  <si>
    <t xml:space="preserve">22-02-2019</t>
  </si>
  <si>
    <t xml:space="preserve">IC markets data, 169.7 pips auto closed</t>
  </si>
  <si>
    <t xml:space="preserve">Monday</t>
  </si>
  <si>
    <t xml:space="preserve">25-02-2019</t>
  </si>
  <si>
    <t xml:space="preserve">no data, ea bug</t>
  </si>
  <si>
    <t xml:space="preserve">Tuesday</t>
  </si>
  <si>
    <t xml:space="preserve">26-02-2019</t>
  </si>
  <si>
    <t xml:space="preserve">open 08:03 gmt, 230 pips auto closed</t>
  </si>
  <si>
    <t xml:space="preserve">27-02-2019</t>
  </si>
  <si>
    <t xml:space="preserve">167.4 pips autoclosed, no data</t>
  </si>
  <si>
    <t xml:space="preserve">28-02-2019</t>
  </si>
  <si>
    <t xml:space="preserve">196.9 pips autoclosed</t>
  </si>
  <si>
    <t xml:space="preserve">517 pips autoclosed</t>
  </si>
  <si>
    <t xml:space="preserve">manual closure, -2145 pips</t>
  </si>
  <si>
    <t xml:space="preserve">399 pips autoclosed, 10 GMT</t>
  </si>
  <si>
    <t xml:space="preserve">303 pips autoclosed, 10 GMT, -321 pips max dd</t>
  </si>
  <si>
    <t xml:space="preserve">Percent good (+100 pips)</t>
  </si>
  <si>
    <t xml:space="preserve">Median</t>
  </si>
  <si>
    <t xml:space="preserve">Average</t>
  </si>
  <si>
    <t xml:space="preserve">Median, t-day, w-day, th-day</t>
  </si>
  <si>
    <t xml:space="preserve">Average, t-day, w-day, th-day</t>
  </si>
  <si>
    <t xml:space="preserve">Percent below 69 pips</t>
  </si>
  <si>
    <t xml:space="preserve">Percent below 100 pips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</si>
</sst>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\-DD\-YYYY"/>
    <numFmt numFmtId="166" formatCode="0.0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mbria"/>
      <family val="0"/>
      <charset val="1"/>
    </font>
    <font>
      <b val="true"/>
      <sz val="11"/>
      <name val="Cambria"/>
      <family val="0"/>
      <charset val="1"/>
    </font>
    <font>
      <sz val="9"/>
      <color rgb="FF000000"/>
      <name val="Verdana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7" activeCellId="0" sqref="C17"/>
    </sheetView>
  </sheetViews>
  <sheetFormatPr defaultRowHeight="15" zeroHeight="false" outlineLevelRow="0" outlineLevelCol="0"/>
  <cols>
    <col collapsed="false" customWidth="true" hidden="false" outlineLevel="0" max="1025" min="1" style="0" width="17.29"/>
  </cols>
  <sheetData>
    <row r="1" customFormat="false" ht="13.8" hidden="false" customHeight="false" outlineLevel="0" collapsed="false">
      <c r="C1" s="1" t="s">
        <v>0</v>
      </c>
      <c r="D1" s="1"/>
      <c r="E1" s="1"/>
      <c r="F1" s="1"/>
      <c r="G1" s="1"/>
      <c r="H1" s="2"/>
      <c r="I1" s="2"/>
      <c r="J1" s="2"/>
    </row>
    <row r="2" customFormat="false" ht="13.8" hidden="false" customHeight="false" outlineLevel="0" collapsed="false">
      <c r="C2" s="3" t="s">
        <v>1</v>
      </c>
      <c r="D2" s="3"/>
      <c r="E2" s="3" t="s">
        <v>2</v>
      </c>
      <c r="F2" s="3"/>
      <c r="G2" s="4" t="s">
        <v>3</v>
      </c>
      <c r="H2" s="2"/>
      <c r="I2" s="2" t="s">
        <v>4</v>
      </c>
      <c r="J2" s="2" t="s">
        <v>5</v>
      </c>
    </row>
    <row r="3" customFormat="false" ht="13.8" hidden="false" customHeight="false" outlineLevel="0" collapsed="false">
      <c r="A3" s="2"/>
      <c r="B3" s="2"/>
      <c r="C3" s="5" t="s">
        <v>6</v>
      </c>
      <c r="D3" s="2" t="s">
        <v>7</v>
      </c>
      <c r="E3" s="2" t="s">
        <v>6</v>
      </c>
      <c r="F3" s="2" t="s">
        <v>7</v>
      </c>
      <c r="G3" s="2" t="s">
        <v>6</v>
      </c>
      <c r="H3" s="2" t="s">
        <v>7</v>
      </c>
      <c r="I3" s="2"/>
      <c r="J3" s="2"/>
    </row>
    <row r="4" customFormat="false" ht="13.8" hidden="false" customHeight="false" outlineLevel="0" collapsed="false">
      <c r="A4" s="2" t="s">
        <v>8</v>
      </c>
      <c r="B4" s="2" t="s">
        <v>9</v>
      </c>
      <c r="C4" s="5" t="n">
        <v>15.2</v>
      </c>
      <c r="D4" s="2" t="n">
        <v>-164.5</v>
      </c>
      <c r="E4" s="2" t="n">
        <v>171.9</v>
      </c>
      <c r="F4" s="2" t="n">
        <v>-86.2</v>
      </c>
      <c r="G4" s="2" t="n">
        <v>5.7</v>
      </c>
      <c r="H4" s="2" t="n">
        <v>-144.4</v>
      </c>
      <c r="I4" s="2" t="n">
        <v>0.29</v>
      </c>
      <c r="J4" s="2" t="s">
        <v>10</v>
      </c>
    </row>
    <row r="5" customFormat="false" ht="13.8" hidden="false" customHeight="false" outlineLevel="0" collapsed="false">
      <c r="A5" s="2" t="s">
        <v>11</v>
      </c>
      <c r="B5" s="2" t="s">
        <v>12</v>
      </c>
      <c r="C5" s="2" t="n">
        <v>61</v>
      </c>
      <c r="D5" s="2" t="n">
        <v>-25.9</v>
      </c>
      <c r="E5" s="2" t="n">
        <v>49.6</v>
      </c>
      <c r="F5" s="2" t="n">
        <v>-184.1</v>
      </c>
      <c r="G5" s="2" t="n">
        <v>234.5</v>
      </c>
      <c r="H5" s="2" t="n">
        <v>-73</v>
      </c>
      <c r="I5" s="2" t="n">
        <v>0.3</v>
      </c>
      <c r="J5" s="2" t="s">
        <v>13</v>
      </c>
    </row>
    <row r="6" customFormat="false" ht="13.8" hidden="false" customHeight="false" outlineLevel="0" collapsed="false">
      <c r="A6" s="2" t="s">
        <v>14</v>
      </c>
      <c r="B6" s="2" t="s">
        <v>15</v>
      </c>
      <c r="C6" s="2" t="n">
        <v>20.3</v>
      </c>
      <c r="D6" s="2" t="n">
        <v>-57.5</v>
      </c>
      <c r="E6" s="2" t="n">
        <v>124.7</v>
      </c>
      <c r="F6" s="2" t="n">
        <v>-38</v>
      </c>
      <c r="G6" s="2" t="n">
        <v>51.4</v>
      </c>
      <c r="H6" s="2" t="n">
        <v>-49.1</v>
      </c>
      <c r="I6" s="2" t="n">
        <v>0.32</v>
      </c>
      <c r="J6" s="2" t="s">
        <v>16</v>
      </c>
    </row>
    <row r="8" customFormat="false" ht="13.8" hidden="false" customHeight="false" outlineLevel="0" collapsed="false">
      <c r="A8" s="2" t="s">
        <v>17</v>
      </c>
      <c r="B8" s="2" t="s">
        <v>18</v>
      </c>
      <c r="J8" s="2" t="s">
        <v>19</v>
      </c>
    </row>
    <row r="9" customFormat="false" ht="13.8" hidden="false" customHeight="false" outlineLevel="0" collapsed="false">
      <c r="A9" s="2" t="s">
        <v>20</v>
      </c>
      <c r="B9" s="2" t="s">
        <v>21</v>
      </c>
      <c r="C9" s="2" t="n">
        <v>133.7</v>
      </c>
      <c r="D9" s="2" t="n">
        <v>-71.5</v>
      </c>
      <c r="E9" s="2" t="n">
        <v>35</v>
      </c>
      <c r="F9" s="2" t="n">
        <v>-178.8</v>
      </c>
      <c r="G9" s="2" t="n">
        <v>134.7</v>
      </c>
      <c r="H9" s="2" t="n">
        <v>-69.5</v>
      </c>
      <c r="J9" s="2" t="s">
        <v>22</v>
      </c>
    </row>
    <row r="10" customFormat="false" ht="13.8" hidden="false" customHeight="false" outlineLevel="0" collapsed="false">
      <c r="A10" s="2" t="s">
        <v>8</v>
      </c>
      <c r="B10" s="2" t="s">
        <v>23</v>
      </c>
      <c r="J10" s="2" t="s">
        <v>24</v>
      </c>
    </row>
    <row r="11" customFormat="false" ht="13.8" hidden="false" customHeight="false" outlineLevel="0" collapsed="false">
      <c r="A11" s="2" t="s">
        <v>11</v>
      </c>
      <c r="B11" s="2" t="s">
        <v>25</v>
      </c>
      <c r="C11" s="2" t="n">
        <v>194.6</v>
      </c>
      <c r="D11" s="2" t="n">
        <v>-131.5</v>
      </c>
      <c r="E11" s="2" t="n">
        <v>65.5</v>
      </c>
      <c r="F11" s="2" t="n">
        <v>-78.5</v>
      </c>
      <c r="G11" s="2" t="n">
        <v>103.3</v>
      </c>
      <c r="H11" s="2" t="n">
        <v>-69.8</v>
      </c>
      <c r="I11" s="2" t="n">
        <v>0.43</v>
      </c>
      <c r="J11" s="2" t="s">
        <v>26</v>
      </c>
    </row>
    <row r="12" customFormat="false" ht="13.8" hidden="false" customHeight="false" outlineLevel="0" collapsed="false">
      <c r="A12" s="2" t="s">
        <v>14</v>
      </c>
      <c r="B12" s="6" t="n">
        <v>43468</v>
      </c>
      <c r="C12" s="2" t="n">
        <v>484</v>
      </c>
      <c r="D12" s="2" t="n">
        <v>-385</v>
      </c>
      <c r="E12" s="2" t="n">
        <v>56.7</v>
      </c>
      <c r="F12" s="2" t="n">
        <v>-452</v>
      </c>
      <c r="G12" s="2" t="n">
        <v>476</v>
      </c>
      <c r="H12" s="2" t="n">
        <v>-377</v>
      </c>
      <c r="I12" s="2" t="n">
        <v>0.66</v>
      </c>
      <c r="J12" s="2" t="s">
        <v>27</v>
      </c>
    </row>
    <row r="14" customFormat="false" ht="13.8" hidden="false" customHeight="false" outlineLevel="0" collapsed="false">
      <c r="A14" s="2" t="s">
        <v>17</v>
      </c>
      <c r="B14" s="6" t="n">
        <v>43558</v>
      </c>
      <c r="C14" s="2" t="n">
        <v>50</v>
      </c>
      <c r="D14" s="2" t="n">
        <v>-700</v>
      </c>
      <c r="E14" s="2" t="n">
        <v>50</v>
      </c>
      <c r="F14" s="2" t="n">
        <v>-700</v>
      </c>
      <c r="G14" s="2" t="n">
        <v>50</v>
      </c>
      <c r="H14" s="2" t="n">
        <v>-700</v>
      </c>
      <c r="J14" s="2" t="s">
        <v>28</v>
      </c>
    </row>
    <row r="15" customFormat="false" ht="13.8" hidden="false" customHeight="false" outlineLevel="0" collapsed="false">
      <c r="A15" s="2" t="s">
        <v>20</v>
      </c>
      <c r="B15" s="6" t="n">
        <v>43588</v>
      </c>
      <c r="C15" s="2" t="n">
        <v>190</v>
      </c>
      <c r="D15" s="2" t="n">
        <v>-16</v>
      </c>
      <c r="E15" s="2" t="n">
        <v>194</v>
      </c>
      <c r="F15" s="2" t="n">
        <v>-51</v>
      </c>
      <c r="G15" s="2" t="n">
        <v>176</v>
      </c>
      <c r="H15" s="2" t="n">
        <v>-29</v>
      </c>
      <c r="I15" s="2" t="n">
        <v>0.43</v>
      </c>
      <c r="J15" s="2" t="s">
        <v>29</v>
      </c>
    </row>
    <row r="16" customFormat="false" ht="13.8" hidden="false" customHeight="false" outlineLevel="0" collapsed="false">
      <c r="A16" s="2" t="s">
        <v>8</v>
      </c>
      <c r="B16" s="6" t="n">
        <v>43619</v>
      </c>
      <c r="C16" s="2" t="n">
        <v>116</v>
      </c>
      <c r="D16" s="2" t="n">
        <v>-125</v>
      </c>
      <c r="E16" s="2" t="n">
        <v>132</v>
      </c>
      <c r="F16" s="2" t="n">
        <v>-118</v>
      </c>
      <c r="G16" s="2" t="n">
        <v>112</v>
      </c>
      <c r="H16" s="2" t="n">
        <v>-129</v>
      </c>
      <c r="I16" s="2" t="n">
        <v>0.47</v>
      </c>
      <c r="J16" s="2" t="s">
        <v>30</v>
      </c>
    </row>
    <row r="17" customFormat="false" ht="13.8" hidden="false" customHeight="false" outlineLevel="0" collapsed="false">
      <c r="A17" s="2" t="s">
        <v>11</v>
      </c>
      <c r="B17" s="6" t="n">
        <v>43649</v>
      </c>
      <c r="I17" s="2" t="n">
        <v>0.47</v>
      </c>
    </row>
    <row r="18" customFormat="false" ht="13.8" hidden="false" customHeight="false" outlineLevel="0" collapsed="false">
      <c r="A18" s="2" t="s">
        <v>14</v>
      </c>
      <c r="B18" s="6" t="n">
        <v>43680</v>
      </c>
    </row>
    <row r="20" customFormat="false" ht="13.8" hidden="false" customHeight="false" outlineLevel="0" collapsed="false">
      <c r="A20" s="2" t="s">
        <v>17</v>
      </c>
    </row>
    <row r="21" customFormat="false" ht="13.8" hidden="false" customHeight="false" outlineLevel="0" collapsed="false">
      <c r="A21" s="2" t="s">
        <v>20</v>
      </c>
    </row>
    <row r="22" customFormat="false" ht="13.8" hidden="false" customHeight="false" outlineLevel="0" collapsed="false">
      <c r="A22" s="2" t="s">
        <v>8</v>
      </c>
    </row>
    <row r="23" customFormat="false" ht="13.8" hidden="false" customHeight="false" outlineLevel="0" collapsed="false">
      <c r="A23" s="2" t="s">
        <v>11</v>
      </c>
    </row>
    <row r="24" customFormat="false" ht="13.8" hidden="false" customHeight="false" outlineLevel="0" collapsed="false">
      <c r="A24" s="2" t="s">
        <v>14</v>
      </c>
    </row>
    <row r="26" customFormat="false" ht="13.8" hidden="false" customHeight="false" outlineLevel="0" collapsed="false">
      <c r="A26" s="2" t="s">
        <v>31</v>
      </c>
      <c r="C26" s="7" t="n">
        <f aca="false">100*COUNTIF(C4:C24,"&gt;100")/COUNT(C4:C24)</f>
        <v>55.5555555555556</v>
      </c>
      <c r="D26" s="7"/>
      <c r="E26" s="7" t="n">
        <f aca="false">100*COUNTIF(E4:E24,"&gt;100")/COUNT(E4:E24)</f>
        <v>44.4444444444444</v>
      </c>
      <c r="F26" s="7"/>
      <c r="G26" s="7" t="n">
        <f aca="false">100*COUNTIF(G4:G24,"&gt;100")/COUNT(G4:G24)</f>
        <v>66.6666666666667</v>
      </c>
      <c r="H26" s="7"/>
    </row>
    <row r="27" customFormat="false" ht="13.8" hidden="false" customHeight="false" outlineLevel="0" collapsed="false">
      <c r="A27" s="2"/>
      <c r="C27" s="7"/>
      <c r="D27" s="7"/>
      <c r="E27" s="7"/>
      <c r="F27" s="7"/>
      <c r="G27" s="7"/>
      <c r="H27" s="7"/>
    </row>
    <row r="28" customFormat="false" ht="13.8" hidden="false" customHeight="false" outlineLevel="0" collapsed="false">
      <c r="A28" s="2" t="s">
        <v>32</v>
      </c>
      <c r="C28" s="7" t="n">
        <f aca="false">MEDIAN(C4:C24)</f>
        <v>116</v>
      </c>
      <c r="D28" s="7" t="n">
        <f aca="false">MEDIAN(D4:D24)</f>
        <v>-125</v>
      </c>
      <c r="E28" s="7" t="n">
        <f aca="false">MEDIAN(E4:E24)</f>
        <v>65.5</v>
      </c>
      <c r="F28" s="7" t="n">
        <f aca="false">MEDIAN(F4:F24)</f>
        <v>-118</v>
      </c>
      <c r="G28" s="7" t="n">
        <f aca="false">MEDIAN(G4:G24)</f>
        <v>112</v>
      </c>
      <c r="H28" s="7" t="n">
        <f aca="false">MEDIAN(H4:H24)</f>
        <v>-73</v>
      </c>
    </row>
    <row r="29" customFormat="false" ht="13.8" hidden="false" customHeight="false" outlineLevel="0" collapsed="false">
      <c r="A29" s="2" t="s">
        <v>33</v>
      </c>
      <c r="C29" s="7" t="n">
        <f aca="false">AVERAGE(C4:C24)</f>
        <v>140.533333333333</v>
      </c>
      <c r="D29" s="7" t="n">
        <f aca="false">AVERAGE(D4:D24)</f>
        <v>-186.322222222222</v>
      </c>
      <c r="E29" s="7" t="n">
        <f aca="false">AVERAGE(E4:E24)</f>
        <v>97.7111111111111</v>
      </c>
      <c r="F29" s="7" t="n">
        <f aca="false">AVERAGE(F4:F24)</f>
        <v>-209.622222222222</v>
      </c>
      <c r="G29" s="7" t="n">
        <f aca="false">AVERAGE(G4:G24)</f>
        <v>149.288888888889</v>
      </c>
      <c r="H29" s="7" t="n">
        <f aca="false">AVERAGE(H4:H24)</f>
        <v>-182.311111111111</v>
      </c>
    </row>
    <row r="31" customFormat="false" ht="13.8" hidden="false" customHeight="false" outlineLevel="0" collapsed="false">
      <c r="A31" s="2" t="s">
        <v>34</v>
      </c>
      <c r="C31" s="7" t="n">
        <f aca="false">MEDIAN(C4:C5,C9:C11,C15:C16)</f>
        <v>124.85</v>
      </c>
      <c r="D31" s="7" t="n">
        <f aca="false">MEDIAN(D4:D5,D9:D11,D15:D16)</f>
        <v>-98.25</v>
      </c>
      <c r="E31" s="7" t="n">
        <f aca="false">MEDIAN(E4:E5,E9:E11,E15:E16)</f>
        <v>98.75</v>
      </c>
      <c r="F31" s="7" t="n">
        <f aca="false">MEDIAN(F4:F5,F9:F11,F15:F16)</f>
        <v>-102.1</v>
      </c>
      <c r="G31" s="7" t="n">
        <f aca="false">MEDIAN(G4:G5,G9:G11,G15:G16)</f>
        <v>123.35</v>
      </c>
      <c r="H31" s="7" t="n">
        <f aca="false">MEDIAN(H4:H5,H9:H11,H15:H16)</f>
        <v>-71.4</v>
      </c>
    </row>
    <row r="32" customFormat="false" ht="13.8" hidden="false" customHeight="false" outlineLevel="0" collapsed="false">
      <c r="A32" s="2" t="s">
        <v>35</v>
      </c>
      <c r="C32" s="7" t="n">
        <f aca="false">AVERAGE(C4:C5,C9:C11,C15:C16)</f>
        <v>118.416666666667</v>
      </c>
      <c r="D32" s="7" t="n">
        <f aca="false">AVERAGE(D4:D5,D9:D11,D15:D16)</f>
        <v>-89.0666666666667</v>
      </c>
      <c r="E32" s="7" t="n">
        <f aca="false">AVERAGE(E4:E5,E9:E11,E15:E16)</f>
        <v>108</v>
      </c>
      <c r="F32" s="7" t="n">
        <f aca="false">AVERAGE(F4:F5,F9:F11,F15:F16)</f>
        <v>-116.1</v>
      </c>
      <c r="G32" s="7" t="n">
        <f aca="false">AVERAGE(G4:G5,G9:G11,G15:G16)</f>
        <v>127.7</v>
      </c>
      <c r="H32" s="7" t="n">
        <f aca="false">AVERAGE(H4:H5,H9:H11,H15:H16)</f>
        <v>-85.7833333333334</v>
      </c>
    </row>
    <row r="34" customFormat="false" ht="13.8" hidden="false" customHeight="false" outlineLevel="0" collapsed="false">
      <c r="A34" s="2" t="s">
        <v>36</v>
      </c>
      <c r="D34" s="7" t="n">
        <f aca="false">100*COUNTIF(D4:D24,"&lt;-69")/COUNT(D4:D24)</f>
        <v>66.6666666666667</v>
      </c>
      <c r="F34" s="7" t="n">
        <f aca="false">100*COUNTIF(F4:F24,"&lt;-69")/COUNT(F4:F24)</f>
        <v>77.7777777777778</v>
      </c>
      <c r="H34" s="7" t="n">
        <f aca="false">100*COUNTIF(H4:H24,"&lt;-69")/COUNT(H4:H24)</f>
        <v>77.7777777777778</v>
      </c>
    </row>
    <row r="35" customFormat="false" ht="13.8" hidden="false" customHeight="false" outlineLevel="0" collapsed="false">
      <c r="A35" s="2" t="s">
        <v>37</v>
      </c>
      <c r="D35" s="7" t="n">
        <f aca="false">100*COUNTIF(D4:D24,"&lt;-100")/COUNT(D4:D24)</f>
        <v>55.5555555555556</v>
      </c>
      <c r="F35" s="7" t="n">
        <f aca="false">100*COUNTIF(F4:F24,"&lt;-100")/COUNT(F4:F24)</f>
        <v>55.5555555555556</v>
      </c>
      <c r="H35" s="7" t="n">
        <f aca="false">100*COUNTIF(H4:H24,"&lt;-100")/COUNT(H4:H24)</f>
        <v>44.4444444444444</v>
      </c>
    </row>
  </sheetData>
  <mergeCells count="3">
    <mergeCell ref="C1:G1"/>
    <mergeCell ref="C2:D2"/>
    <mergeCell ref="E2:F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2019-03-07T10:13:14Z</dcterms:created>
  <dc:creator/>
  <dc:description/>
  <dc:language>en-US</dc:language>
  <cp:lastModifiedBy/>
  <dcterms:modified xsi:type="dcterms:W3CDTF">2019-03-07T10:13:38Z</dcterms:modified>
  <cp:revision>1</cp:revision>
  <dc:subject/>
  <dc:title/>
</cp:coreProperties>
</file>