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8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AA\a2019\Fundamental\Oil\"/>
    </mc:Choice>
  </mc:AlternateContent>
  <bookViews>
    <workbookView xWindow="0" yWindow="0" windowWidth="19200" windowHeight="10785" tabRatio="945"/>
  </bookViews>
  <sheets>
    <sheet name="SUMMARY" sheetId="18" r:id="rId1"/>
    <sheet name="Tot Stocks" sheetId="7" r:id="rId2"/>
    <sheet name="Crude Stocks" sheetId="1" r:id="rId3"/>
    <sheet name="GS" sheetId="2" r:id="rId4"/>
    <sheet name="DS" sheetId="3" r:id="rId5"/>
    <sheet name="IN - Dom Prod" sheetId="15" r:id="rId6"/>
    <sheet name="C I" sheetId="5" r:id="rId7"/>
    <sheet name="C E" sheetId="6" r:id="rId8"/>
    <sheet name="Net Imports" sheetId="14" r:id="rId9"/>
    <sheet name="OUT - Ref Input" sheetId="16" r:id="rId10"/>
  </sheets>
  <calcPr calcId="152511"/>
</workbook>
</file>

<file path=xl/calcChain.xml><?xml version="1.0" encoding="utf-8"?>
<calcChain xmlns="http://schemas.openxmlformats.org/spreadsheetml/2006/main">
  <c r="B6" i="7" l="1"/>
  <c r="B7" i="7" l="1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8" i="7" l="1"/>
  <c r="B9" i="7" l="1"/>
  <c r="B10" i="7" l="1"/>
  <c r="B11" i="7" l="1"/>
  <c r="B14" i="7" l="1"/>
  <c r="B12" i="7"/>
  <c r="B13" i="7" l="1"/>
  <c r="A18" i="15" l="1"/>
  <c r="B15" i="7"/>
  <c r="A15" i="7"/>
  <c r="A19" i="6" l="1"/>
  <c r="A18" i="6" s="1"/>
  <c r="A17" i="6" s="1"/>
  <c r="A16" i="6" s="1"/>
  <c r="A20" i="5"/>
  <c r="A19" i="5"/>
  <c r="A18" i="5" s="1"/>
  <c r="A17" i="5" s="1"/>
  <c r="A22" i="15"/>
  <c r="A21" i="15"/>
  <c r="A20" i="15" s="1"/>
  <c r="A19" i="15" s="1"/>
  <c r="B16" i="7"/>
  <c r="A19" i="7"/>
  <c r="A18" i="7" s="1"/>
  <c r="A17" i="7" s="1"/>
  <c r="A16" i="7" s="1"/>
  <c r="A20" i="3"/>
  <c r="A19" i="3" s="1"/>
  <c r="A18" i="3" s="1"/>
  <c r="A17" i="3" s="1"/>
  <c r="A19" i="2"/>
  <c r="A18" i="2"/>
  <c r="A17" i="2" s="1"/>
  <c r="A16" i="2" s="1"/>
  <c r="B17" i="7" l="1"/>
  <c r="B18" i="7" l="1"/>
  <c r="B19" i="7" l="1"/>
  <c r="B23" i="7"/>
  <c r="B22" i="7"/>
  <c r="B21" i="7"/>
  <c r="B20" i="7"/>
  <c r="A48" i="7"/>
  <c r="A47" i="7" s="1"/>
  <c r="A46" i="7" s="1"/>
  <c r="A45" i="7" s="1"/>
  <c r="A44" i="7" s="1"/>
  <c r="A43" i="7" s="1"/>
  <c r="A42" i="7" s="1"/>
  <c r="A41" i="7" s="1"/>
  <c r="A40" i="7" s="1"/>
  <c r="A39" i="7" s="1"/>
  <c r="A38" i="7" s="1"/>
  <c r="A37" i="7" s="1"/>
  <c r="A36" i="7" s="1"/>
  <c r="A35" i="7" s="1"/>
  <c r="A34" i="7" s="1"/>
  <c r="A33" i="7" s="1"/>
  <c r="A32" i="7" s="1"/>
  <c r="A31" i="7" s="1"/>
  <c r="A30" i="7" s="1"/>
  <c r="A29" i="7" s="1"/>
  <c r="A28" i="7" s="1"/>
  <c r="A27" i="7" s="1"/>
  <c r="A26" i="7" s="1"/>
  <c r="A25" i="7" s="1"/>
  <c r="A24" i="7" s="1"/>
  <c r="A23" i="7" s="1"/>
  <c r="A22" i="7" s="1"/>
  <c r="A21" i="7" s="1"/>
  <c r="A20" i="7" s="1"/>
  <c r="A49" i="3"/>
  <c r="A48" i="3"/>
  <c r="A47" i="3" s="1"/>
  <c r="A46" i="3" s="1"/>
  <c r="A45" i="3" s="1"/>
  <c r="A44" i="3" s="1"/>
  <c r="A43" i="3" s="1"/>
  <c r="A42" i="3" s="1"/>
  <c r="A41" i="3" s="1"/>
  <c r="A40" i="3" s="1"/>
  <c r="A39" i="3" s="1"/>
  <c r="A38" i="3" s="1"/>
  <c r="A37" i="3" s="1"/>
  <c r="A36" i="3" s="1"/>
  <c r="A35" i="3" s="1"/>
  <c r="A34" i="3" s="1"/>
  <c r="A33" i="3" s="1"/>
  <c r="A32" i="3" s="1"/>
  <c r="A31" i="3" s="1"/>
  <c r="A30" i="3" s="1"/>
  <c r="A29" i="3" s="1"/>
  <c r="A28" i="3" s="1"/>
  <c r="A27" i="3" s="1"/>
  <c r="A26" i="3" s="1"/>
  <c r="A25" i="3" s="1"/>
  <c r="A24" i="3" s="1"/>
  <c r="A23" i="3" s="1"/>
  <c r="A22" i="3" s="1"/>
  <c r="A21" i="3" s="1"/>
  <c r="A48" i="2"/>
  <c r="A47" i="2" s="1"/>
  <c r="A46" i="2" s="1"/>
  <c r="A45" i="2" s="1"/>
  <c r="A44" i="2" s="1"/>
  <c r="A43" i="2" s="1"/>
  <c r="A42" i="2" s="1"/>
  <c r="A41" i="2" s="1"/>
  <c r="A40" i="2" s="1"/>
  <c r="A39" i="2" s="1"/>
  <c r="A38" i="2" s="1"/>
  <c r="A37" i="2" s="1"/>
  <c r="A36" i="2" s="1"/>
  <c r="A35" i="2" s="1"/>
  <c r="A34" i="2" s="1"/>
  <c r="A33" i="2" s="1"/>
  <c r="A32" i="2" s="1"/>
  <c r="A31" i="2" s="1"/>
  <c r="A30" i="2" s="1"/>
  <c r="A29" i="2" s="1"/>
  <c r="A28" i="2" s="1"/>
  <c r="A27" i="2" s="1"/>
  <c r="A26" i="2" s="1"/>
  <c r="A25" i="2" s="1"/>
  <c r="A24" i="2" s="1"/>
  <c r="A23" i="2" s="1"/>
  <c r="A22" i="2" s="1"/>
  <c r="A21" i="2" s="1"/>
  <c r="A20" i="2" s="1"/>
  <c r="A48" i="16"/>
  <c r="A47" i="16" s="1"/>
  <c r="A46" i="16" s="1"/>
  <c r="A45" i="16" s="1"/>
  <c r="A44" i="16" s="1"/>
  <c r="A43" i="16" s="1"/>
  <c r="A42" i="16" s="1"/>
  <c r="A41" i="16" s="1"/>
  <c r="A40" i="16" s="1"/>
  <c r="A39" i="16" s="1"/>
  <c r="A38" i="16" s="1"/>
  <c r="A37" i="16" s="1"/>
  <c r="A36" i="16" s="1"/>
  <c r="A35" i="16" s="1"/>
  <c r="A34" i="16" s="1"/>
  <c r="A33" i="16" s="1"/>
  <c r="A32" i="16" s="1"/>
  <c r="A31" i="16" s="1"/>
  <c r="A30" i="16" s="1"/>
  <c r="A29" i="16" s="1"/>
  <c r="A28" i="16" s="1"/>
  <c r="A27" i="16" s="1"/>
  <c r="A26" i="16" s="1"/>
  <c r="A25" i="16" s="1"/>
  <c r="A24" i="16" s="1"/>
  <c r="A23" i="16" s="1"/>
  <c r="A22" i="16" s="1"/>
  <c r="A21" i="16" s="1"/>
  <c r="A20" i="16" s="1"/>
  <c r="A19" i="16" s="1"/>
  <c r="A18" i="16" s="1"/>
  <c r="A17" i="16" s="1"/>
  <c r="A51" i="15"/>
  <c r="A50" i="15" s="1"/>
  <c r="A49" i="15" s="1"/>
  <c r="A48" i="15" s="1"/>
  <c r="A47" i="15" s="1"/>
  <c r="A46" i="15" s="1"/>
  <c r="A45" i="15" s="1"/>
  <c r="A44" i="15" s="1"/>
  <c r="A43" i="15" s="1"/>
  <c r="A42" i="15" s="1"/>
  <c r="A41" i="15" s="1"/>
  <c r="A40" i="15" s="1"/>
  <c r="A39" i="15" s="1"/>
  <c r="A38" i="15" s="1"/>
  <c r="A37" i="15" s="1"/>
  <c r="A36" i="15" s="1"/>
  <c r="A35" i="15" s="1"/>
  <c r="A34" i="15" s="1"/>
  <c r="A33" i="15" s="1"/>
  <c r="A32" i="15" s="1"/>
  <c r="A31" i="15" s="1"/>
  <c r="A30" i="15" s="1"/>
  <c r="A29" i="15" s="1"/>
  <c r="A28" i="15" s="1"/>
  <c r="A27" i="15" s="1"/>
  <c r="A26" i="15" s="1"/>
  <c r="A25" i="15" s="1"/>
  <c r="A24" i="15" s="1"/>
  <c r="A23" i="15" s="1"/>
  <c r="A47" i="14"/>
  <c r="A46" i="14" s="1"/>
  <c r="A45" i="14" s="1"/>
  <c r="A44" i="14" s="1"/>
  <c r="A43" i="14" s="1"/>
  <c r="A42" i="14" s="1"/>
  <c r="A41" i="14" s="1"/>
  <c r="A40" i="14" s="1"/>
  <c r="A39" i="14" s="1"/>
  <c r="A38" i="14" s="1"/>
  <c r="A37" i="14" s="1"/>
  <c r="A36" i="14" s="1"/>
  <c r="A35" i="14" s="1"/>
  <c r="A34" i="14" s="1"/>
  <c r="A33" i="14" s="1"/>
  <c r="A32" i="14" s="1"/>
  <c r="A31" i="14" s="1"/>
  <c r="A30" i="14" s="1"/>
  <c r="A29" i="14" s="1"/>
  <c r="A28" i="14" s="1"/>
  <c r="A27" i="14" s="1"/>
  <c r="A26" i="14" s="1"/>
  <c r="A25" i="14" s="1"/>
  <c r="A24" i="14" s="1"/>
  <c r="A23" i="14" s="1"/>
  <c r="A22" i="14" s="1"/>
  <c r="A21" i="14" s="1"/>
  <c r="A20" i="14" s="1"/>
  <c r="A19" i="14" s="1"/>
  <c r="A18" i="14" s="1"/>
  <c r="A17" i="14" s="1"/>
  <c r="A16" i="14" s="1"/>
  <c r="A15" i="14" s="1"/>
  <c r="A48" i="6"/>
  <c r="A47" i="6" s="1"/>
  <c r="A46" i="6" s="1"/>
  <c r="A45" i="6" s="1"/>
  <c r="A44" i="6" s="1"/>
  <c r="A43" i="6" s="1"/>
  <c r="A42" i="6" s="1"/>
  <c r="A41" i="6" s="1"/>
  <c r="A40" i="6" s="1"/>
  <c r="A39" i="6" s="1"/>
  <c r="A38" i="6" s="1"/>
  <c r="A37" i="6" s="1"/>
  <c r="A36" i="6" s="1"/>
  <c r="A35" i="6" s="1"/>
  <c r="A34" i="6" s="1"/>
  <c r="A33" i="6" s="1"/>
  <c r="A32" i="6" s="1"/>
  <c r="A31" i="6" s="1"/>
  <c r="A30" i="6" s="1"/>
  <c r="A29" i="6" s="1"/>
  <c r="A28" i="6" s="1"/>
  <c r="A27" i="6" s="1"/>
  <c r="A26" i="6" s="1"/>
  <c r="A25" i="6" s="1"/>
  <c r="A24" i="6" s="1"/>
  <c r="A23" i="6" s="1"/>
  <c r="A22" i="6" s="1"/>
  <c r="A21" i="6" s="1"/>
  <c r="A20" i="6" s="1"/>
  <c r="A48" i="1"/>
  <c r="A47" i="1" s="1"/>
  <c r="A46" i="1" s="1"/>
  <c r="A45" i="1" s="1"/>
  <c r="A44" i="1" s="1"/>
  <c r="A43" i="1" s="1"/>
  <c r="A42" i="1" s="1"/>
  <c r="A41" i="1" s="1"/>
  <c r="A40" i="1" s="1"/>
  <c r="A39" i="1" s="1"/>
  <c r="A38" i="1" s="1"/>
  <c r="A37" i="1" s="1"/>
  <c r="A36" i="1" s="1"/>
  <c r="A35" i="1" s="1"/>
  <c r="A34" i="1" s="1"/>
  <c r="A33" i="1" s="1"/>
  <c r="A32" i="1" s="1"/>
  <c r="A31" i="1" s="1"/>
  <c r="A30" i="1" s="1"/>
  <c r="A29" i="1" s="1"/>
  <c r="A28" i="1" s="1"/>
  <c r="A27" i="1" s="1"/>
  <c r="A26" i="1" s="1"/>
  <c r="A25" i="1" s="1"/>
  <c r="A24" i="1" s="1"/>
  <c r="A23" i="1" s="1"/>
  <c r="A22" i="1" s="1"/>
  <c r="A21" i="1" s="1"/>
  <c r="A20" i="1" s="1"/>
  <c r="A19" i="1" s="1"/>
  <c r="A18" i="1" s="1"/>
  <c r="A17" i="1" s="1"/>
  <c r="A49" i="5"/>
  <c r="A48" i="5" s="1"/>
  <c r="A47" i="5" s="1"/>
  <c r="A46" i="5" s="1"/>
  <c r="A45" i="5" s="1"/>
  <c r="A44" i="5" s="1"/>
  <c r="A43" i="5" s="1"/>
  <c r="A42" i="5" s="1"/>
  <c r="A41" i="5" s="1"/>
  <c r="A40" i="5" s="1"/>
  <c r="A39" i="5" s="1"/>
  <c r="A38" i="5" s="1"/>
  <c r="A37" i="5" s="1"/>
  <c r="A36" i="5" s="1"/>
  <c r="A35" i="5" s="1"/>
  <c r="A34" i="5" s="1"/>
  <c r="A33" i="5" s="1"/>
  <c r="A32" i="5" s="1"/>
  <c r="A31" i="5" s="1"/>
  <c r="A30" i="5" s="1"/>
  <c r="A29" i="5" s="1"/>
  <c r="A28" i="5" s="1"/>
  <c r="A27" i="5" s="1"/>
  <c r="A26" i="5" s="1"/>
  <c r="A25" i="5" s="1"/>
  <c r="A24" i="5" s="1"/>
  <c r="A23" i="5" s="1"/>
  <c r="A22" i="5" s="1"/>
  <c r="A21" i="5" s="1"/>
  <c r="B24" i="7"/>
  <c r="B48" i="14"/>
  <c r="B47" i="14"/>
  <c r="B46" i="14"/>
  <c r="B45" i="14"/>
  <c r="B44" i="14"/>
  <c r="B43" i="14"/>
  <c r="B42" i="14"/>
  <c r="B41" i="14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</calcChain>
</file>

<file path=xl/sharedStrings.xml><?xml version="1.0" encoding="utf-8"?>
<sst xmlns="http://schemas.openxmlformats.org/spreadsheetml/2006/main" count="28" uniqueCount="22">
  <si>
    <t>Crude Stocks</t>
  </si>
  <si>
    <t>Gasoline Stocks</t>
  </si>
  <si>
    <t>Distillate Stocks</t>
  </si>
  <si>
    <t>Tot Stocks</t>
  </si>
  <si>
    <t>Crude Imports</t>
  </si>
  <si>
    <t>Crude Exports</t>
  </si>
  <si>
    <t>Net Imports</t>
  </si>
  <si>
    <t>Dom Product</t>
  </si>
  <si>
    <t>Ref Input</t>
  </si>
  <si>
    <t>Wk No</t>
  </si>
  <si>
    <t>Domestic production increasing to all time high</t>
  </si>
  <si>
    <t>Net imports down slightly</t>
  </si>
  <si>
    <t>Net crude imports continue to drop as exports rise</t>
  </si>
  <si>
    <t>Refinery Input increasing slightly</t>
  </si>
  <si>
    <t>DS reducing slightly</t>
  </si>
  <si>
    <t>GS reducing slightly</t>
  </si>
  <si>
    <t>CS down slightly</t>
  </si>
  <si>
    <t>Stocks slowly being worked off</t>
  </si>
  <si>
    <t>Expect GS, DS to reduce slowly</t>
  </si>
  <si>
    <t>Expect Domestic production to stay high at these prices</t>
  </si>
  <si>
    <t>Price level of oil possilby range 60 - 50</t>
  </si>
  <si>
    <t>SUMMARY ANALYSIS: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</si>
</sst>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164" fontId="0" fillId="0" borderId="0" xfId="0" applyNumberFormat="1"/>
    <xf numFmtId="3" fontId="2" fillId="0" borderId="0" xfId="0" applyNumberFormat="1" applyFont="1" applyAlignment="1">
      <alignment vertical="top" wrapText="1"/>
    </xf>
    <xf numFmtId="3" fontId="0" fillId="0" borderId="0" xfId="0" applyNumberFormat="1"/>
    <xf numFmtId="0" fontId="0" fillId="0" borderId="0" xfId="0" quotePrefix="1" applyAlignment="1">
      <alignment vertical="top" wrapText="1"/>
    </xf>
    <xf numFmtId="0" fontId="0" fillId="0" borderId="0" xfId="0" applyFont="1" applyAlignment="1">
      <alignment vertical="top" wrapText="1"/>
    </xf>
    <xf numFmtId="3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/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FF33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Stocks</a:t>
            </a:r>
          </a:p>
        </c:rich>
      </c:tx>
      <c:layout>
        <c:manualLayout>
          <c:xMode val="edge"/>
          <c:yMode val="edge"/>
          <c:x val="0.44984834342515695"/>
          <c:y val="3.3426183844011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7548746518105851"/>
          <c:w val="0.74772091960198384"/>
          <c:h val="0.68523676880222817"/>
        </c:manualLayout>
      </c:layout>
      <c:lineChart>
        <c:grouping val="standard"/>
        <c:varyColors val="0"/>
        <c:ser>
          <c:idx val="0"/>
          <c:order val="0"/>
          <c:tx>
            <c:strRef>
              <c:f>'Tot Stocks'!$B$3</c:f>
              <c:strCache>
                <c:ptCount val="1"/>
                <c:pt idx="0">
                  <c:v>Tot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 Stocks'!$A$7:$A$49</c:f>
              <c:numCache>
                <c:formatCode>General</c:formatCode>
                <c:ptCount val="43"/>
                <c:pt idx="0">
                  <c:v>7</c:v>
                </c:pt>
                <c:pt idx="1">
                  <c:v>6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51</c:v>
                </c:pt>
                <c:pt idx="8">
                  <c:v>50</c:v>
                </c:pt>
                <c:pt idx="9">
                  <c:v>49</c:v>
                </c:pt>
                <c:pt idx="10">
                  <c:v>48</c:v>
                </c:pt>
                <c:pt idx="11">
                  <c:v>47</c:v>
                </c:pt>
                <c:pt idx="12">
                  <c:v>46</c:v>
                </c:pt>
                <c:pt idx="13">
                  <c:v>45</c:v>
                </c:pt>
                <c:pt idx="14">
                  <c:v>44</c:v>
                </c:pt>
                <c:pt idx="15">
                  <c:v>43</c:v>
                </c:pt>
                <c:pt idx="16">
                  <c:v>42</c:v>
                </c:pt>
                <c:pt idx="17">
                  <c:v>41</c:v>
                </c:pt>
                <c:pt idx="18">
                  <c:v>40</c:v>
                </c:pt>
                <c:pt idx="19">
                  <c:v>39</c:v>
                </c:pt>
                <c:pt idx="20">
                  <c:v>38</c:v>
                </c:pt>
                <c:pt idx="21">
                  <c:v>37</c:v>
                </c:pt>
                <c:pt idx="22">
                  <c:v>36</c:v>
                </c:pt>
                <c:pt idx="23">
                  <c:v>35</c:v>
                </c:pt>
                <c:pt idx="24">
                  <c:v>34</c:v>
                </c:pt>
                <c:pt idx="25">
                  <c:v>33</c:v>
                </c:pt>
                <c:pt idx="26">
                  <c:v>32</c:v>
                </c:pt>
                <c:pt idx="27">
                  <c:v>31</c:v>
                </c:pt>
                <c:pt idx="28">
                  <c:v>30</c:v>
                </c:pt>
                <c:pt idx="29">
                  <c:v>29</c:v>
                </c:pt>
                <c:pt idx="30">
                  <c:v>28</c:v>
                </c:pt>
                <c:pt idx="31">
                  <c:v>27</c:v>
                </c:pt>
                <c:pt idx="32">
                  <c:v>26</c:v>
                </c:pt>
                <c:pt idx="33">
                  <c:v>25</c:v>
                </c:pt>
                <c:pt idx="34">
                  <c:v>24</c:v>
                </c:pt>
                <c:pt idx="35">
                  <c:v>23</c:v>
                </c:pt>
                <c:pt idx="36">
                  <c:v>22</c:v>
                </c:pt>
                <c:pt idx="37">
                  <c:v>21</c:v>
                </c:pt>
                <c:pt idx="38">
                  <c:v>20</c:v>
                </c:pt>
                <c:pt idx="39">
                  <c:v>19</c:v>
                </c:pt>
                <c:pt idx="40">
                  <c:v>18</c:v>
                </c:pt>
                <c:pt idx="41">
                  <c:v>17</c:v>
                </c:pt>
                <c:pt idx="42">
                  <c:v>16</c:v>
                </c:pt>
              </c:numCache>
            </c:numRef>
          </c:cat>
          <c:val>
            <c:numRef>
              <c:f>'Tot Stocks'!$B$7:$B$49</c:f>
              <c:numCache>
                <c:formatCode>General</c:formatCode>
                <c:ptCount val="43"/>
                <c:pt idx="0">
                  <c:v>824.2</c:v>
                </c:pt>
                <c:pt idx="1">
                  <c:v>820.5</c:v>
                </c:pt>
                <c:pt idx="2">
                  <c:v>816.9</c:v>
                </c:pt>
                <c:pt idx="3">
                  <c:v>815.59999999999991</c:v>
                </c:pt>
                <c:pt idx="4">
                  <c:v>814.7</c:v>
                </c:pt>
                <c:pt idx="5">
                  <c:v>806.8</c:v>
                </c:pt>
                <c:pt idx="6">
                  <c:v>809.4</c:v>
                </c:pt>
                <c:pt idx="7">
                  <c:v>811.09999999999991</c:v>
                </c:pt>
                <c:pt idx="8">
                  <c:v>811.2</c:v>
                </c:pt>
                <c:pt idx="9">
                  <c:v>811.7</c:v>
                </c:pt>
                <c:pt idx="10">
                  <c:v>812.9</c:v>
                </c:pt>
                <c:pt idx="11">
                  <c:v>820.2</c:v>
                </c:pt>
                <c:pt idx="12">
                  <c:v>816.59999999999991</c:v>
                </c:pt>
                <c:pt idx="13">
                  <c:v>811.8</c:v>
                </c:pt>
                <c:pt idx="14">
                  <c:v>801.5</c:v>
                </c:pt>
                <c:pt idx="15">
                  <c:v>795.7</c:v>
                </c:pt>
                <c:pt idx="16">
                  <c:v>792.5</c:v>
                </c:pt>
                <c:pt idx="17">
                  <c:v>786.09999999999991</c:v>
                </c:pt>
                <c:pt idx="18">
                  <c:v>779.7</c:v>
                </c:pt>
                <c:pt idx="19">
                  <c:v>773.7</c:v>
                </c:pt>
                <c:pt idx="20">
                  <c:v>765.7</c:v>
                </c:pt>
                <c:pt idx="21">
                  <c:v>763.7</c:v>
                </c:pt>
                <c:pt idx="22">
                  <c:v>765.9</c:v>
                </c:pt>
                <c:pt idx="23">
                  <c:v>771.2</c:v>
                </c:pt>
                <c:pt idx="24">
                  <c:v>775.5</c:v>
                </c:pt>
                <c:pt idx="25">
                  <c:v>778.09999999999991</c:v>
                </c:pt>
                <c:pt idx="26">
                  <c:v>783.9</c:v>
                </c:pt>
                <c:pt idx="27">
                  <c:v>777.09999999999991</c:v>
                </c:pt>
                <c:pt idx="28">
                  <c:v>778.4</c:v>
                </c:pt>
                <c:pt idx="29">
                  <c:v>774.59999999999991</c:v>
                </c:pt>
                <c:pt idx="30">
                  <c:v>780.8</c:v>
                </c:pt>
                <c:pt idx="31">
                  <c:v>774.9</c:v>
                </c:pt>
                <c:pt idx="32">
                  <c:v>787.59999999999991</c:v>
                </c:pt>
                <c:pt idx="33">
                  <c:v>786.3</c:v>
                </c:pt>
                <c:pt idx="34">
                  <c:v>796.2</c:v>
                </c:pt>
                <c:pt idx="35">
                  <c:v>802.09999999999991</c:v>
                </c:pt>
                <c:pt idx="36">
                  <c:v>806.3</c:v>
                </c:pt>
                <c:pt idx="37">
                  <c:v>804.2</c:v>
                </c:pt>
                <c:pt idx="38">
                  <c:v>807.8</c:v>
                </c:pt>
                <c:pt idx="39">
                  <c:v>802.09999999999991</c:v>
                </c:pt>
                <c:pt idx="40">
                  <c:v>803.3</c:v>
                </c:pt>
                <c:pt idx="41">
                  <c:v>805.7</c:v>
                </c:pt>
                <c:pt idx="42">
                  <c:v>799.4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3258576"/>
        <c:axId val="-493248784"/>
      </c:lineChart>
      <c:catAx>
        <c:axId val="-49325857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4878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49324878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58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Stocks</a:t>
            </a:r>
          </a:p>
        </c:rich>
      </c:tx>
      <c:layout>
        <c:manualLayout>
          <c:xMode val="edge"/>
          <c:yMode val="edge"/>
          <c:x val="0.44984834342515695"/>
          <c:y val="3.3426183844011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7548746518105851"/>
          <c:w val="0.74772091960198384"/>
          <c:h val="0.68523676880222817"/>
        </c:manualLayout>
      </c:layout>
      <c:lineChart>
        <c:grouping val="standard"/>
        <c:varyColors val="0"/>
        <c:ser>
          <c:idx val="0"/>
          <c:order val="0"/>
          <c:tx>
            <c:strRef>
              <c:f>'Tot Stocks'!$B$3</c:f>
              <c:strCache>
                <c:ptCount val="1"/>
                <c:pt idx="0">
                  <c:v>Tot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 Stocks'!$A$7:$A$49</c:f>
              <c:numCache>
                <c:formatCode>General</c:formatCode>
                <c:ptCount val="43"/>
                <c:pt idx="0">
                  <c:v>7</c:v>
                </c:pt>
                <c:pt idx="1">
                  <c:v>6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51</c:v>
                </c:pt>
                <c:pt idx="8">
                  <c:v>50</c:v>
                </c:pt>
                <c:pt idx="9">
                  <c:v>49</c:v>
                </c:pt>
                <c:pt idx="10">
                  <c:v>48</c:v>
                </c:pt>
                <c:pt idx="11">
                  <c:v>47</c:v>
                </c:pt>
                <c:pt idx="12">
                  <c:v>46</c:v>
                </c:pt>
                <c:pt idx="13">
                  <c:v>45</c:v>
                </c:pt>
                <c:pt idx="14">
                  <c:v>44</c:v>
                </c:pt>
                <c:pt idx="15">
                  <c:v>43</c:v>
                </c:pt>
                <c:pt idx="16">
                  <c:v>42</c:v>
                </c:pt>
                <c:pt idx="17">
                  <c:v>41</c:v>
                </c:pt>
                <c:pt idx="18">
                  <c:v>40</c:v>
                </c:pt>
                <c:pt idx="19">
                  <c:v>39</c:v>
                </c:pt>
                <c:pt idx="20">
                  <c:v>38</c:v>
                </c:pt>
                <c:pt idx="21">
                  <c:v>37</c:v>
                </c:pt>
                <c:pt idx="22">
                  <c:v>36</c:v>
                </c:pt>
                <c:pt idx="23">
                  <c:v>35</c:v>
                </c:pt>
                <c:pt idx="24">
                  <c:v>34</c:v>
                </c:pt>
                <c:pt idx="25">
                  <c:v>33</c:v>
                </c:pt>
                <c:pt idx="26">
                  <c:v>32</c:v>
                </c:pt>
                <c:pt idx="27">
                  <c:v>31</c:v>
                </c:pt>
                <c:pt idx="28">
                  <c:v>30</c:v>
                </c:pt>
                <c:pt idx="29">
                  <c:v>29</c:v>
                </c:pt>
                <c:pt idx="30">
                  <c:v>28</c:v>
                </c:pt>
                <c:pt idx="31">
                  <c:v>27</c:v>
                </c:pt>
                <c:pt idx="32">
                  <c:v>26</c:v>
                </c:pt>
                <c:pt idx="33">
                  <c:v>25</c:v>
                </c:pt>
                <c:pt idx="34">
                  <c:v>24</c:v>
                </c:pt>
                <c:pt idx="35">
                  <c:v>23</c:v>
                </c:pt>
                <c:pt idx="36">
                  <c:v>22</c:v>
                </c:pt>
                <c:pt idx="37">
                  <c:v>21</c:v>
                </c:pt>
                <c:pt idx="38">
                  <c:v>20</c:v>
                </c:pt>
                <c:pt idx="39">
                  <c:v>19</c:v>
                </c:pt>
                <c:pt idx="40">
                  <c:v>18</c:v>
                </c:pt>
                <c:pt idx="41">
                  <c:v>17</c:v>
                </c:pt>
                <c:pt idx="42">
                  <c:v>16</c:v>
                </c:pt>
              </c:numCache>
            </c:numRef>
          </c:cat>
          <c:val>
            <c:numRef>
              <c:f>'Tot Stocks'!$B$7:$B$49</c:f>
              <c:numCache>
                <c:formatCode>General</c:formatCode>
                <c:ptCount val="43"/>
                <c:pt idx="0">
                  <c:v>824.2</c:v>
                </c:pt>
                <c:pt idx="1">
                  <c:v>820.5</c:v>
                </c:pt>
                <c:pt idx="2">
                  <c:v>816.9</c:v>
                </c:pt>
                <c:pt idx="3">
                  <c:v>815.59999999999991</c:v>
                </c:pt>
                <c:pt idx="4">
                  <c:v>814.7</c:v>
                </c:pt>
                <c:pt idx="5">
                  <c:v>806.8</c:v>
                </c:pt>
                <c:pt idx="6">
                  <c:v>809.4</c:v>
                </c:pt>
                <c:pt idx="7">
                  <c:v>811.09999999999991</c:v>
                </c:pt>
                <c:pt idx="8">
                  <c:v>811.2</c:v>
                </c:pt>
                <c:pt idx="9">
                  <c:v>811.7</c:v>
                </c:pt>
                <c:pt idx="10">
                  <c:v>812.9</c:v>
                </c:pt>
                <c:pt idx="11">
                  <c:v>820.2</c:v>
                </c:pt>
                <c:pt idx="12">
                  <c:v>816.59999999999991</c:v>
                </c:pt>
                <c:pt idx="13">
                  <c:v>811.8</c:v>
                </c:pt>
                <c:pt idx="14">
                  <c:v>801.5</c:v>
                </c:pt>
                <c:pt idx="15">
                  <c:v>795.7</c:v>
                </c:pt>
                <c:pt idx="16">
                  <c:v>792.5</c:v>
                </c:pt>
                <c:pt idx="17">
                  <c:v>786.09999999999991</c:v>
                </c:pt>
                <c:pt idx="18">
                  <c:v>779.7</c:v>
                </c:pt>
                <c:pt idx="19">
                  <c:v>773.7</c:v>
                </c:pt>
                <c:pt idx="20">
                  <c:v>765.7</c:v>
                </c:pt>
                <c:pt idx="21">
                  <c:v>763.7</c:v>
                </c:pt>
                <c:pt idx="22">
                  <c:v>765.9</c:v>
                </c:pt>
                <c:pt idx="23">
                  <c:v>771.2</c:v>
                </c:pt>
                <c:pt idx="24">
                  <c:v>775.5</c:v>
                </c:pt>
                <c:pt idx="25">
                  <c:v>778.09999999999991</c:v>
                </c:pt>
                <c:pt idx="26">
                  <c:v>783.9</c:v>
                </c:pt>
                <c:pt idx="27">
                  <c:v>777.09999999999991</c:v>
                </c:pt>
                <c:pt idx="28">
                  <c:v>778.4</c:v>
                </c:pt>
                <c:pt idx="29">
                  <c:v>774.59999999999991</c:v>
                </c:pt>
                <c:pt idx="30">
                  <c:v>780.8</c:v>
                </c:pt>
                <c:pt idx="31">
                  <c:v>774.9</c:v>
                </c:pt>
                <c:pt idx="32">
                  <c:v>787.59999999999991</c:v>
                </c:pt>
                <c:pt idx="33">
                  <c:v>786.3</c:v>
                </c:pt>
                <c:pt idx="34">
                  <c:v>796.2</c:v>
                </c:pt>
                <c:pt idx="35">
                  <c:v>802.09999999999991</c:v>
                </c:pt>
                <c:pt idx="36">
                  <c:v>806.3</c:v>
                </c:pt>
                <c:pt idx="37">
                  <c:v>804.2</c:v>
                </c:pt>
                <c:pt idx="38">
                  <c:v>807.8</c:v>
                </c:pt>
                <c:pt idx="39">
                  <c:v>802.09999999999991</c:v>
                </c:pt>
                <c:pt idx="40">
                  <c:v>803.3</c:v>
                </c:pt>
                <c:pt idx="41">
                  <c:v>805.7</c:v>
                </c:pt>
                <c:pt idx="42">
                  <c:v>799.4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3248240"/>
        <c:axId val="-493254768"/>
      </c:lineChart>
      <c:catAx>
        <c:axId val="-49324824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54768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49325476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48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Stocks</a:t>
            </a:r>
          </a:p>
        </c:rich>
      </c:tx>
      <c:layout>
        <c:manualLayout>
          <c:xMode val="edge"/>
          <c:yMode val="edge"/>
          <c:x val="0.44984834342515695"/>
          <c:y val="3.3426183844011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7548746518105851"/>
          <c:w val="0.74772091960198384"/>
          <c:h val="0.68523676880222817"/>
        </c:manualLayout>
      </c:layout>
      <c:lineChart>
        <c:grouping val="standard"/>
        <c:varyColors val="0"/>
        <c:ser>
          <c:idx val="0"/>
          <c:order val="0"/>
          <c:tx>
            <c:strRef>
              <c:f>'Tot Stocks'!$B$3</c:f>
              <c:strCache>
                <c:ptCount val="1"/>
                <c:pt idx="0">
                  <c:v>Tot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 Stocks'!$A$7:$A$49</c:f>
              <c:numCache>
                <c:formatCode>General</c:formatCode>
                <c:ptCount val="43"/>
                <c:pt idx="0">
                  <c:v>7</c:v>
                </c:pt>
                <c:pt idx="1">
                  <c:v>6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51</c:v>
                </c:pt>
                <c:pt idx="8">
                  <c:v>50</c:v>
                </c:pt>
                <c:pt idx="9">
                  <c:v>49</c:v>
                </c:pt>
                <c:pt idx="10">
                  <c:v>48</c:v>
                </c:pt>
                <c:pt idx="11">
                  <c:v>47</c:v>
                </c:pt>
                <c:pt idx="12">
                  <c:v>46</c:v>
                </c:pt>
                <c:pt idx="13">
                  <c:v>45</c:v>
                </c:pt>
                <c:pt idx="14">
                  <c:v>44</c:v>
                </c:pt>
                <c:pt idx="15">
                  <c:v>43</c:v>
                </c:pt>
                <c:pt idx="16">
                  <c:v>42</c:v>
                </c:pt>
                <c:pt idx="17">
                  <c:v>41</c:v>
                </c:pt>
                <c:pt idx="18">
                  <c:v>40</c:v>
                </c:pt>
                <c:pt idx="19">
                  <c:v>39</c:v>
                </c:pt>
                <c:pt idx="20">
                  <c:v>38</c:v>
                </c:pt>
                <c:pt idx="21">
                  <c:v>37</c:v>
                </c:pt>
                <c:pt idx="22">
                  <c:v>36</c:v>
                </c:pt>
                <c:pt idx="23">
                  <c:v>35</c:v>
                </c:pt>
                <c:pt idx="24">
                  <c:v>34</c:v>
                </c:pt>
                <c:pt idx="25">
                  <c:v>33</c:v>
                </c:pt>
                <c:pt idx="26">
                  <c:v>32</c:v>
                </c:pt>
                <c:pt idx="27">
                  <c:v>31</c:v>
                </c:pt>
                <c:pt idx="28">
                  <c:v>30</c:v>
                </c:pt>
                <c:pt idx="29">
                  <c:v>29</c:v>
                </c:pt>
                <c:pt idx="30">
                  <c:v>28</c:v>
                </c:pt>
                <c:pt idx="31">
                  <c:v>27</c:v>
                </c:pt>
                <c:pt idx="32">
                  <c:v>26</c:v>
                </c:pt>
                <c:pt idx="33">
                  <c:v>25</c:v>
                </c:pt>
                <c:pt idx="34">
                  <c:v>24</c:v>
                </c:pt>
                <c:pt idx="35">
                  <c:v>23</c:v>
                </c:pt>
                <c:pt idx="36">
                  <c:v>22</c:v>
                </c:pt>
                <c:pt idx="37">
                  <c:v>21</c:v>
                </c:pt>
                <c:pt idx="38">
                  <c:v>20</c:v>
                </c:pt>
                <c:pt idx="39">
                  <c:v>19</c:v>
                </c:pt>
                <c:pt idx="40">
                  <c:v>18</c:v>
                </c:pt>
                <c:pt idx="41">
                  <c:v>17</c:v>
                </c:pt>
                <c:pt idx="42">
                  <c:v>16</c:v>
                </c:pt>
              </c:numCache>
            </c:numRef>
          </c:cat>
          <c:val>
            <c:numRef>
              <c:f>'Tot Stocks'!$B$7:$B$49</c:f>
              <c:numCache>
                <c:formatCode>General</c:formatCode>
                <c:ptCount val="43"/>
                <c:pt idx="0">
                  <c:v>824.2</c:v>
                </c:pt>
                <c:pt idx="1">
                  <c:v>820.5</c:v>
                </c:pt>
                <c:pt idx="2">
                  <c:v>816.9</c:v>
                </c:pt>
                <c:pt idx="3">
                  <c:v>815.59999999999991</c:v>
                </c:pt>
                <c:pt idx="4">
                  <c:v>814.7</c:v>
                </c:pt>
                <c:pt idx="5">
                  <c:v>806.8</c:v>
                </c:pt>
                <c:pt idx="6">
                  <c:v>809.4</c:v>
                </c:pt>
                <c:pt idx="7">
                  <c:v>811.09999999999991</c:v>
                </c:pt>
                <c:pt idx="8">
                  <c:v>811.2</c:v>
                </c:pt>
                <c:pt idx="9">
                  <c:v>811.7</c:v>
                </c:pt>
                <c:pt idx="10">
                  <c:v>812.9</c:v>
                </c:pt>
                <c:pt idx="11">
                  <c:v>820.2</c:v>
                </c:pt>
                <c:pt idx="12">
                  <c:v>816.59999999999991</c:v>
                </c:pt>
                <c:pt idx="13">
                  <c:v>811.8</c:v>
                </c:pt>
                <c:pt idx="14">
                  <c:v>801.5</c:v>
                </c:pt>
                <c:pt idx="15">
                  <c:v>795.7</c:v>
                </c:pt>
                <c:pt idx="16">
                  <c:v>792.5</c:v>
                </c:pt>
                <c:pt idx="17">
                  <c:v>786.09999999999991</c:v>
                </c:pt>
                <c:pt idx="18">
                  <c:v>779.7</c:v>
                </c:pt>
                <c:pt idx="19">
                  <c:v>773.7</c:v>
                </c:pt>
                <c:pt idx="20">
                  <c:v>765.7</c:v>
                </c:pt>
                <c:pt idx="21">
                  <c:v>763.7</c:v>
                </c:pt>
                <c:pt idx="22">
                  <c:v>765.9</c:v>
                </c:pt>
                <c:pt idx="23">
                  <c:v>771.2</c:v>
                </c:pt>
                <c:pt idx="24">
                  <c:v>775.5</c:v>
                </c:pt>
                <c:pt idx="25">
                  <c:v>778.09999999999991</c:v>
                </c:pt>
                <c:pt idx="26">
                  <c:v>783.9</c:v>
                </c:pt>
                <c:pt idx="27">
                  <c:v>777.09999999999991</c:v>
                </c:pt>
                <c:pt idx="28">
                  <c:v>778.4</c:v>
                </c:pt>
                <c:pt idx="29">
                  <c:v>774.59999999999991</c:v>
                </c:pt>
                <c:pt idx="30">
                  <c:v>780.8</c:v>
                </c:pt>
                <c:pt idx="31">
                  <c:v>774.9</c:v>
                </c:pt>
                <c:pt idx="32">
                  <c:v>787.59999999999991</c:v>
                </c:pt>
                <c:pt idx="33">
                  <c:v>786.3</c:v>
                </c:pt>
                <c:pt idx="34">
                  <c:v>796.2</c:v>
                </c:pt>
                <c:pt idx="35">
                  <c:v>802.09999999999991</c:v>
                </c:pt>
                <c:pt idx="36">
                  <c:v>806.3</c:v>
                </c:pt>
                <c:pt idx="37">
                  <c:v>804.2</c:v>
                </c:pt>
                <c:pt idx="38">
                  <c:v>807.8</c:v>
                </c:pt>
                <c:pt idx="39">
                  <c:v>802.09999999999991</c:v>
                </c:pt>
                <c:pt idx="40">
                  <c:v>803.3</c:v>
                </c:pt>
                <c:pt idx="41">
                  <c:v>805.7</c:v>
                </c:pt>
                <c:pt idx="42">
                  <c:v>799.4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3253680"/>
        <c:axId val="-493254224"/>
      </c:lineChart>
      <c:catAx>
        <c:axId val="-49325368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5422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49325422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53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Stocks</a:t>
            </a:r>
          </a:p>
        </c:rich>
      </c:tx>
      <c:layout>
        <c:manualLayout>
          <c:xMode val="edge"/>
          <c:yMode val="edge"/>
          <c:x val="0.44984834342515695"/>
          <c:y val="3.3426183844011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7548746518105851"/>
          <c:w val="0.74772091960198384"/>
          <c:h val="0.68523676880222817"/>
        </c:manualLayout>
      </c:layout>
      <c:lineChart>
        <c:grouping val="standard"/>
        <c:varyColors val="0"/>
        <c:ser>
          <c:idx val="0"/>
          <c:order val="0"/>
          <c:tx>
            <c:strRef>
              <c:f>'Tot Stocks'!$B$3</c:f>
              <c:strCache>
                <c:ptCount val="1"/>
                <c:pt idx="0">
                  <c:v>Tot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 Stocks'!$A$7:$A$49</c:f>
              <c:numCache>
                <c:formatCode>General</c:formatCode>
                <c:ptCount val="43"/>
                <c:pt idx="0">
                  <c:v>7</c:v>
                </c:pt>
                <c:pt idx="1">
                  <c:v>6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51</c:v>
                </c:pt>
                <c:pt idx="8">
                  <c:v>50</c:v>
                </c:pt>
                <c:pt idx="9">
                  <c:v>49</c:v>
                </c:pt>
                <c:pt idx="10">
                  <c:v>48</c:v>
                </c:pt>
                <c:pt idx="11">
                  <c:v>47</c:v>
                </c:pt>
                <c:pt idx="12">
                  <c:v>46</c:v>
                </c:pt>
                <c:pt idx="13">
                  <c:v>45</c:v>
                </c:pt>
                <c:pt idx="14">
                  <c:v>44</c:v>
                </c:pt>
                <c:pt idx="15">
                  <c:v>43</c:v>
                </c:pt>
                <c:pt idx="16">
                  <c:v>42</c:v>
                </c:pt>
                <c:pt idx="17">
                  <c:v>41</c:v>
                </c:pt>
                <c:pt idx="18">
                  <c:v>40</c:v>
                </c:pt>
                <c:pt idx="19">
                  <c:v>39</c:v>
                </c:pt>
                <c:pt idx="20">
                  <c:v>38</c:v>
                </c:pt>
                <c:pt idx="21">
                  <c:v>37</c:v>
                </c:pt>
                <c:pt idx="22">
                  <c:v>36</c:v>
                </c:pt>
                <c:pt idx="23">
                  <c:v>35</c:v>
                </c:pt>
                <c:pt idx="24">
                  <c:v>34</c:v>
                </c:pt>
                <c:pt idx="25">
                  <c:v>33</c:v>
                </c:pt>
                <c:pt idx="26">
                  <c:v>32</c:v>
                </c:pt>
                <c:pt idx="27">
                  <c:v>31</c:v>
                </c:pt>
                <c:pt idx="28">
                  <c:v>30</c:v>
                </c:pt>
                <c:pt idx="29">
                  <c:v>29</c:v>
                </c:pt>
                <c:pt idx="30">
                  <c:v>28</c:v>
                </c:pt>
                <c:pt idx="31">
                  <c:v>27</c:v>
                </c:pt>
                <c:pt idx="32">
                  <c:v>26</c:v>
                </c:pt>
                <c:pt idx="33">
                  <c:v>25</c:v>
                </c:pt>
                <c:pt idx="34">
                  <c:v>24</c:v>
                </c:pt>
                <c:pt idx="35">
                  <c:v>23</c:v>
                </c:pt>
                <c:pt idx="36">
                  <c:v>22</c:v>
                </c:pt>
                <c:pt idx="37">
                  <c:v>21</c:v>
                </c:pt>
                <c:pt idx="38">
                  <c:v>20</c:v>
                </c:pt>
                <c:pt idx="39">
                  <c:v>19</c:v>
                </c:pt>
                <c:pt idx="40">
                  <c:v>18</c:v>
                </c:pt>
                <c:pt idx="41">
                  <c:v>17</c:v>
                </c:pt>
                <c:pt idx="42">
                  <c:v>16</c:v>
                </c:pt>
              </c:numCache>
            </c:numRef>
          </c:cat>
          <c:val>
            <c:numRef>
              <c:f>'Tot Stocks'!$B$7:$B$49</c:f>
              <c:numCache>
                <c:formatCode>General</c:formatCode>
                <c:ptCount val="43"/>
                <c:pt idx="0">
                  <c:v>824.2</c:v>
                </c:pt>
                <c:pt idx="1">
                  <c:v>820.5</c:v>
                </c:pt>
                <c:pt idx="2">
                  <c:v>816.9</c:v>
                </c:pt>
                <c:pt idx="3">
                  <c:v>815.59999999999991</c:v>
                </c:pt>
                <c:pt idx="4">
                  <c:v>814.7</c:v>
                </c:pt>
                <c:pt idx="5">
                  <c:v>806.8</c:v>
                </c:pt>
                <c:pt idx="6">
                  <c:v>809.4</c:v>
                </c:pt>
                <c:pt idx="7">
                  <c:v>811.09999999999991</c:v>
                </c:pt>
                <c:pt idx="8">
                  <c:v>811.2</c:v>
                </c:pt>
                <c:pt idx="9">
                  <c:v>811.7</c:v>
                </c:pt>
                <c:pt idx="10">
                  <c:v>812.9</c:v>
                </c:pt>
                <c:pt idx="11">
                  <c:v>820.2</c:v>
                </c:pt>
                <c:pt idx="12">
                  <c:v>816.59999999999991</c:v>
                </c:pt>
                <c:pt idx="13">
                  <c:v>811.8</c:v>
                </c:pt>
                <c:pt idx="14">
                  <c:v>801.5</c:v>
                </c:pt>
                <c:pt idx="15">
                  <c:v>795.7</c:v>
                </c:pt>
                <c:pt idx="16">
                  <c:v>792.5</c:v>
                </c:pt>
                <c:pt idx="17">
                  <c:v>786.09999999999991</c:v>
                </c:pt>
                <c:pt idx="18">
                  <c:v>779.7</c:v>
                </c:pt>
                <c:pt idx="19">
                  <c:v>773.7</c:v>
                </c:pt>
                <c:pt idx="20">
                  <c:v>765.7</c:v>
                </c:pt>
                <c:pt idx="21">
                  <c:v>763.7</c:v>
                </c:pt>
                <c:pt idx="22">
                  <c:v>765.9</c:v>
                </c:pt>
                <c:pt idx="23">
                  <c:v>771.2</c:v>
                </c:pt>
                <c:pt idx="24">
                  <c:v>775.5</c:v>
                </c:pt>
                <c:pt idx="25">
                  <c:v>778.09999999999991</c:v>
                </c:pt>
                <c:pt idx="26">
                  <c:v>783.9</c:v>
                </c:pt>
                <c:pt idx="27">
                  <c:v>777.09999999999991</c:v>
                </c:pt>
                <c:pt idx="28">
                  <c:v>778.4</c:v>
                </c:pt>
                <c:pt idx="29">
                  <c:v>774.59999999999991</c:v>
                </c:pt>
                <c:pt idx="30">
                  <c:v>780.8</c:v>
                </c:pt>
                <c:pt idx="31">
                  <c:v>774.9</c:v>
                </c:pt>
                <c:pt idx="32">
                  <c:v>787.59999999999991</c:v>
                </c:pt>
                <c:pt idx="33">
                  <c:v>786.3</c:v>
                </c:pt>
                <c:pt idx="34">
                  <c:v>796.2</c:v>
                </c:pt>
                <c:pt idx="35">
                  <c:v>802.09999999999991</c:v>
                </c:pt>
                <c:pt idx="36">
                  <c:v>806.3</c:v>
                </c:pt>
                <c:pt idx="37">
                  <c:v>804.2</c:v>
                </c:pt>
                <c:pt idx="38">
                  <c:v>807.8</c:v>
                </c:pt>
                <c:pt idx="39">
                  <c:v>802.09999999999991</c:v>
                </c:pt>
                <c:pt idx="40">
                  <c:v>803.3</c:v>
                </c:pt>
                <c:pt idx="41">
                  <c:v>805.7</c:v>
                </c:pt>
                <c:pt idx="42">
                  <c:v>799.4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3246608"/>
        <c:axId val="-493249872"/>
      </c:lineChart>
      <c:catAx>
        <c:axId val="-49324660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49872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49324987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46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Stocks</a:t>
            </a:r>
          </a:p>
        </c:rich>
      </c:tx>
      <c:layout>
        <c:manualLayout>
          <c:xMode val="edge"/>
          <c:yMode val="edge"/>
          <c:x val="0.44984834342515695"/>
          <c:y val="3.3426183844011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7548746518105851"/>
          <c:w val="0.74772091960198384"/>
          <c:h val="0.68523676880222817"/>
        </c:manualLayout>
      </c:layout>
      <c:lineChart>
        <c:grouping val="standard"/>
        <c:varyColors val="0"/>
        <c:ser>
          <c:idx val="0"/>
          <c:order val="0"/>
          <c:tx>
            <c:strRef>
              <c:f>'Tot Stocks'!$B$3</c:f>
              <c:strCache>
                <c:ptCount val="1"/>
                <c:pt idx="0">
                  <c:v>Tot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 Stocks'!$A$7:$A$49</c:f>
              <c:numCache>
                <c:formatCode>General</c:formatCode>
                <c:ptCount val="43"/>
                <c:pt idx="0">
                  <c:v>7</c:v>
                </c:pt>
                <c:pt idx="1">
                  <c:v>6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51</c:v>
                </c:pt>
                <c:pt idx="8">
                  <c:v>50</c:v>
                </c:pt>
                <c:pt idx="9">
                  <c:v>49</c:v>
                </c:pt>
                <c:pt idx="10">
                  <c:v>48</c:v>
                </c:pt>
                <c:pt idx="11">
                  <c:v>47</c:v>
                </c:pt>
                <c:pt idx="12">
                  <c:v>46</c:v>
                </c:pt>
                <c:pt idx="13">
                  <c:v>45</c:v>
                </c:pt>
                <c:pt idx="14">
                  <c:v>44</c:v>
                </c:pt>
                <c:pt idx="15">
                  <c:v>43</c:v>
                </c:pt>
                <c:pt idx="16">
                  <c:v>42</c:v>
                </c:pt>
                <c:pt idx="17">
                  <c:v>41</c:v>
                </c:pt>
                <c:pt idx="18">
                  <c:v>40</c:v>
                </c:pt>
                <c:pt idx="19">
                  <c:v>39</c:v>
                </c:pt>
                <c:pt idx="20">
                  <c:v>38</c:v>
                </c:pt>
                <c:pt idx="21">
                  <c:v>37</c:v>
                </c:pt>
                <c:pt idx="22">
                  <c:v>36</c:v>
                </c:pt>
                <c:pt idx="23">
                  <c:v>35</c:v>
                </c:pt>
                <c:pt idx="24">
                  <c:v>34</c:v>
                </c:pt>
                <c:pt idx="25">
                  <c:v>33</c:v>
                </c:pt>
                <c:pt idx="26">
                  <c:v>32</c:v>
                </c:pt>
                <c:pt idx="27">
                  <c:v>31</c:v>
                </c:pt>
                <c:pt idx="28">
                  <c:v>30</c:v>
                </c:pt>
                <c:pt idx="29">
                  <c:v>29</c:v>
                </c:pt>
                <c:pt idx="30">
                  <c:v>28</c:v>
                </c:pt>
                <c:pt idx="31">
                  <c:v>27</c:v>
                </c:pt>
                <c:pt idx="32">
                  <c:v>26</c:v>
                </c:pt>
                <c:pt idx="33">
                  <c:v>25</c:v>
                </c:pt>
                <c:pt idx="34">
                  <c:v>24</c:v>
                </c:pt>
                <c:pt idx="35">
                  <c:v>23</c:v>
                </c:pt>
                <c:pt idx="36">
                  <c:v>22</c:v>
                </c:pt>
                <c:pt idx="37">
                  <c:v>21</c:v>
                </c:pt>
                <c:pt idx="38">
                  <c:v>20</c:v>
                </c:pt>
                <c:pt idx="39">
                  <c:v>19</c:v>
                </c:pt>
                <c:pt idx="40">
                  <c:v>18</c:v>
                </c:pt>
                <c:pt idx="41">
                  <c:v>17</c:v>
                </c:pt>
                <c:pt idx="42">
                  <c:v>16</c:v>
                </c:pt>
              </c:numCache>
            </c:numRef>
          </c:cat>
          <c:val>
            <c:numRef>
              <c:f>'Tot Stocks'!$B$7:$B$49</c:f>
              <c:numCache>
                <c:formatCode>General</c:formatCode>
                <c:ptCount val="43"/>
                <c:pt idx="0">
                  <c:v>824.2</c:v>
                </c:pt>
                <c:pt idx="1">
                  <c:v>820.5</c:v>
                </c:pt>
                <c:pt idx="2">
                  <c:v>816.9</c:v>
                </c:pt>
                <c:pt idx="3">
                  <c:v>815.59999999999991</c:v>
                </c:pt>
                <c:pt idx="4">
                  <c:v>814.7</c:v>
                </c:pt>
                <c:pt idx="5">
                  <c:v>806.8</c:v>
                </c:pt>
                <c:pt idx="6">
                  <c:v>809.4</c:v>
                </c:pt>
                <c:pt idx="7">
                  <c:v>811.09999999999991</c:v>
                </c:pt>
                <c:pt idx="8">
                  <c:v>811.2</c:v>
                </c:pt>
                <c:pt idx="9">
                  <c:v>811.7</c:v>
                </c:pt>
                <c:pt idx="10">
                  <c:v>812.9</c:v>
                </c:pt>
                <c:pt idx="11">
                  <c:v>820.2</c:v>
                </c:pt>
                <c:pt idx="12">
                  <c:v>816.59999999999991</c:v>
                </c:pt>
                <c:pt idx="13">
                  <c:v>811.8</c:v>
                </c:pt>
                <c:pt idx="14">
                  <c:v>801.5</c:v>
                </c:pt>
                <c:pt idx="15">
                  <c:v>795.7</c:v>
                </c:pt>
                <c:pt idx="16">
                  <c:v>792.5</c:v>
                </c:pt>
                <c:pt idx="17">
                  <c:v>786.09999999999991</c:v>
                </c:pt>
                <c:pt idx="18">
                  <c:v>779.7</c:v>
                </c:pt>
                <c:pt idx="19">
                  <c:v>773.7</c:v>
                </c:pt>
                <c:pt idx="20">
                  <c:v>765.7</c:v>
                </c:pt>
                <c:pt idx="21">
                  <c:v>763.7</c:v>
                </c:pt>
                <c:pt idx="22">
                  <c:v>765.9</c:v>
                </c:pt>
                <c:pt idx="23">
                  <c:v>771.2</c:v>
                </c:pt>
                <c:pt idx="24">
                  <c:v>775.5</c:v>
                </c:pt>
                <c:pt idx="25">
                  <c:v>778.09999999999991</c:v>
                </c:pt>
                <c:pt idx="26">
                  <c:v>783.9</c:v>
                </c:pt>
                <c:pt idx="27">
                  <c:v>777.09999999999991</c:v>
                </c:pt>
                <c:pt idx="28">
                  <c:v>778.4</c:v>
                </c:pt>
                <c:pt idx="29">
                  <c:v>774.59999999999991</c:v>
                </c:pt>
                <c:pt idx="30">
                  <c:v>780.8</c:v>
                </c:pt>
                <c:pt idx="31">
                  <c:v>774.9</c:v>
                </c:pt>
                <c:pt idx="32">
                  <c:v>787.59999999999991</c:v>
                </c:pt>
                <c:pt idx="33">
                  <c:v>786.3</c:v>
                </c:pt>
                <c:pt idx="34">
                  <c:v>796.2</c:v>
                </c:pt>
                <c:pt idx="35">
                  <c:v>802.09999999999991</c:v>
                </c:pt>
                <c:pt idx="36">
                  <c:v>806.3</c:v>
                </c:pt>
                <c:pt idx="37">
                  <c:v>804.2</c:v>
                </c:pt>
                <c:pt idx="38">
                  <c:v>807.8</c:v>
                </c:pt>
                <c:pt idx="39">
                  <c:v>802.09999999999991</c:v>
                </c:pt>
                <c:pt idx="40">
                  <c:v>803.3</c:v>
                </c:pt>
                <c:pt idx="41">
                  <c:v>805.7</c:v>
                </c:pt>
                <c:pt idx="42">
                  <c:v>799.4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3255312"/>
        <c:axId val="-493253136"/>
      </c:lineChart>
      <c:catAx>
        <c:axId val="-49325531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5313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49325313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55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Stocks</a:t>
            </a:r>
          </a:p>
        </c:rich>
      </c:tx>
      <c:layout>
        <c:manualLayout>
          <c:xMode val="edge"/>
          <c:yMode val="edge"/>
          <c:x val="0.44984834342515695"/>
          <c:y val="3.3426183844011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7548746518105851"/>
          <c:w val="0.74772091960198384"/>
          <c:h val="0.68523676880222817"/>
        </c:manualLayout>
      </c:layout>
      <c:lineChart>
        <c:grouping val="standard"/>
        <c:varyColors val="0"/>
        <c:ser>
          <c:idx val="0"/>
          <c:order val="0"/>
          <c:tx>
            <c:strRef>
              <c:f>'Tot Stocks'!$B$3</c:f>
              <c:strCache>
                <c:ptCount val="1"/>
                <c:pt idx="0">
                  <c:v>Tot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 Stocks'!$A$7:$A$49</c:f>
              <c:numCache>
                <c:formatCode>General</c:formatCode>
                <c:ptCount val="43"/>
                <c:pt idx="0">
                  <c:v>7</c:v>
                </c:pt>
                <c:pt idx="1">
                  <c:v>6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51</c:v>
                </c:pt>
                <c:pt idx="8">
                  <c:v>50</c:v>
                </c:pt>
                <c:pt idx="9">
                  <c:v>49</c:v>
                </c:pt>
                <c:pt idx="10">
                  <c:v>48</c:v>
                </c:pt>
                <c:pt idx="11">
                  <c:v>47</c:v>
                </c:pt>
                <c:pt idx="12">
                  <c:v>46</c:v>
                </c:pt>
                <c:pt idx="13">
                  <c:v>45</c:v>
                </c:pt>
                <c:pt idx="14">
                  <c:v>44</c:v>
                </c:pt>
                <c:pt idx="15">
                  <c:v>43</c:v>
                </c:pt>
                <c:pt idx="16">
                  <c:v>42</c:v>
                </c:pt>
                <c:pt idx="17">
                  <c:v>41</c:v>
                </c:pt>
                <c:pt idx="18">
                  <c:v>40</c:v>
                </c:pt>
                <c:pt idx="19">
                  <c:v>39</c:v>
                </c:pt>
                <c:pt idx="20">
                  <c:v>38</c:v>
                </c:pt>
                <c:pt idx="21">
                  <c:v>37</c:v>
                </c:pt>
                <c:pt idx="22">
                  <c:v>36</c:v>
                </c:pt>
                <c:pt idx="23">
                  <c:v>35</c:v>
                </c:pt>
                <c:pt idx="24">
                  <c:v>34</c:v>
                </c:pt>
                <c:pt idx="25">
                  <c:v>33</c:v>
                </c:pt>
                <c:pt idx="26">
                  <c:v>32</c:v>
                </c:pt>
                <c:pt idx="27">
                  <c:v>31</c:v>
                </c:pt>
                <c:pt idx="28">
                  <c:v>30</c:v>
                </c:pt>
                <c:pt idx="29">
                  <c:v>29</c:v>
                </c:pt>
                <c:pt idx="30">
                  <c:v>28</c:v>
                </c:pt>
                <c:pt idx="31">
                  <c:v>27</c:v>
                </c:pt>
                <c:pt idx="32">
                  <c:v>26</c:v>
                </c:pt>
                <c:pt idx="33">
                  <c:v>25</c:v>
                </c:pt>
                <c:pt idx="34">
                  <c:v>24</c:v>
                </c:pt>
                <c:pt idx="35">
                  <c:v>23</c:v>
                </c:pt>
                <c:pt idx="36">
                  <c:v>22</c:v>
                </c:pt>
                <c:pt idx="37">
                  <c:v>21</c:v>
                </c:pt>
                <c:pt idx="38">
                  <c:v>20</c:v>
                </c:pt>
                <c:pt idx="39">
                  <c:v>19</c:v>
                </c:pt>
                <c:pt idx="40">
                  <c:v>18</c:v>
                </c:pt>
                <c:pt idx="41">
                  <c:v>17</c:v>
                </c:pt>
                <c:pt idx="42">
                  <c:v>16</c:v>
                </c:pt>
              </c:numCache>
            </c:numRef>
          </c:cat>
          <c:val>
            <c:numRef>
              <c:f>'Tot Stocks'!$B$7:$B$49</c:f>
              <c:numCache>
                <c:formatCode>General</c:formatCode>
                <c:ptCount val="43"/>
                <c:pt idx="0">
                  <c:v>824.2</c:v>
                </c:pt>
                <c:pt idx="1">
                  <c:v>820.5</c:v>
                </c:pt>
                <c:pt idx="2">
                  <c:v>816.9</c:v>
                </c:pt>
                <c:pt idx="3">
                  <c:v>815.59999999999991</c:v>
                </c:pt>
                <c:pt idx="4">
                  <c:v>814.7</c:v>
                </c:pt>
                <c:pt idx="5">
                  <c:v>806.8</c:v>
                </c:pt>
                <c:pt idx="6">
                  <c:v>809.4</c:v>
                </c:pt>
                <c:pt idx="7">
                  <c:v>811.09999999999991</c:v>
                </c:pt>
                <c:pt idx="8">
                  <c:v>811.2</c:v>
                </c:pt>
                <c:pt idx="9">
                  <c:v>811.7</c:v>
                </c:pt>
                <c:pt idx="10">
                  <c:v>812.9</c:v>
                </c:pt>
                <c:pt idx="11">
                  <c:v>820.2</c:v>
                </c:pt>
                <c:pt idx="12">
                  <c:v>816.59999999999991</c:v>
                </c:pt>
                <c:pt idx="13">
                  <c:v>811.8</c:v>
                </c:pt>
                <c:pt idx="14">
                  <c:v>801.5</c:v>
                </c:pt>
                <c:pt idx="15">
                  <c:v>795.7</c:v>
                </c:pt>
                <c:pt idx="16">
                  <c:v>792.5</c:v>
                </c:pt>
                <c:pt idx="17">
                  <c:v>786.09999999999991</c:v>
                </c:pt>
                <c:pt idx="18">
                  <c:v>779.7</c:v>
                </c:pt>
                <c:pt idx="19">
                  <c:v>773.7</c:v>
                </c:pt>
                <c:pt idx="20">
                  <c:v>765.7</c:v>
                </c:pt>
                <c:pt idx="21">
                  <c:v>763.7</c:v>
                </c:pt>
                <c:pt idx="22">
                  <c:v>765.9</c:v>
                </c:pt>
                <c:pt idx="23">
                  <c:v>771.2</c:v>
                </c:pt>
                <c:pt idx="24">
                  <c:v>775.5</c:v>
                </c:pt>
                <c:pt idx="25">
                  <c:v>778.09999999999991</c:v>
                </c:pt>
                <c:pt idx="26">
                  <c:v>783.9</c:v>
                </c:pt>
                <c:pt idx="27">
                  <c:v>777.09999999999991</c:v>
                </c:pt>
                <c:pt idx="28">
                  <c:v>778.4</c:v>
                </c:pt>
                <c:pt idx="29">
                  <c:v>774.59999999999991</c:v>
                </c:pt>
                <c:pt idx="30">
                  <c:v>780.8</c:v>
                </c:pt>
                <c:pt idx="31">
                  <c:v>774.9</c:v>
                </c:pt>
                <c:pt idx="32">
                  <c:v>787.59999999999991</c:v>
                </c:pt>
                <c:pt idx="33">
                  <c:v>786.3</c:v>
                </c:pt>
                <c:pt idx="34">
                  <c:v>796.2</c:v>
                </c:pt>
                <c:pt idx="35">
                  <c:v>802.09999999999991</c:v>
                </c:pt>
                <c:pt idx="36">
                  <c:v>806.3</c:v>
                </c:pt>
                <c:pt idx="37">
                  <c:v>804.2</c:v>
                </c:pt>
                <c:pt idx="38">
                  <c:v>807.8</c:v>
                </c:pt>
                <c:pt idx="39">
                  <c:v>802.09999999999991</c:v>
                </c:pt>
                <c:pt idx="40">
                  <c:v>803.3</c:v>
                </c:pt>
                <c:pt idx="41">
                  <c:v>805.7</c:v>
                </c:pt>
                <c:pt idx="42">
                  <c:v>799.4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3249328"/>
        <c:axId val="-493246064"/>
      </c:lineChart>
      <c:catAx>
        <c:axId val="-49324932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4606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49324606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49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Stocks</a:t>
            </a:r>
          </a:p>
        </c:rich>
      </c:tx>
      <c:layout>
        <c:manualLayout>
          <c:xMode val="edge"/>
          <c:yMode val="edge"/>
          <c:x val="0.44984834342515695"/>
          <c:y val="3.3426183844011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7548746518105851"/>
          <c:w val="0.74772091960198384"/>
          <c:h val="0.68523676880222817"/>
        </c:manualLayout>
      </c:layout>
      <c:lineChart>
        <c:grouping val="standard"/>
        <c:varyColors val="0"/>
        <c:ser>
          <c:idx val="0"/>
          <c:order val="0"/>
          <c:tx>
            <c:strRef>
              <c:f>'Tot Stocks'!$B$3</c:f>
              <c:strCache>
                <c:ptCount val="1"/>
                <c:pt idx="0">
                  <c:v>Tot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 Stocks'!$A$7:$A$49</c:f>
              <c:numCache>
                <c:formatCode>General</c:formatCode>
                <c:ptCount val="43"/>
                <c:pt idx="0">
                  <c:v>7</c:v>
                </c:pt>
                <c:pt idx="1">
                  <c:v>6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51</c:v>
                </c:pt>
                <c:pt idx="8">
                  <c:v>50</c:v>
                </c:pt>
                <c:pt idx="9">
                  <c:v>49</c:v>
                </c:pt>
                <c:pt idx="10">
                  <c:v>48</c:v>
                </c:pt>
                <c:pt idx="11">
                  <c:v>47</c:v>
                </c:pt>
                <c:pt idx="12">
                  <c:v>46</c:v>
                </c:pt>
                <c:pt idx="13">
                  <c:v>45</c:v>
                </c:pt>
                <c:pt idx="14">
                  <c:v>44</c:v>
                </c:pt>
                <c:pt idx="15">
                  <c:v>43</c:v>
                </c:pt>
                <c:pt idx="16">
                  <c:v>42</c:v>
                </c:pt>
                <c:pt idx="17">
                  <c:v>41</c:v>
                </c:pt>
                <c:pt idx="18">
                  <c:v>40</c:v>
                </c:pt>
                <c:pt idx="19">
                  <c:v>39</c:v>
                </c:pt>
                <c:pt idx="20">
                  <c:v>38</c:v>
                </c:pt>
                <c:pt idx="21">
                  <c:v>37</c:v>
                </c:pt>
                <c:pt idx="22">
                  <c:v>36</c:v>
                </c:pt>
                <c:pt idx="23">
                  <c:v>35</c:v>
                </c:pt>
                <c:pt idx="24">
                  <c:v>34</c:v>
                </c:pt>
                <c:pt idx="25">
                  <c:v>33</c:v>
                </c:pt>
                <c:pt idx="26">
                  <c:v>32</c:v>
                </c:pt>
                <c:pt idx="27">
                  <c:v>31</c:v>
                </c:pt>
                <c:pt idx="28">
                  <c:v>30</c:v>
                </c:pt>
                <c:pt idx="29">
                  <c:v>29</c:v>
                </c:pt>
                <c:pt idx="30">
                  <c:v>28</c:v>
                </c:pt>
                <c:pt idx="31">
                  <c:v>27</c:v>
                </c:pt>
                <c:pt idx="32">
                  <c:v>26</c:v>
                </c:pt>
                <c:pt idx="33">
                  <c:v>25</c:v>
                </c:pt>
                <c:pt idx="34">
                  <c:v>24</c:v>
                </c:pt>
                <c:pt idx="35">
                  <c:v>23</c:v>
                </c:pt>
                <c:pt idx="36">
                  <c:v>22</c:v>
                </c:pt>
                <c:pt idx="37">
                  <c:v>21</c:v>
                </c:pt>
                <c:pt idx="38">
                  <c:v>20</c:v>
                </c:pt>
                <c:pt idx="39">
                  <c:v>19</c:v>
                </c:pt>
                <c:pt idx="40">
                  <c:v>18</c:v>
                </c:pt>
                <c:pt idx="41">
                  <c:v>17</c:v>
                </c:pt>
                <c:pt idx="42">
                  <c:v>16</c:v>
                </c:pt>
              </c:numCache>
            </c:numRef>
          </c:cat>
          <c:val>
            <c:numRef>
              <c:f>'Tot Stocks'!$B$7:$B$49</c:f>
              <c:numCache>
                <c:formatCode>General</c:formatCode>
                <c:ptCount val="43"/>
                <c:pt idx="0">
                  <c:v>824.2</c:v>
                </c:pt>
                <c:pt idx="1">
                  <c:v>820.5</c:v>
                </c:pt>
                <c:pt idx="2">
                  <c:v>816.9</c:v>
                </c:pt>
                <c:pt idx="3">
                  <c:v>815.59999999999991</c:v>
                </c:pt>
                <c:pt idx="4">
                  <c:v>814.7</c:v>
                </c:pt>
                <c:pt idx="5">
                  <c:v>806.8</c:v>
                </c:pt>
                <c:pt idx="6">
                  <c:v>809.4</c:v>
                </c:pt>
                <c:pt idx="7">
                  <c:v>811.09999999999991</c:v>
                </c:pt>
                <c:pt idx="8">
                  <c:v>811.2</c:v>
                </c:pt>
                <c:pt idx="9">
                  <c:v>811.7</c:v>
                </c:pt>
                <c:pt idx="10">
                  <c:v>812.9</c:v>
                </c:pt>
                <c:pt idx="11">
                  <c:v>820.2</c:v>
                </c:pt>
                <c:pt idx="12">
                  <c:v>816.59999999999991</c:v>
                </c:pt>
                <c:pt idx="13">
                  <c:v>811.8</c:v>
                </c:pt>
                <c:pt idx="14">
                  <c:v>801.5</c:v>
                </c:pt>
                <c:pt idx="15">
                  <c:v>795.7</c:v>
                </c:pt>
                <c:pt idx="16">
                  <c:v>792.5</c:v>
                </c:pt>
                <c:pt idx="17">
                  <c:v>786.09999999999991</c:v>
                </c:pt>
                <c:pt idx="18">
                  <c:v>779.7</c:v>
                </c:pt>
                <c:pt idx="19">
                  <c:v>773.7</c:v>
                </c:pt>
                <c:pt idx="20">
                  <c:v>765.7</c:v>
                </c:pt>
                <c:pt idx="21">
                  <c:v>763.7</c:v>
                </c:pt>
                <c:pt idx="22">
                  <c:v>765.9</c:v>
                </c:pt>
                <c:pt idx="23">
                  <c:v>771.2</c:v>
                </c:pt>
                <c:pt idx="24">
                  <c:v>775.5</c:v>
                </c:pt>
                <c:pt idx="25">
                  <c:v>778.09999999999991</c:v>
                </c:pt>
                <c:pt idx="26">
                  <c:v>783.9</c:v>
                </c:pt>
                <c:pt idx="27">
                  <c:v>777.09999999999991</c:v>
                </c:pt>
                <c:pt idx="28">
                  <c:v>778.4</c:v>
                </c:pt>
                <c:pt idx="29">
                  <c:v>774.59999999999991</c:v>
                </c:pt>
                <c:pt idx="30">
                  <c:v>780.8</c:v>
                </c:pt>
                <c:pt idx="31">
                  <c:v>774.9</c:v>
                </c:pt>
                <c:pt idx="32">
                  <c:v>787.59999999999991</c:v>
                </c:pt>
                <c:pt idx="33">
                  <c:v>786.3</c:v>
                </c:pt>
                <c:pt idx="34">
                  <c:v>796.2</c:v>
                </c:pt>
                <c:pt idx="35">
                  <c:v>802.09999999999991</c:v>
                </c:pt>
                <c:pt idx="36">
                  <c:v>806.3</c:v>
                </c:pt>
                <c:pt idx="37">
                  <c:v>804.2</c:v>
                </c:pt>
                <c:pt idx="38">
                  <c:v>807.8</c:v>
                </c:pt>
                <c:pt idx="39">
                  <c:v>802.09999999999991</c:v>
                </c:pt>
                <c:pt idx="40">
                  <c:v>803.3</c:v>
                </c:pt>
                <c:pt idx="41">
                  <c:v>805.7</c:v>
                </c:pt>
                <c:pt idx="42">
                  <c:v>799.4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3256944"/>
        <c:axId val="-312159616"/>
      </c:lineChart>
      <c:catAx>
        <c:axId val="-493256944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215961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3121596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3256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Stocks</a:t>
            </a:r>
          </a:p>
        </c:rich>
      </c:tx>
      <c:layout>
        <c:manualLayout>
          <c:xMode val="edge"/>
          <c:yMode val="edge"/>
          <c:x val="0.44984834342515695"/>
          <c:y val="3.3426183844011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7548746518105851"/>
          <c:w val="0.74772091960198384"/>
          <c:h val="0.68523676880222817"/>
        </c:manualLayout>
      </c:layout>
      <c:lineChart>
        <c:grouping val="standard"/>
        <c:varyColors val="0"/>
        <c:ser>
          <c:idx val="0"/>
          <c:order val="0"/>
          <c:tx>
            <c:strRef>
              <c:f>'Tot Stocks'!$B$3</c:f>
              <c:strCache>
                <c:ptCount val="1"/>
                <c:pt idx="0">
                  <c:v>Tot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 Stocks'!$A$6:$A$49</c:f>
              <c:numCache>
                <c:formatCode>General</c:formatCode>
                <c:ptCount val="44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51</c:v>
                </c:pt>
                <c:pt idx="9">
                  <c:v>50</c:v>
                </c:pt>
                <c:pt idx="10">
                  <c:v>49</c:v>
                </c:pt>
                <c:pt idx="11">
                  <c:v>48</c:v>
                </c:pt>
                <c:pt idx="12">
                  <c:v>47</c:v>
                </c:pt>
                <c:pt idx="13">
                  <c:v>46</c:v>
                </c:pt>
                <c:pt idx="14">
                  <c:v>45</c:v>
                </c:pt>
                <c:pt idx="15">
                  <c:v>44</c:v>
                </c:pt>
                <c:pt idx="16">
                  <c:v>43</c:v>
                </c:pt>
                <c:pt idx="17">
                  <c:v>42</c:v>
                </c:pt>
                <c:pt idx="18">
                  <c:v>41</c:v>
                </c:pt>
                <c:pt idx="19">
                  <c:v>40</c:v>
                </c:pt>
                <c:pt idx="20">
                  <c:v>39</c:v>
                </c:pt>
                <c:pt idx="21">
                  <c:v>38</c:v>
                </c:pt>
                <c:pt idx="22">
                  <c:v>37</c:v>
                </c:pt>
                <c:pt idx="23">
                  <c:v>36</c:v>
                </c:pt>
                <c:pt idx="24">
                  <c:v>35</c:v>
                </c:pt>
                <c:pt idx="25">
                  <c:v>34</c:v>
                </c:pt>
                <c:pt idx="26">
                  <c:v>33</c:v>
                </c:pt>
                <c:pt idx="27">
                  <c:v>32</c:v>
                </c:pt>
                <c:pt idx="28">
                  <c:v>31</c:v>
                </c:pt>
                <c:pt idx="29">
                  <c:v>30</c:v>
                </c:pt>
                <c:pt idx="30">
                  <c:v>29</c:v>
                </c:pt>
                <c:pt idx="31">
                  <c:v>28</c:v>
                </c:pt>
                <c:pt idx="32">
                  <c:v>27</c:v>
                </c:pt>
                <c:pt idx="33">
                  <c:v>26</c:v>
                </c:pt>
                <c:pt idx="34">
                  <c:v>25</c:v>
                </c:pt>
                <c:pt idx="35">
                  <c:v>24</c:v>
                </c:pt>
                <c:pt idx="36">
                  <c:v>23</c:v>
                </c:pt>
                <c:pt idx="37">
                  <c:v>22</c:v>
                </c:pt>
                <c:pt idx="38">
                  <c:v>21</c:v>
                </c:pt>
                <c:pt idx="39">
                  <c:v>20</c:v>
                </c:pt>
                <c:pt idx="40">
                  <c:v>19</c:v>
                </c:pt>
                <c:pt idx="41">
                  <c:v>18</c:v>
                </c:pt>
                <c:pt idx="42">
                  <c:v>17</c:v>
                </c:pt>
                <c:pt idx="43">
                  <c:v>16</c:v>
                </c:pt>
              </c:numCache>
            </c:numRef>
          </c:cat>
          <c:val>
            <c:numRef>
              <c:f>'Tot Stocks'!$B$6:$B$49</c:f>
              <c:numCache>
                <c:formatCode>General</c:formatCode>
                <c:ptCount val="44"/>
                <c:pt idx="0">
                  <c:v>815.59999999999991</c:v>
                </c:pt>
                <c:pt idx="1">
                  <c:v>824.2</c:v>
                </c:pt>
                <c:pt idx="2">
                  <c:v>820.5</c:v>
                </c:pt>
                <c:pt idx="3">
                  <c:v>816.9</c:v>
                </c:pt>
                <c:pt idx="4">
                  <c:v>815.59999999999991</c:v>
                </c:pt>
                <c:pt idx="5">
                  <c:v>814.7</c:v>
                </c:pt>
                <c:pt idx="6">
                  <c:v>806.8</c:v>
                </c:pt>
                <c:pt idx="7">
                  <c:v>809.4</c:v>
                </c:pt>
                <c:pt idx="8">
                  <c:v>811.09999999999991</c:v>
                </c:pt>
                <c:pt idx="9">
                  <c:v>811.2</c:v>
                </c:pt>
                <c:pt idx="10">
                  <c:v>811.7</c:v>
                </c:pt>
                <c:pt idx="11">
                  <c:v>812.9</c:v>
                </c:pt>
                <c:pt idx="12">
                  <c:v>820.2</c:v>
                </c:pt>
                <c:pt idx="13">
                  <c:v>816.59999999999991</c:v>
                </c:pt>
                <c:pt idx="14">
                  <c:v>811.8</c:v>
                </c:pt>
                <c:pt idx="15">
                  <c:v>801.5</c:v>
                </c:pt>
                <c:pt idx="16">
                  <c:v>795.7</c:v>
                </c:pt>
                <c:pt idx="17">
                  <c:v>792.5</c:v>
                </c:pt>
                <c:pt idx="18">
                  <c:v>786.09999999999991</c:v>
                </c:pt>
                <c:pt idx="19">
                  <c:v>779.7</c:v>
                </c:pt>
                <c:pt idx="20">
                  <c:v>773.7</c:v>
                </c:pt>
                <c:pt idx="21">
                  <c:v>765.7</c:v>
                </c:pt>
                <c:pt idx="22">
                  <c:v>763.7</c:v>
                </c:pt>
                <c:pt idx="23">
                  <c:v>765.9</c:v>
                </c:pt>
                <c:pt idx="24">
                  <c:v>771.2</c:v>
                </c:pt>
                <c:pt idx="25">
                  <c:v>775.5</c:v>
                </c:pt>
                <c:pt idx="26">
                  <c:v>778.09999999999991</c:v>
                </c:pt>
                <c:pt idx="27">
                  <c:v>783.9</c:v>
                </c:pt>
                <c:pt idx="28">
                  <c:v>777.09999999999991</c:v>
                </c:pt>
                <c:pt idx="29">
                  <c:v>778.4</c:v>
                </c:pt>
                <c:pt idx="30">
                  <c:v>774.59999999999991</c:v>
                </c:pt>
                <c:pt idx="31">
                  <c:v>780.8</c:v>
                </c:pt>
                <c:pt idx="32">
                  <c:v>774.9</c:v>
                </c:pt>
                <c:pt idx="33">
                  <c:v>787.59999999999991</c:v>
                </c:pt>
                <c:pt idx="34">
                  <c:v>786.3</c:v>
                </c:pt>
                <c:pt idx="35">
                  <c:v>796.2</c:v>
                </c:pt>
                <c:pt idx="36">
                  <c:v>802.09999999999991</c:v>
                </c:pt>
                <c:pt idx="37">
                  <c:v>806.3</c:v>
                </c:pt>
                <c:pt idx="38">
                  <c:v>804.2</c:v>
                </c:pt>
                <c:pt idx="39">
                  <c:v>807.8</c:v>
                </c:pt>
                <c:pt idx="40">
                  <c:v>802.09999999999991</c:v>
                </c:pt>
                <c:pt idx="41">
                  <c:v>803.3</c:v>
                </c:pt>
                <c:pt idx="42">
                  <c:v>805.7</c:v>
                </c:pt>
                <c:pt idx="43">
                  <c:v>799.4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12157440"/>
        <c:axId val="-312161248"/>
      </c:lineChart>
      <c:catAx>
        <c:axId val="-31215744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2161248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31216124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2157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3769028871391075"/>
          <c:y val="3.183023872679045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6976127320954904"/>
          <c:w val="0.72340479213525255"/>
          <c:h val="0.6976127320954908"/>
        </c:manualLayout>
      </c:layout>
      <c:lineChart>
        <c:grouping val="standard"/>
        <c:varyColors val="0"/>
        <c:ser>
          <c:idx val="0"/>
          <c:order val="0"/>
          <c:tx>
            <c:strRef>
              <c:f>'Crude Stocks'!$B$3</c:f>
              <c:strCache>
                <c:ptCount val="1"/>
                <c:pt idx="0">
                  <c:v>Crude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'Crude Stocks'!$A$6:$A$49</c:f>
              <c:numCache>
                <c:formatCode>General</c:formatCode>
                <c:ptCount val="44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51</c:v>
                </c:pt>
                <c:pt idx="9">
                  <c:v>50</c:v>
                </c:pt>
                <c:pt idx="10">
                  <c:v>49</c:v>
                </c:pt>
                <c:pt idx="11">
                  <c:v>48</c:v>
                </c:pt>
                <c:pt idx="12">
                  <c:v>47</c:v>
                </c:pt>
                <c:pt idx="13">
                  <c:v>46</c:v>
                </c:pt>
                <c:pt idx="14">
                  <c:v>45</c:v>
                </c:pt>
                <c:pt idx="15">
                  <c:v>44</c:v>
                </c:pt>
                <c:pt idx="16">
                  <c:v>43</c:v>
                </c:pt>
                <c:pt idx="17">
                  <c:v>42</c:v>
                </c:pt>
                <c:pt idx="18">
                  <c:v>41</c:v>
                </c:pt>
                <c:pt idx="19">
                  <c:v>40</c:v>
                </c:pt>
                <c:pt idx="20">
                  <c:v>39</c:v>
                </c:pt>
                <c:pt idx="21">
                  <c:v>38</c:v>
                </c:pt>
                <c:pt idx="22">
                  <c:v>37</c:v>
                </c:pt>
                <c:pt idx="23">
                  <c:v>36</c:v>
                </c:pt>
                <c:pt idx="24">
                  <c:v>35</c:v>
                </c:pt>
                <c:pt idx="25">
                  <c:v>34</c:v>
                </c:pt>
                <c:pt idx="26">
                  <c:v>33</c:v>
                </c:pt>
                <c:pt idx="27">
                  <c:v>32</c:v>
                </c:pt>
                <c:pt idx="28">
                  <c:v>31</c:v>
                </c:pt>
                <c:pt idx="29">
                  <c:v>30</c:v>
                </c:pt>
                <c:pt idx="30">
                  <c:v>29</c:v>
                </c:pt>
                <c:pt idx="31">
                  <c:v>28</c:v>
                </c:pt>
                <c:pt idx="32">
                  <c:v>27</c:v>
                </c:pt>
                <c:pt idx="33">
                  <c:v>26</c:v>
                </c:pt>
                <c:pt idx="34">
                  <c:v>25</c:v>
                </c:pt>
                <c:pt idx="35">
                  <c:v>24</c:v>
                </c:pt>
                <c:pt idx="36">
                  <c:v>23</c:v>
                </c:pt>
                <c:pt idx="37">
                  <c:v>22</c:v>
                </c:pt>
                <c:pt idx="38">
                  <c:v>21</c:v>
                </c:pt>
                <c:pt idx="39">
                  <c:v>20</c:v>
                </c:pt>
                <c:pt idx="40">
                  <c:v>19</c:v>
                </c:pt>
                <c:pt idx="41">
                  <c:v>18</c:v>
                </c:pt>
                <c:pt idx="42">
                  <c:v>17</c:v>
                </c:pt>
                <c:pt idx="43">
                  <c:v>16</c:v>
                </c:pt>
              </c:numCache>
            </c:numRef>
          </c:cat>
          <c:val>
            <c:numRef>
              <c:f>'Crude Stocks'!$B$6:$B$49</c:f>
              <c:numCache>
                <c:formatCode>General</c:formatCode>
                <c:ptCount val="44"/>
                <c:pt idx="0">
                  <c:v>445.9</c:v>
                </c:pt>
                <c:pt idx="1">
                  <c:v>454.5</c:v>
                </c:pt>
                <c:pt idx="2">
                  <c:v>450.8</c:v>
                </c:pt>
                <c:pt idx="3">
                  <c:v>447.2</c:v>
                </c:pt>
                <c:pt idx="4">
                  <c:v>445.9</c:v>
                </c:pt>
                <c:pt idx="5">
                  <c:v>445</c:v>
                </c:pt>
                <c:pt idx="6">
                  <c:v>437.1</c:v>
                </c:pt>
                <c:pt idx="7">
                  <c:v>439.7</c:v>
                </c:pt>
                <c:pt idx="8">
                  <c:v>441.4</c:v>
                </c:pt>
                <c:pt idx="9">
                  <c:v>441.5</c:v>
                </c:pt>
                <c:pt idx="10">
                  <c:v>442</c:v>
                </c:pt>
                <c:pt idx="11">
                  <c:v>443.2</c:v>
                </c:pt>
                <c:pt idx="12">
                  <c:v>450.5</c:v>
                </c:pt>
                <c:pt idx="13">
                  <c:v>446.9</c:v>
                </c:pt>
                <c:pt idx="14">
                  <c:v>442.1</c:v>
                </c:pt>
                <c:pt idx="15">
                  <c:v>431.8</c:v>
                </c:pt>
                <c:pt idx="16">
                  <c:v>426</c:v>
                </c:pt>
                <c:pt idx="17">
                  <c:v>422.8</c:v>
                </c:pt>
                <c:pt idx="18">
                  <c:v>416.4</c:v>
                </c:pt>
                <c:pt idx="19">
                  <c:v>410</c:v>
                </c:pt>
                <c:pt idx="20">
                  <c:v>404</c:v>
                </c:pt>
                <c:pt idx="21">
                  <c:v>396</c:v>
                </c:pt>
                <c:pt idx="22">
                  <c:v>394</c:v>
                </c:pt>
                <c:pt idx="23">
                  <c:v>396.2</c:v>
                </c:pt>
                <c:pt idx="24">
                  <c:v>401.5</c:v>
                </c:pt>
                <c:pt idx="25">
                  <c:v>405.8</c:v>
                </c:pt>
                <c:pt idx="26">
                  <c:v>408.4</c:v>
                </c:pt>
                <c:pt idx="27">
                  <c:v>414.2</c:v>
                </c:pt>
                <c:pt idx="28">
                  <c:v>407.4</c:v>
                </c:pt>
                <c:pt idx="29">
                  <c:v>408.7</c:v>
                </c:pt>
                <c:pt idx="30">
                  <c:v>404.9</c:v>
                </c:pt>
                <c:pt idx="31">
                  <c:v>411.1</c:v>
                </c:pt>
                <c:pt idx="32">
                  <c:v>405.2</c:v>
                </c:pt>
                <c:pt idx="33">
                  <c:v>417.9</c:v>
                </c:pt>
                <c:pt idx="34">
                  <c:v>416.6</c:v>
                </c:pt>
                <c:pt idx="35">
                  <c:v>426.5</c:v>
                </c:pt>
                <c:pt idx="36">
                  <c:v>432.4</c:v>
                </c:pt>
                <c:pt idx="37">
                  <c:v>436.6</c:v>
                </c:pt>
                <c:pt idx="38">
                  <c:v>434.5</c:v>
                </c:pt>
                <c:pt idx="39">
                  <c:v>438.1</c:v>
                </c:pt>
                <c:pt idx="40">
                  <c:v>432.4</c:v>
                </c:pt>
                <c:pt idx="41">
                  <c:v>433.6</c:v>
                </c:pt>
                <c:pt idx="42">
                  <c:v>436</c:v>
                </c:pt>
                <c:pt idx="43">
                  <c:v>429.7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12154720"/>
        <c:axId val="-312152544"/>
      </c:lineChart>
      <c:catAx>
        <c:axId val="-31215472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215254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31215254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2154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401247716375878"/>
          <c:y val="3.21715817694369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7158199404898269"/>
          <c:w val="0.69756890670185057"/>
          <c:h val="0.69437088216697673"/>
        </c:manualLayout>
      </c:layout>
      <c:lineChart>
        <c:grouping val="standard"/>
        <c:varyColors val="0"/>
        <c:ser>
          <c:idx val="0"/>
          <c:order val="0"/>
          <c:tx>
            <c:strRef>
              <c:f>GS!$B$3</c:f>
              <c:strCache>
                <c:ptCount val="1"/>
                <c:pt idx="0">
                  <c:v>Gasoline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GS!$A$6:$A$49</c:f>
              <c:numCache>
                <c:formatCode>General</c:formatCode>
                <c:ptCount val="44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51</c:v>
                </c:pt>
                <c:pt idx="9">
                  <c:v>50</c:v>
                </c:pt>
                <c:pt idx="10">
                  <c:v>49</c:v>
                </c:pt>
                <c:pt idx="11">
                  <c:v>48</c:v>
                </c:pt>
                <c:pt idx="12">
                  <c:v>47</c:v>
                </c:pt>
                <c:pt idx="13">
                  <c:v>46</c:v>
                </c:pt>
                <c:pt idx="14">
                  <c:v>45</c:v>
                </c:pt>
                <c:pt idx="15">
                  <c:v>44</c:v>
                </c:pt>
                <c:pt idx="16">
                  <c:v>43</c:v>
                </c:pt>
                <c:pt idx="17">
                  <c:v>42</c:v>
                </c:pt>
                <c:pt idx="18">
                  <c:v>41</c:v>
                </c:pt>
                <c:pt idx="19">
                  <c:v>40</c:v>
                </c:pt>
                <c:pt idx="20">
                  <c:v>39</c:v>
                </c:pt>
                <c:pt idx="21">
                  <c:v>38</c:v>
                </c:pt>
                <c:pt idx="22">
                  <c:v>37</c:v>
                </c:pt>
                <c:pt idx="23">
                  <c:v>36</c:v>
                </c:pt>
                <c:pt idx="24">
                  <c:v>35</c:v>
                </c:pt>
                <c:pt idx="25">
                  <c:v>34</c:v>
                </c:pt>
                <c:pt idx="26">
                  <c:v>33</c:v>
                </c:pt>
                <c:pt idx="27">
                  <c:v>32</c:v>
                </c:pt>
                <c:pt idx="28">
                  <c:v>31</c:v>
                </c:pt>
                <c:pt idx="29">
                  <c:v>30</c:v>
                </c:pt>
                <c:pt idx="30">
                  <c:v>29</c:v>
                </c:pt>
                <c:pt idx="31">
                  <c:v>28</c:v>
                </c:pt>
                <c:pt idx="32">
                  <c:v>27</c:v>
                </c:pt>
                <c:pt idx="33">
                  <c:v>26</c:v>
                </c:pt>
                <c:pt idx="34">
                  <c:v>25</c:v>
                </c:pt>
                <c:pt idx="35">
                  <c:v>24</c:v>
                </c:pt>
                <c:pt idx="36">
                  <c:v>23</c:v>
                </c:pt>
                <c:pt idx="37">
                  <c:v>22</c:v>
                </c:pt>
                <c:pt idx="38">
                  <c:v>21</c:v>
                </c:pt>
                <c:pt idx="39">
                  <c:v>20</c:v>
                </c:pt>
                <c:pt idx="40">
                  <c:v>19</c:v>
                </c:pt>
                <c:pt idx="41">
                  <c:v>18</c:v>
                </c:pt>
                <c:pt idx="42">
                  <c:v>17</c:v>
                </c:pt>
                <c:pt idx="43">
                  <c:v>16</c:v>
                </c:pt>
              </c:numCache>
            </c:numRef>
          </c:cat>
          <c:val>
            <c:numRef>
              <c:f>GS!$B$6:$B$49</c:f>
              <c:numCache>
                <c:formatCode>General</c:formatCode>
                <c:ptCount val="44"/>
                <c:pt idx="0">
                  <c:v>254.9</c:v>
                </c:pt>
                <c:pt idx="1">
                  <c:v>256.8</c:v>
                </c:pt>
                <c:pt idx="2">
                  <c:v>256.3</c:v>
                </c:pt>
                <c:pt idx="3">
                  <c:v>257.89999999999998</c:v>
                </c:pt>
                <c:pt idx="4">
                  <c:v>257.39999999999998</c:v>
                </c:pt>
                <c:pt idx="5">
                  <c:v>259.60000000000002</c:v>
                </c:pt>
                <c:pt idx="6">
                  <c:v>255.6</c:v>
                </c:pt>
                <c:pt idx="7">
                  <c:v>248.1</c:v>
                </c:pt>
                <c:pt idx="8">
                  <c:v>240</c:v>
                </c:pt>
                <c:pt idx="9">
                  <c:v>230.1</c:v>
                </c:pt>
                <c:pt idx="10">
                  <c:v>228.3</c:v>
                </c:pt>
                <c:pt idx="11">
                  <c:v>226.3</c:v>
                </c:pt>
                <c:pt idx="12">
                  <c:v>224.6</c:v>
                </c:pt>
                <c:pt idx="13">
                  <c:v>225.3</c:v>
                </c:pt>
                <c:pt idx="14">
                  <c:v>226.8</c:v>
                </c:pt>
                <c:pt idx="15">
                  <c:v>228</c:v>
                </c:pt>
                <c:pt idx="16">
                  <c:v>226.2</c:v>
                </c:pt>
                <c:pt idx="17">
                  <c:v>229.3</c:v>
                </c:pt>
                <c:pt idx="18">
                  <c:v>234.2</c:v>
                </c:pt>
                <c:pt idx="19">
                  <c:v>236.2</c:v>
                </c:pt>
                <c:pt idx="20">
                  <c:v>235.2</c:v>
                </c:pt>
                <c:pt idx="21">
                  <c:v>235.7</c:v>
                </c:pt>
                <c:pt idx="22">
                  <c:v>234.2</c:v>
                </c:pt>
                <c:pt idx="23">
                  <c:v>235.9</c:v>
                </c:pt>
                <c:pt idx="24">
                  <c:v>234.6</c:v>
                </c:pt>
                <c:pt idx="25">
                  <c:v>232.8</c:v>
                </c:pt>
                <c:pt idx="26">
                  <c:v>234.3</c:v>
                </c:pt>
                <c:pt idx="27">
                  <c:v>233.1</c:v>
                </c:pt>
                <c:pt idx="28">
                  <c:v>233.9</c:v>
                </c:pt>
                <c:pt idx="29">
                  <c:v>231</c:v>
                </c:pt>
                <c:pt idx="30">
                  <c:v>233.5</c:v>
                </c:pt>
                <c:pt idx="31">
                  <c:v>235.8</c:v>
                </c:pt>
                <c:pt idx="32">
                  <c:v>239</c:v>
                </c:pt>
                <c:pt idx="33">
                  <c:v>239.7</c:v>
                </c:pt>
                <c:pt idx="34">
                  <c:v>241.2</c:v>
                </c:pt>
                <c:pt idx="35">
                  <c:v>240</c:v>
                </c:pt>
                <c:pt idx="36">
                  <c:v>236.8</c:v>
                </c:pt>
                <c:pt idx="37">
                  <c:v>239</c:v>
                </c:pt>
                <c:pt idx="38">
                  <c:v>234.4</c:v>
                </c:pt>
                <c:pt idx="39">
                  <c:v>233.9</c:v>
                </c:pt>
                <c:pt idx="40">
                  <c:v>232</c:v>
                </c:pt>
                <c:pt idx="41">
                  <c:v>235.8</c:v>
                </c:pt>
                <c:pt idx="42">
                  <c:v>238</c:v>
                </c:pt>
                <c:pt idx="43">
                  <c:v>236.8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12163424"/>
        <c:axId val="-312160160"/>
      </c:lineChart>
      <c:catAx>
        <c:axId val="-312163424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2160160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31216016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2163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553223400266454"/>
          <c:y val="3.37078651685393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769662921348315"/>
          <c:w val="0.6990886646685216"/>
          <c:h val="0.68258426966292118"/>
        </c:manualLayout>
      </c:layout>
      <c:lineChart>
        <c:grouping val="standard"/>
        <c:varyColors val="0"/>
        <c:ser>
          <c:idx val="0"/>
          <c:order val="0"/>
          <c:tx>
            <c:strRef>
              <c:f>DS!$B$3</c:f>
              <c:strCache>
                <c:ptCount val="1"/>
                <c:pt idx="0">
                  <c:v>Distillate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DS!$A$7:$A$50</c:f>
              <c:numCache>
                <c:formatCode>General</c:formatCode>
                <c:ptCount val="44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51</c:v>
                </c:pt>
                <c:pt idx="9">
                  <c:v>50</c:v>
                </c:pt>
                <c:pt idx="10">
                  <c:v>49</c:v>
                </c:pt>
                <c:pt idx="11">
                  <c:v>48</c:v>
                </c:pt>
                <c:pt idx="12">
                  <c:v>47</c:v>
                </c:pt>
                <c:pt idx="13">
                  <c:v>46</c:v>
                </c:pt>
                <c:pt idx="14">
                  <c:v>45</c:v>
                </c:pt>
                <c:pt idx="15">
                  <c:v>44</c:v>
                </c:pt>
                <c:pt idx="16">
                  <c:v>43</c:v>
                </c:pt>
                <c:pt idx="17">
                  <c:v>42</c:v>
                </c:pt>
                <c:pt idx="18">
                  <c:v>41</c:v>
                </c:pt>
                <c:pt idx="19">
                  <c:v>40</c:v>
                </c:pt>
                <c:pt idx="20">
                  <c:v>39</c:v>
                </c:pt>
                <c:pt idx="21">
                  <c:v>38</c:v>
                </c:pt>
                <c:pt idx="22">
                  <c:v>37</c:v>
                </c:pt>
                <c:pt idx="23">
                  <c:v>36</c:v>
                </c:pt>
                <c:pt idx="24">
                  <c:v>35</c:v>
                </c:pt>
                <c:pt idx="25">
                  <c:v>34</c:v>
                </c:pt>
                <c:pt idx="26">
                  <c:v>33</c:v>
                </c:pt>
                <c:pt idx="27">
                  <c:v>32</c:v>
                </c:pt>
                <c:pt idx="28">
                  <c:v>31</c:v>
                </c:pt>
                <c:pt idx="29">
                  <c:v>30</c:v>
                </c:pt>
                <c:pt idx="30">
                  <c:v>29</c:v>
                </c:pt>
                <c:pt idx="31">
                  <c:v>28</c:v>
                </c:pt>
                <c:pt idx="32">
                  <c:v>27</c:v>
                </c:pt>
                <c:pt idx="33">
                  <c:v>26</c:v>
                </c:pt>
                <c:pt idx="34">
                  <c:v>25</c:v>
                </c:pt>
                <c:pt idx="35">
                  <c:v>24</c:v>
                </c:pt>
                <c:pt idx="36">
                  <c:v>23</c:v>
                </c:pt>
                <c:pt idx="37">
                  <c:v>22</c:v>
                </c:pt>
                <c:pt idx="38">
                  <c:v>21</c:v>
                </c:pt>
                <c:pt idx="39">
                  <c:v>20</c:v>
                </c:pt>
                <c:pt idx="40">
                  <c:v>19</c:v>
                </c:pt>
                <c:pt idx="41">
                  <c:v>18</c:v>
                </c:pt>
                <c:pt idx="42">
                  <c:v>17</c:v>
                </c:pt>
                <c:pt idx="43">
                  <c:v>16</c:v>
                </c:pt>
              </c:numCache>
            </c:numRef>
          </c:cat>
          <c:val>
            <c:numRef>
              <c:f>DS!$B$7:$B$50</c:f>
              <c:numCache>
                <c:formatCode>General</c:formatCode>
                <c:ptCount val="44"/>
                <c:pt idx="0">
                  <c:v>138.4</c:v>
                </c:pt>
                <c:pt idx="1">
                  <c:v>138.69999999999999</c:v>
                </c:pt>
                <c:pt idx="2">
                  <c:v>140.19999999999999</c:v>
                </c:pt>
                <c:pt idx="3">
                  <c:v>139</c:v>
                </c:pt>
                <c:pt idx="4">
                  <c:v>141.30000000000001</c:v>
                </c:pt>
                <c:pt idx="5">
                  <c:v>142.4</c:v>
                </c:pt>
                <c:pt idx="6">
                  <c:v>143</c:v>
                </c:pt>
                <c:pt idx="7">
                  <c:v>140</c:v>
                </c:pt>
                <c:pt idx="8">
                  <c:v>129.4</c:v>
                </c:pt>
                <c:pt idx="9">
                  <c:v>119.9</c:v>
                </c:pt>
                <c:pt idx="10">
                  <c:v>124.1</c:v>
                </c:pt>
                <c:pt idx="11">
                  <c:v>125.6</c:v>
                </c:pt>
                <c:pt idx="12">
                  <c:v>121.8</c:v>
                </c:pt>
                <c:pt idx="13">
                  <c:v>119.3</c:v>
                </c:pt>
                <c:pt idx="14">
                  <c:v>119.3</c:v>
                </c:pt>
                <c:pt idx="15">
                  <c:v>122.9</c:v>
                </c:pt>
                <c:pt idx="16">
                  <c:v>126.3</c:v>
                </c:pt>
                <c:pt idx="17">
                  <c:v>130.4</c:v>
                </c:pt>
                <c:pt idx="18">
                  <c:v>132.6</c:v>
                </c:pt>
                <c:pt idx="19">
                  <c:v>133.5</c:v>
                </c:pt>
                <c:pt idx="20">
                  <c:v>136.1</c:v>
                </c:pt>
                <c:pt idx="21">
                  <c:v>137.9</c:v>
                </c:pt>
                <c:pt idx="22">
                  <c:v>140.1</c:v>
                </c:pt>
                <c:pt idx="23">
                  <c:v>139.30000000000001</c:v>
                </c:pt>
                <c:pt idx="24">
                  <c:v>133.1</c:v>
                </c:pt>
                <c:pt idx="25">
                  <c:v>130</c:v>
                </c:pt>
                <c:pt idx="26">
                  <c:v>130.80000000000001</c:v>
                </c:pt>
                <c:pt idx="27">
                  <c:v>129</c:v>
                </c:pt>
                <c:pt idx="28">
                  <c:v>125.4</c:v>
                </c:pt>
                <c:pt idx="29">
                  <c:v>124.2</c:v>
                </c:pt>
                <c:pt idx="30">
                  <c:v>121.2</c:v>
                </c:pt>
                <c:pt idx="31">
                  <c:v>121.3</c:v>
                </c:pt>
                <c:pt idx="32">
                  <c:v>121.7</c:v>
                </c:pt>
                <c:pt idx="33">
                  <c:v>117.6</c:v>
                </c:pt>
                <c:pt idx="34">
                  <c:v>117.4</c:v>
                </c:pt>
                <c:pt idx="35">
                  <c:v>117.4</c:v>
                </c:pt>
                <c:pt idx="36">
                  <c:v>114.7</c:v>
                </c:pt>
                <c:pt idx="37">
                  <c:v>116.8</c:v>
                </c:pt>
                <c:pt idx="38">
                  <c:v>114.6</c:v>
                </c:pt>
                <c:pt idx="39">
                  <c:v>114</c:v>
                </c:pt>
                <c:pt idx="40">
                  <c:v>114.9</c:v>
                </c:pt>
                <c:pt idx="41">
                  <c:v>115</c:v>
                </c:pt>
                <c:pt idx="42">
                  <c:v>118.8</c:v>
                </c:pt>
                <c:pt idx="43">
                  <c:v>122.7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12158528"/>
        <c:axId val="-312157984"/>
      </c:lineChart>
      <c:catAx>
        <c:axId val="-31215852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215798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312157984"/>
        <c:scaling>
          <c:orientation val="minMax"/>
          <c:min val="1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2158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Domestic Production</a:t>
            </a:r>
          </a:p>
        </c:rich>
      </c:tx>
      <c:layout>
        <c:manualLayout>
          <c:xMode val="edge"/>
          <c:yMode val="edge"/>
          <c:x val="0.43921004555281651"/>
          <c:y val="3.01624129930394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5313225058004643"/>
          <c:w val="0.70060842263519241"/>
          <c:h val="0.73085846867749438"/>
        </c:manualLayout>
      </c:layout>
      <c:lineChart>
        <c:grouping val="standard"/>
        <c:varyColors val="0"/>
        <c:ser>
          <c:idx val="0"/>
          <c:order val="0"/>
          <c:tx>
            <c:strRef>
              <c:f>'IN - Dom Prod'!$B$3</c:f>
              <c:strCache>
                <c:ptCount val="1"/>
                <c:pt idx="0">
                  <c:v>Dom Product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'IN - Dom Prod'!$A$9:$A$52</c:f>
              <c:numCache>
                <c:formatCode>General</c:formatCode>
                <c:ptCount val="44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51</c:v>
                </c:pt>
                <c:pt idx="9">
                  <c:v>50</c:v>
                </c:pt>
                <c:pt idx="10">
                  <c:v>49</c:v>
                </c:pt>
                <c:pt idx="11">
                  <c:v>48</c:v>
                </c:pt>
                <c:pt idx="12">
                  <c:v>47</c:v>
                </c:pt>
                <c:pt idx="13">
                  <c:v>46</c:v>
                </c:pt>
                <c:pt idx="14">
                  <c:v>45</c:v>
                </c:pt>
                <c:pt idx="15">
                  <c:v>44</c:v>
                </c:pt>
                <c:pt idx="16">
                  <c:v>43</c:v>
                </c:pt>
                <c:pt idx="17">
                  <c:v>42</c:v>
                </c:pt>
                <c:pt idx="18">
                  <c:v>41</c:v>
                </c:pt>
                <c:pt idx="19">
                  <c:v>40</c:v>
                </c:pt>
                <c:pt idx="20">
                  <c:v>39</c:v>
                </c:pt>
                <c:pt idx="21">
                  <c:v>38</c:v>
                </c:pt>
                <c:pt idx="22">
                  <c:v>37</c:v>
                </c:pt>
                <c:pt idx="23">
                  <c:v>36</c:v>
                </c:pt>
                <c:pt idx="24">
                  <c:v>35</c:v>
                </c:pt>
                <c:pt idx="25">
                  <c:v>34</c:v>
                </c:pt>
                <c:pt idx="26">
                  <c:v>33</c:v>
                </c:pt>
                <c:pt idx="27">
                  <c:v>32</c:v>
                </c:pt>
                <c:pt idx="28">
                  <c:v>31</c:v>
                </c:pt>
                <c:pt idx="29">
                  <c:v>30</c:v>
                </c:pt>
                <c:pt idx="30">
                  <c:v>29</c:v>
                </c:pt>
                <c:pt idx="31">
                  <c:v>28</c:v>
                </c:pt>
                <c:pt idx="32">
                  <c:v>27</c:v>
                </c:pt>
                <c:pt idx="33">
                  <c:v>26</c:v>
                </c:pt>
                <c:pt idx="34">
                  <c:v>25</c:v>
                </c:pt>
                <c:pt idx="35">
                  <c:v>24</c:v>
                </c:pt>
                <c:pt idx="36">
                  <c:v>23</c:v>
                </c:pt>
                <c:pt idx="37">
                  <c:v>22</c:v>
                </c:pt>
                <c:pt idx="38">
                  <c:v>21</c:v>
                </c:pt>
                <c:pt idx="39">
                  <c:v>20</c:v>
                </c:pt>
                <c:pt idx="40">
                  <c:v>19</c:v>
                </c:pt>
                <c:pt idx="41">
                  <c:v>18</c:v>
                </c:pt>
                <c:pt idx="42">
                  <c:v>17</c:v>
                </c:pt>
                <c:pt idx="43">
                  <c:v>16</c:v>
                </c:pt>
              </c:numCache>
            </c:numRef>
          </c:cat>
          <c:val>
            <c:numRef>
              <c:f>'IN - Dom Prod'!$B$9:$B$52</c:f>
              <c:numCache>
                <c:formatCode>#,##0</c:formatCode>
                <c:ptCount val="44"/>
                <c:pt idx="0">
                  <c:v>12100</c:v>
                </c:pt>
                <c:pt idx="1">
                  <c:v>12000</c:v>
                </c:pt>
                <c:pt idx="2">
                  <c:v>11900</c:v>
                </c:pt>
                <c:pt idx="3">
                  <c:v>11900</c:v>
                </c:pt>
                <c:pt idx="4">
                  <c:v>11900</c:v>
                </c:pt>
                <c:pt idx="5">
                  <c:v>11900</c:v>
                </c:pt>
                <c:pt idx="6">
                  <c:v>11900</c:v>
                </c:pt>
                <c:pt idx="7">
                  <c:v>11700</c:v>
                </c:pt>
                <c:pt idx="8">
                  <c:v>11700</c:v>
                </c:pt>
                <c:pt idx="9">
                  <c:v>11600</c:v>
                </c:pt>
                <c:pt idx="10">
                  <c:v>11600</c:v>
                </c:pt>
                <c:pt idx="11">
                  <c:v>11700</c:v>
                </c:pt>
                <c:pt idx="12">
                  <c:v>11700</c:v>
                </c:pt>
                <c:pt idx="13">
                  <c:v>11700</c:v>
                </c:pt>
                <c:pt idx="14">
                  <c:v>11700</c:v>
                </c:pt>
                <c:pt idx="15">
                  <c:v>11600</c:v>
                </c:pt>
                <c:pt idx="16">
                  <c:v>11200</c:v>
                </c:pt>
                <c:pt idx="17">
                  <c:v>10900</c:v>
                </c:pt>
                <c:pt idx="18">
                  <c:v>10900</c:v>
                </c:pt>
                <c:pt idx="19">
                  <c:v>11200</c:v>
                </c:pt>
                <c:pt idx="20">
                  <c:v>11100</c:v>
                </c:pt>
                <c:pt idx="21">
                  <c:v>11100</c:v>
                </c:pt>
                <c:pt idx="22">
                  <c:v>11000</c:v>
                </c:pt>
                <c:pt idx="23">
                  <c:v>10900</c:v>
                </c:pt>
                <c:pt idx="24">
                  <c:v>11000</c:v>
                </c:pt>
                <c:pt idx="25">
                  <c:v>11000</c:v>
                </c:pt>
                <c:pt idx="26">
                  <c:v>11000</c:v>
                </c:pt>
                <c:pt idx="27">
                  <c:v>10900</c:v>
                </c:pt>
                <c:pt idx="28">
                  <c:v>10800</c:v>
                </c:pt>
                <c:pt idx="29">
                  <c:v>10900</c:v>
                </c:pt>
                <c:pt idx="30">
                  <c:v>11000</c:v>
                </c:pt>
                <c:pt idx="31">
                  <c:v>11000</c:v>
                </c:pt>
                <c:pt idx="32">
                  <c:v>10900</c:v>
                </c:pt>
                <c:pt idx="33">
                  <c:v>10900</c:v>
                </c:pt>
                <c:pt idx="34">
                  <c:v>10900</c:v>
                </c:pt>
                <c:pt idx="35">
                  <c:v>10900</c:v>
                </c:pt>
                <c:pt idx="36">
                  <c:v>10900</c:v>
                </c:pt>
                <c:pt idx="37">
                  <c:v>10800</c:v>
                </c:pt>
                <c:pt idx="38">
                  <c:v>10769</c:v>
                </c:pt>
                <c:pt idx="39">
                  <c:v>10725</c:v>
                </c:pt>
                <c:pt idx="40">
                  <c:v>10723</c:v>
                </c:pt>
                <c:pt idx="41">
                  <c:v>10703</c:v>
                </c:pt>
                <c:pt idx="42">
                  <c:v>10619</c:v>
                </c:pt>
                <c:pt idx="43">
                  <c:v>10586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83373232"/>
        <c:axId val="-483374864"/>
      </c:lineChart>
      <c:catAx>
        <c:axId val="-48337323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8337486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48337486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83373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3617053187500499"/>
          <c:y val="3.57142857142857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2142860879709961"/>
          <c:w val="0.7036479385685338"/>
          <c:h val="0.60714391591782213"/>
        </c:manualLayout>
      </c:layout>
      <c:lineChart>
        <c:grouping val="standard"/>
        <c:varyColors val="0"/>
        <c:ser>
          <c:idx val="0"/>
          <c:order val="0"/>
          <c:tx>
            <c:strRef>
              <c:f>'C I'!$B$3</c:f>
              <c:strCache>
                <c:ptCount val="1"/>
                <c:pt idx="0">
                  <c:v>Crude Imports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 I'!$A$7:$A$50</c:f>
              <c:numCache>
                <c:formatCode>General</c:formatCode>
                <c:ptCount val="44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51</c:v>
                </c:pt>
                <c:pt idx="9">
                  <c:v>50</c:v>
                </c:pt>
                <c:pt idx="10">
                  <c:v>49</c:v>
                </c:pt>
                <c:pt idx="11">
                  <c:v>48</c:v>
                </c:pt>
                <c:pt idx="12">
                  <c:v>47</c:v>
                </c:pt>
                <c:pt idx="13">
                  <c:v>46</c:v>
                </c:pt>
                <c:pt idx="14">
                  <c:v>45</c:v>
                </c:pt>
                <c:pt idx="15">
                  <c:v>44</c:v>
                </c:pt>
                <c:pt idx="16">
                  <c:v>43</c:v>
                </c:pt>
                <c:pt idx="17">
                  <c:v>42</c:v>
                </c:pt>
                <c:pt idx="18">
                  <c:v>41</c:v>
                </c:pt>
                <c:pt idx="19">
                  <c:v>40</c:v>
                </c:pt>
                <c:pt idx="20">
                  <c:v>39</c:v>
                </c:pt>
                <c:pt idx="21">
                  <c:v>38</c:v>
                </c:pt>
                <c:pt idx="22">
                  <c:v>37</c:v>
                </c:pt>
                <c:pt idx="23">
                  <c:v>36</c:v>
                </c:pt>
                <c:pt idx="24">
                  <c:v>35</c:v>
                </c:pt>
                <c:pt idx="25">
                  <c:v>34</c:v>
                </c:pt>
                <c:pt idx="26">
                  <c:v>33</c:v>
                </c:pt>
                <c:pt idx="27">
                  <c:v>32</c:v>
                </c:pt>
                <c:pt idx="28">
                  <c:v>31</c:v>
                </c:pt>
                <c:pt idx="29">
                  <c:v>30</c:v>
                </c:pt>
                <c:pt idx="30">
                  <c:v>29</c:v>
                </c:pt>
                <c:pt idx="31">
                  <c:v>28</c:v>
                </c:pt>
                <c:pt idx="32">
                  <c:v>27</c:v>
                </c:pt>
                <c:pt idx="33">
                  <c:v>26</c:v>
                </c:pt>
                <c:pt idx="34">
                  <c:v>25</c:v>
                </c:pt>
                <c:pt idx="35">
                  <c:v>24</c:v>
                </c:pt>
                <c:pt idx="36">
                  <c:v>23</c:v>
                </c:pt>
                <c:pt idx="37">
                  <c:v>22</c:v>
                </c:pt>
                <c:pt idx="38">
                  <c:v>21</c:v>
                </c:pt>
                <c:pt idx="39">
                  <c:v>20</c:v>
                </c:pt>
                <c:pt idx="40">
                  <c:v>19</c:v>
                </c:pt>
                <c:pt idx="41">
                  <c:v>18</c:v>
                </c:pt>
                <c:pt idx="42">
                  <c:v>17</c:v>
                </c:pt>
                <c:pt idx="43">
                  <c:v>16</c:v>
                </c:pt>
              </c:numCache>
            </c:numRef>
          </c:cat>
          <c:val>
            <c:numRef>
              <c:f>'C I'!$B$7:$B$50</c:f>
              <c:numCache>
                <c:formatCode>#,##0</c:formatCode>
                <c:ptCount val="44"/>
                <c:pt idx="0">
                  <c:v>5917</c:v>
                </c:pt>
                <c:pt idx="1">
                  <c:v>7522</c:v>
                </c:pt>
                <c:pt idx="2">
                  <c:v>6210</c:v>
                </c:pt>
                <c:pt idx="3">
                  <c:v>7146</c:v>
                </c:pt>
                <c:pt idx="4">
                  <c:v>7083</c:v>
                </c:pt>
                <c:pt idx="5">
                  <c:v>8191</c:v>
                </c:pt>
                <c:pt idx="6">
                  <c:v>7527</c:v>
                </c:pt>
                <c:pt idx="7">
                  <c:v>7846</c:v>
                </c:pt>
                <c:pt idx="8">
                  <c:v>7392</c:v>
                </c:pt>
                <c:pt idx="9">
                  <c:v>7423</c:v>
                </c:pt>
                <c:pt idx="10">
                  <c:v>7393</c:v>
                </c:pt>
                <c:pt idx="11">
                  <c:v>7219</c:v>
                </c:pt>
                <c:pt idx="12">
                  <c:v>8162</c:v>
                </c:pt>
                <c:pt idx="13">
                  <c:v>7554</c:v>
                </c:pt>
                <c:pt idx="14">
                  <c:v>7452</c:v>
                </c:pt>
                <c:pt idx="15">
                  <c:v>7539</c:v>
                </c:pt>
                <c:pt idx="16">
                  <c:v>7344</c:v>
                </c:pt>
                <c:pt idx="17">
                  <c:v>7678</c:v>
                </c:pt>
                <c:pt idx="18">
                  <c:v>7615</c:v>
                </c:pt>
                <c:pt idx="19">
                  <c:v>7397</c:v>
                </c:pt>
                <c:pt idx="20">
                  <c:v>7965</c:v>
                </c:pt>
                <c:pt idx="21">
                  <c:v>7802</c:v>
                </c:pt>
                <c:pt idx="22">
                  <c:v>8024</c:v>
                </c:pt>
                <c:pt idx="23">
                  <c:v>7591</c:v>
                </c:pt>
                <c:pt idx="24">
                  <c:v>7714</c:v>
                </c:pt>
                <c:pt idx="25">
                  <c:v>7485</c:v>
                </c:pt>
                <c:pt idx="26">
                  <c:v>7518</c:v>
                </c:pt>
                <c:pt idx="27">
                  <c:v>9014</c:v>
                </c:pt>
                <c:pt idx="28">
                  <c:v>7931</c:v>
                </c:pt>
                <c:pt idx="29">
                  <c:v>7749</c:v>
                </c:pt>
                <c:pt idx="30">
                  <c:v>7770</c:v>
                </c:pt>
                <c:pt idx="31">
                  <c:v>9066</c:v>
                </c:pt>
                <c:pt idx="32">
                  <c:v>7431</c:v>
                </c:pt>
                <c:pt idx="33">
                  <c:v>9055</c:v>
                </c:pt>
                <c:pt idx="34">
                  <c:v>8356</c:v>
                </c:pt>
                <c:pt idx="35">
                  <c:v>8242</c:v>
                </c:pt>
                <c:pt idx="36">
                  <c:v>8099</c:v>
                </c:pt>
                <c:pt idx="37">
                  <c:v>8346</c:v>
                </c:pt>
                <c:pt idx="38">
                  <c:v>7631</c:v>
                </c:pt>
                <c:pt idx="39">
                  <c:v>8159</c:v>
                </c:pt>
                <c:pt idx="40">
                  <c:v>7601</c:v>
                </c:pt>
                <c:pt idx="41">
                  <c:v>7323</c:v>
                </c:pt>
                <c:pt idx="42">
                  <c:v>8549</c:v>
                </c:pt>
                <c:pt idx="43">
                  <c:v>8469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83385200"/>
        <c:axId val="-483381936"/>
      </c:lineChart>
      <c:catAx>
        <c:axId val="-48338520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8338193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483381936"/>
        <c:scaling>
          <c:orientation val="minMax"/>
          <c:min val="55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83385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3465077503609922"/>
          <c:y val="2.99145299145299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4316269189597502"/>
          <c:w val="0.70060842263519241"/>
          <c:h val="0.75000156500727211"/>
        </c:manualLayout>
      </c:layout>
      <c:lineChart>
        <c:grouping val="standard"/>
        <c:varyColors val="0"/>
        <c:ser>
          <c:idx val="0"/>
          <c:order val="0"/>
          <c:tx>
            <c:strRef>
              <c:f>'C E'!$B$3</c:f>
              <c:strCache>
                <c:ptCount val="1"/>
                <c:pt idx="0">
                  <c:v>Crude Exports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 E'!$A$6:$A$49</c:f>
              <c:numCache>
                <c:formatCode>General</c:formatCode>
                <c:ptCount val="44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51</c:v>
                </c:pt>
                <c:pt idx="9">
                  <c:v>50</c:v>
                </c:pt>
                <c:pt idx="10">
                  <c:v>49</c:v>
                </c:pt>
                <c:pt idx="11">
                  <c:v>48</c:v>
                </c:pt>
                <c:pt idx="12">
                  <c:v>47</c:v>
                </c:pt>
                <c:pt idx="13">
                  <c:v>46</c:v>
                </c:pt>
                <c:pt idx="14">
                  <c:v>45</c:v>
                </c:pt>
                <c:pt idx="15">
                  <c:v>44</c:v>
                </c:pt>
                <c:pt idx="16">
                  <c:v>43</c:v>
                </c:pt>
                <c:pt idx="17">
                  <c:v>42</c:v>
                </c:pt>
                <c:pt idx="18">
                  <c:v>41</c:v>
                </c:pt>
                <c:pt idx="19">
                  <c:v>40</c:v>
                </c:pt>
                <c:pt idx="20">
                  <c:v>39</c:v>
                </c:pt>
                <c:pt idx="21">
                  <c:v>38</c:v>
                </c:pt>
                <c:pt idx="22">
                  <c:v>37</c:v>
                </c:pt>
                <c:pt idx="23">
                  <c:v>36</c:v>
                </c:pt>
                <c:pt idx="24">
                  <c:v>35</c:v>
                </c:pt>
                <c:pt idx="25">
                  <c:v>34</c:v>
                </c:pt>
                <c:pt idx="26">
                  <c:v>33</c:v>
                </c:pt>
                <c:pt idx="27">
                  <c:v>32</c:v>
                </c:pt>
                <c:pt idx="28">
                  <c:v>31</c:v>
                </c:pt>
                <c:pt idx="29">
                  <c:v>30</c:v>
                </c:pt>
                <c:pt idx="30">
                  <c:v>29</c:v>
                </c:pt>
                <c:pt idx="31">
                  <c:v>28</c:v>
                </c:pt>
                <c:pt idx="32">
                  <c:v>27</c:v>
                </c:pt>
                <c:pt idx="33">
                  <c:v>26</c:v>
                </c:pt>
                <c:pt idx="34">
                  <c:v>25</c:v>
                </c:pt>
                <c:pt idx="35">
                  <c:v>24</c:v>
                </c:pt>
                <c:pt idx="36">
                  <c:v>23</c:v>
                </c:pt>
                <c:pt idx="37">
                  <c:v>22</c:v>
                </c:pt>
                <c:pt idx="38">
                  <c:v>21</c:v>
                </c:pt>
                <c:pt idx="39">
                  <c:v>20</c:v>
                </c:pt>
                <c:pt idx="40">
                  <c:v>19</c:v>
                </c:pt>
                <c:pt idx="41">
                  <c:v>18</c:v>
                </c:pt>
                <c:pt idx="42">
                  <c:v>17</c:v>
                </c:pt>
                <c:pt idx="43">
                  <c:v>16</c:v>
                </c:pt>
              </c:numCache>
            </c:numRef>
          </c:cat>
          <c:val>
            <c:numRef>
              <c:f>'C E'!$B$6:$B$49</c:f>
              <c:numCache>
                <c:formatCode>#,##0</c:formatCode>
                <c:ptCount val="44"/>
                <c:pt idx="0">
                  <c:v>3359</c:v>
                </c:pt>
                <c:pt idx="1">
                  <c:v>3607</c:v>
                </c:pt>
                <c:pt idx="2">
                  <c:v>2364</c:v>
                </c:pt>
                <c:pt idx="3">
                  <c:v>2870</c:v>
                </c:pt>
                <c:pt idx="4">
                  <c:v>1944</c:v>
                </c:pt>
                <c:pt idx="5">
                  <c:v>2035</c:v>
                </c:pt>
                <c:pt idx="6">
                  <c:v>2966</c:v>
                </c:pt>
                <c:pt idx="7">
                  <c:v>2065</c:v>
                </c:pt>
                <c:pt idx="8">
                  <c:v>2237</c:v>
                </c:pt>
                <c:pt idx="9">
                  <c:v>2325</c:v>
                </c:pt>
                <c:pt idx="10">
                  <c:v>2274</c:v>
                </c:pt>
                <c:pt idx="11">
                  <c:v>3203</c:v>
                </c:pt>
                <c:pt idx="12">
                  <c:v>2442</c:v>
                </c:pt>
                <c:pt idx="13">
                  <c:v>1969</c:v>
                </c:pt>
                <c:pt idx="14">
                  <c:v>2050</c:v>
                </c:pt>
                <c:pt idx="15">
                  <c:v>2405</c:v>
                </c:pt>
                <c:pt idx="16">
                  <c:v>2485</c:v>
                </c:pt>
                <c:pt idx="17">
                  <c:v>2180</c:v>
                </c:pt>
                <c:pt idx="18">
                  <c:v>1782</c:v>
                </c:pt>
                <c:pt idx="19">
                  <c:v>2576</c:v>
                </c:pt>
                <c:pt idx="20">
                  <c:v>1723</c:v>
                </c:pt>
                <c:pt idx="21">
                  <c:v>2640</c:v>
                </c:pt>
                <c:pt idx="22">
                  <c:v>2367</c:v>
                </c:pt>
                <c:pt idx="23">
                  <c:v>1828</c:v>
                </c:pt>
                <c:pt idx="24">
                  <c:v>1508</c:v>
                </c:pt>
                <c:pt idx="25">
                  <c:v>1779</c:v>
                </c:pt>
                <c:pt idx="26">
                  <c:v>1155</c:v>
                </c:pt>
                <c:pt idx="27">
                  <c:v>1592</c:v>
                </c:pt>
                <c:pt idx="28">
                  <c:v>1850</c:v>
                </c:pt>
                <c:pt idx="29">
                  <c:v>1310</c:v>
                </c:pt>
                <c:pt idx="30">
                  <c:v>2683</c:v>
                </c:pt>
                <c:pt idx="31">
                  <c:v>1461</c:v>
                </c:pt>
                <c:pt idx="32">
                  <c:v>2027</c:v>
                </c:pt>
                <c:pt idx="33">
                  <c:v>2336</c:v>
                </c:pt>
                <c:pt idx="34">
                  <c:v>3000</c:v>
                </c:pt>
                <c:pt idx="35">
                  <c:v>2374</c:v>
                </c:pt>
                <c:pt idx="36">
                  <c:v>2030</c:v>
                </c:pt>
                <c:pt idx="37">
                  <c:v>1714</c:v>
                </c:pt>
                <c:pt idx="38">
                  <c:v>2179</c:v>
                </c:pt>
                <c:pt idx="39">
                  <c:v>1748</c:v>
                </c:pt>
                <c:pt idx="40">
                  <c:v>2566</c:v>
                </c:pt>
                <c:pt idx="41">
                  <c:v>1877</c:v>
                </c:pt>
                <c:pt idx="42">
                  <c:v>2148</c:v>
                </c:pt>
                <c:pt idx="43">
                  <c:v>2331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83379216"/>
        <c:axId val="-483380304"/>
      </c:lineChart>
      <c:catAx>
        <c:axId val="-48337921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8338030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48338030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83379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Net Crude Imports</a:t>
            </a:r>
          </a:p>
        </c:rich>
      </c:tx>
      <c:layout>
        <c:manualLayout>
          <c:xMode val="edge"/>
          <c:yMode val="edge"/>
          <c:x val="0.44680882974734537"/>
          <c:y val="3.05676855895196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4628820960698691"/>
          <c:w val="0.72492455010192325"/>
          <c:h val="0.74454148471615722"/>
        </c:manualLayout>
      </c:layout>
      <c:lineChart>
        <c:grouping val="standard"/>
        <c:varyColors val="0"/>
        <c:ser>
          <c:idx val="0"/>
          <c:order val="0"/>
          <c:tx>
            <c:strRef>
              <c:f>'Net Imports'!$B$3</c:f>
              <c:strCache>
                <c:ptCount val="1"/>
                <c:pt idx="0">
                  <c:v>Net Imports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'Net Imports'!$A$7:$A$48</c:f>
              <c:numCache>
                <c:formatCode>General</c:formatCode>
                <c:ptCount val="42"/>
                <c:pt idx="0">
                  <c:v>7</c:v>
                </c:pt>
                <c:pt idx="1">
                  <c:v>6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50</c:v>
                </c:pt>
                <c:pt idx="8">
                  <c:v>49</c:v>
                </c:pt>
                <c:pt idx="9">
                  <c:v>48</c:v>
                </c:pt>
                <c:pt idx="10">
                  <c:v>47</c:v>
                </c:pt>
                <c:pt idx="11">
                  <c:v>46</c:v>
                </c:pt>
                <c:pt idx="12">
                  <c:v>45</c:v>
                </c:pt>
                <c:pt idx="13">
                  <c:v>44</c:v>
                </c:pt>
                <c:pt idx="14">
                  <c:v>43</c:v>
                </c:pt>
                <c:pt idx="15">
                  <c:v>42</c:v>
                </c:pt>
                <c:pt idx="16">
                  <c:v>41</c:v>
                </c:pt>
                <c:pt idx="17">
                  <c:v>40</c:v>
                </c:pt>
                <c:pt idx="18">
                  <c:v>39</c:v>
                </c:pt>
                <c:pt idx="19">
                  <c:v>38</c:v>
                </c:pt>
                <c:pt idx="20">
                  <c:v>37</c:v>
                </c:pt>
                <c:pt idx="21">
                  <c:v>36</c:v>
                </c:pt>
                <c:pt idx="22">
                  <c:v>35</c:v>
                </c:pt>
                <c:pt idx="23">
                  <c:v>34</c:v>
                </c:pt>
                <c:pt idx="24">
                  <c:v>33</c:v>
                </c:pt>
                <c:pt idx="25">
                  <c:v>32</c:v>
                </c:pt>
                <c:pt idx="26">
                  <c:v>31</c:v>
                </c:pt>
                <c:pt idx="27">
                  <c:v>30</c:v>
                </c:pt>
                <c:pt idx="28">
                  <c:v>29</c:v>
                </c:pt>
                <c:pt idx="29">
                  <c:v>28</c:v>
                </c:pt>
                <c:pt idx="30">
                  <c:v>27</c:v>
                </c:pt>
                <c:pt idx="31">
                  <c:v>26</c:v>
                </c:pt>
                <c:pt idx="32">
                  <c:v>25</c:v>
                </c:pt>
                <c:pt idx="33">
                  <c:v>24</c:v>
                </c:pt>
                <c:pt idx="34">
                  <c:v>23</c:v>
                </c:pt>
                <c:pt idx="35">
                  <c:v>22</c:v>
                </c:pt>
                <c:pt idx="36">
                  <c:v>21</c:v>
                </c:pt>
                <c:pt idx="37">
                  <c:v>20</c:v>
                </c:pt>
                <c:pt idx="38">
                  <c:v>19</c:v>
                </c:pt>
                <c:pt idx="39">
                  <c:v>18</c:v>
                </c:pt>
                <c:pt idx="40">
                  <c:v>17</c:v>
                </c:pt>
                <c:pt idx="41">
                  <c:v>16</c:v>
                </c:pt>
              </c:numCache>
            </c:numRef>
          </c:cat>
          <c:val>
            <c:numRef>
              <c:f>'Net Imports'!$B$7:$B$48</c:f>
              <c:numCache>
                <c:formatCode>#,##0</c:formatCode>
                <c:ptCount val="42"/>
                <c:pt idx="0">
                  <c:v>3846</c:v>
                </c:pt>
                <c:pt idx="1">
                  <c:v>4276</c:v>
                </c:pt>
                <c:pt idx="2">
                  <c:v>5139</c:v>
                </c:pt>
                <c:pt idx="3">
                  <c:v>6156</c:v>
                </c:pt>
                <c:pt idx="4">
                  <c:v>4561</c:v>
                </c:pt>
                <c:pt idx="5">
                  <c:v>5781</c:v>
                </c:pt>
                <c:pt idx="6">
                  <c:v>5155</c:v>
                </c:pt>
                <c:pt idx="7">
                  <c:v>5098</c:v>
                </c:pt>
                <c:pt idx="8">
                  <c:v>5119</c:v>
                </c:pt>
                <c:pt idx="9">
                  <c:v>4016</c:v>
                </c:pt>
                <c:pt idx="10">
                  <c:v>5720</c:v>
                </c:pt>
                <c:pt idx="11">
                  <c:v>5585</c:v>
                </c:pt>
                <c:pt idx="12">
                  <c:v>5402</c:v>
                </c:pt>
                <c:pt idx="13">
                  <c:v>5134</c:v>
                </c:pt>
                <c:pt idx="14">
                  <c:v>4859</c:v>
                </c:pt>
                <c:pt idx="15">
                  <c:v>5498</c:v>
                </c:pt>
                <c:pt idx="16">
                  <c:v>5833</c:v>
                </c:pt>
                <c:pt idx="17">
                  <c:v>4821</c:v>
                </c:pt>
                <c:pt idx="18">
                  <c:v>6242</c:v>
                </c:pt>
                <c:pt idx="19">
                  <c:v>5162</c:v>
                </c:pt>
                <c:pt idx="20">
                  <c:v>5657</c:v>
                </c:pt>
                <c:pt idx="21">
                  <c:v>5763</c:v>
                </c:pt>
                <c:pt idx="22">
                  <c:v>6206</c:v>
                </c:pt>
                <c:pt idx="23">
                  <c:v>5706</c:v>
                </c:pt>
                <c:pt idx="24">
                  <c:v>6363</c:v>
                </c:pt>
                <c:pt idx="25">
                  <c:v>7422</c:v>
                </c:pt>
                <c:pt idx="26">
                  <c:v>6081</c:v>
                </c:pt>
                <c:pt idx="27">
                  <c:v>6439</c:v>
                </c:pt>
                <c:pt idx="28">
                  <c:v>5087</c:v>
                </c:pt>
                <c:pt idx="29">
                  <c:v>7605</c:v>
                </c:pt>
                <c:pt idx="30">
                  <c:v>5404</c:v>
                </c:pt>
                <c:pt idx="31">
                  <c:v>6719</c:v>
                </c:pt>
                <c:pt idx="32">
                  <c:v>5356</c:v>
                </c:pt>
                <c:pt idx="33">
                  <c:v>5868</c:v>
                </c:pt>
                <c:pt idx="34">
                  <c:v>6069</c:v>
                </c:pt>
                <c:pt idx="35">
                  <c:v>6632</c:v>
                </c:pt>
                <c:pt idx="36">
                  <c:v>5452</c:v>
                </c:pt>
                <c:pt idx="37">
                  <c:v>6411</c:v>
                </c:pt>
                <c:pt idx="38">
                  <c:v>5035</c:v>
                </c:pt>
                <c:pt idx="39">
                  <c:v>5446</c:v>
                </c:pt>
                <c:pt idx="40">
                  <c:v>6401</c:v>
                </c:pt>
                <c:pt idx="41">
                  <c:v>6138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83374320"/>
        <c:axId val="-323082416"/>
      </c:lineChart>
      <c:catAx>
        <c:axId val="-48337432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2308241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3230824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83374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Refinery Input</a:t>
            </a:r>
          </a:p>
        </c:rich>
      </c:tx>
      <c:layout>
        <c:manualLayout>
          <c:xMode val="edge"/>
          <c:yMode val="edge"/>
          <c:x val="0.45896688445859157"/>
          <c:y val="3.0172413793103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96369500060483E-2"/>
          <c:y val="0.14439655172413793"/>
          <c:w val="0.73860237180195942"/>
          <c:h val="0.74784482758620696"/>
        </c:manualLayout>
      </c:layout>
      <c:lineChart>
        <c:grouping val="standard"/>
        <c:varyColors val="0"/>
        <c:ser>
          <c:idx val="0"/>
          <c:order val="0"/>
          <c:tx>
            <c:strRef>
              <c:f>'OUT - Ref Input'!$B$3</c:f>
              <c:strCache>
                <c:ptCount val="1"/>
                <c:pt idx="0">
                  <c:v>Ref Input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'OUT - Ref Input'!$A$8:$A$49</c:f>
              <c:numCache>
                <c:formatCode>General</c:formatCode>
                <c:ptCount val="42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51</c:v>
                </c:pt>
                <c:pt idx="9">
                  <c:v>50</c:v>
                </c:pt>
                <c:pt idx="10">
                  <c:v>49</c:v>
                </c:pt>
                <c:pt idx="11">
                  <c:v>48</c:v>
                </c:pt>
                <c:pt idx="12">
                  <c:v>47</c:v>
                </c:pt>
                <c:pt idx="13">
                  <c:v>46</c:v>
                </c:pt>
                <c:pt idx="14">
                  <c:v>45</c:v>
                </c:pt>
                <c:pt idx="15">
                  <c:v>44</c:v>
                </c:pt>
                <c:pt idx="16">
                  <c:v>43</c:v>
                </c:pt>
                <c:pt idx="17">
                  <c:v>42</c:v>
                </c:pt>
                <c:pt idx="18">
                  <c:v>41</c:v>
                </c:pt>
                <c:pt idx="19">
                  <c:v>40</c:v>
                </c:pt>
                <c:pt idx="20">
                  <c:v>39</c:v>
                </c:pt>
                <c:pt idx="21">
                  <c:v>38</c:v>
                </c:pt>
                <c:pt idx="22">
                  <c:v>37</c:v>
                </c:pt>
                <c:pt idx="23">
                  <c:v>36</c:v>
                </c:pt>
                <c:pt idx="24">
                  <c:v>35</c:v>
                </c:pt>
                <c:pt idx="25">
                  <c:v>34</c:v>
                </c:pt>
                <c:pt idx="26">
                  <c:v>33</c:v>
                </c:pt>
                <c:pt idx="27">
                  <c:v>32</c:v>
                </c:pt>
                <c:pt idx="28">
                  <c:v>31</c:v>
                </c:pt>
                <c:pt idx="29">
                  <c:v>30</c:v>
                </c:pt>
                <c:pt idx="30">
                  <c:v>29</c:v>
                </c:pt>
                <c:pt idx="31">
                  <c:v>28</c:v>
                </c:pt>
                <c:pt idx="32">
                  <c:v>27</c:v>
                </c:pt>
                <c:pt idx="33">
                  <c:v>26</c:v>
                </c:pt>
                <c:pt idx="34">
                  <c:v>25</c:v>
                </c:pt>
                <c:pt idx="35">
                  <c:v>24</c:v>
                </c:pt>
                <c:pt idx="36">
                  <c:v>23</c:v>
                </c:pt>
                <c:pt idx="37">
                  <c:v>22</c:v>
                </c:pt>
                <c:pt idx="38">
                  <c:v>21</c:v>
                </c:pt>
                <c:pt idx="39">
                  <c:v>20</c:v>
                </c:pt>
                <c:pt idx="40">
                  <c:v>19</c:v>
                </c:pt>
                <c:pt idx="41">
                  <c:v>18</c:v>
                </c:pt>
              </c:numCache>
            </c:numRef>
          </c:cat>
          <c:val>
            <c:numRef>
              <c:f>'OUT - Ref Input'!$B$8:$B$49</c:f>
              <c:numCache>
                <c:formatCode>#,##0</c:formatCode>
                <c:ptCount val="42"/>
                <c:pt idx="0">
                  <c:v>15890</c:v>
                </c:pt>
                <c:pt idx="1">
                  <c:v>15711</c:v>
                </c:pt>
                <c:pt idx="2">
                  <c:v>15768</c:v>
                </c:pt>
                <c:pt idx="3">
                  <c:v>16633</c:v>
                </c:pt>
                <c:pt idx="4">
                  <c:v>16463</c:v>
                </c:pt>
                <c:pt idx="5">
                  <c:v>17049</c:v>
                </c:pt>
                <c:pt idx="6">
                  <c:v>17223</c:v>
                </c:pt>
                <c:pt idx="7">
                  <c:v>17566</c:v>
                </c:pt>
                <c:pt idx="8">
                  <c:v>17760</c:v>
                </c:pt>
                <c:pt idx="9">
                  <c:v>17487</c:v>
                </c:pt>
                <c:pt idx="10">
                  <c:v>17553</c:v>
                </c:pt>
                <c:pt idx="11">
                  <c:v>16855</c:v>
                </c:pt>
                <c:pt idx="12">
                  <c:v>16381</c:v>
                </c:pt>
                <c:pt idx="13">
                  <c:v>16408</c:v>
                </c:pt>
                <c:pt idx="14">
                  <c:v>16417</c:v>
                </c:pt>
                <c:pt idx="15">
                  <c:v>16268</c:v>
                </c:pt>
                <c:pt idx="16">
                  <c:v>16316</c:v>
                </c:pt>
                <c:pt idx="17">
                  <c:v>16239</c:v>
                </c:pt>
                <c:pt idx="18">
                  <c:v>16591</c:v>
                </c:pt>
                <c:pt idx="19">
                  <c:v>16514</c:v>
                </c:pt>
                <c:pt idx="20">
                  <c:v>17415</c:v>
                </c:pt>
                <c:pt idx="21">
                  <c:v>17857</c:v>
                </c:pt>
                <c:pt idx="22">
                  <c:v>17647</c:v>
                </c:pt>
                <c:pt idx="23">
                  <c:v>17566</c:v>
                </c:pt>
                <c:pt idx="24">
                  <c:v>17892</c:v>
                </c:pt>
                <c:pt idx="25">
                  <c:v>17981</c:v>
                </c:pt>
                <c:pt idx="26">
                  <c:v>17598</c:v>
                </c:pt>
                <c:pt idx="27">
                  <c:v>17480</c:v>
                </c:pt>
                <c:pt idx="28">
                  <c:v>17285</c:v>
                </c:pt>
                <c:pt idx="29">
                  <c:v>17239</c:v>
                </c:pt>
                <c:pt idx="30">
                  <c:v>17652</c:v>
                </c:pt>
                <c:pt idx="31">
                  <c:v>17653</c:v>
                </c:pt>
                <c:pt idx="32">
                  <c:v>17816</c:v>
                </c:pt>
                <c:pt idx="33">
                  <c:v>17701</c:v>
                </c:pt>
                <c:pt idx="34">
                  <c:v>17505</c:v>
                </c:pt>
                <c:pt idx="35">
                  <c:v>17369</c:v>
                </c:pt>
                <c:pt idx="36">
                  <c:v>17155</c:v>
                </c:pt>
                <c:pt idx="37">
                  <c:v>16628</c:v>
                </c:pt>
                <c:pt idx="38">
                  <c:v>16635</c:v>
                </c:pt>
                <c:pt idx="39">
                  <c:v>16486</c:v>
                </c:pt>
                <c:pt idx="40">
                  <c:v>16561</c:v>
                </c:pt>
                <c:pt idx="41">
                  <c:v>16621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23089488"/>
        <c:axId val="-323085680"/>
      </c:lineChart>
      <c:catAx>
        <c:axId val="-32308948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23085680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-32308568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2308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428626</xdr:colOff>
      <xdr:row>1</xdr:row>
      <xdr:rowOff>114301</xdr:rowOff>
    </xdr:from>
    <xdr:to>
      <xdr:col>7</xdr:col>
      <xdr:colOff>428625</xdr:colOff>
      <xdr:row>19</xdr:row>
      <xdr:rowOff>152401</xdr:rowOff>
    </xdr:to>
    <xdr:grpSp>
      <xdr:nvGrpSpPr>
        <xdr:cNvPr id="39" name="Group 38"/>
        <xdr:cNvGrpSpPr/>
      </xdr:nvGrpSpPr>
      <xdr:grpSpPr>
        <a:xfrm>
          <a:off x="428626" y="304801"/>
          <a:ext cx="4267199" cy="3467100"/>
          <a:chOff x="285751" y="342900"/>
          <a:chExt cx="4603232" cy="5456461"/>
        </a:xfrm>
      </xdr:grpSpPr>
      <xdr:sp macro="" textlink="">
        <xdr:nvSpPr>
          <xdr:cNvPr id="13" name="TextBox 12"/>
          <xdr:cNvSpPr txBox="1"/>
        </xdr:nvSpPr>
        <xdr:spPr>
          <a:xfrm>
            <a:off x="1419225" y="1657350"/>
            <a:ext cx="914400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en-IE" sz="1100"/>
              <a:t>Crude Inventories</a:t>
            </a:r>
          </a:p>
        </xdr:txBody>
      </xdr:sp>
      <xdr:grpSp>
        <xdr:nvGrpSpPr>
          <xdr:cNvPr id="38" name="Group 37"/>
          <xdr:cNvGrpSpPr/>
        </xdr:nvGrpSpPr>
        <xdr:grpSpPr>
          <a:xfrm>
            <a:off x="285751" y="342900"/>
            <a:ext cx="4603232" cy="5456461"/>
            <a:chOff x="304801" y="361950"/>
            <a:chExt cx="4603232" cy="5456461"/>
          </a:xfrm>
        </xdr:grpSpPr>
        <xdr:sp macro="" textlink="">
          <xdr:nvSpPr>
            <xdr:cNvPr id="2" name="Rectangle 1"/>
            <xdr:cNvSpPr/>
          </xdr:nvSpPr>
          <xdr:spPr>
            <a:xfrm>
              <a:off x="1219200" y="962025"/>
              <a:ext cx="1266825" cy="1895475"/>
            </a:xfrm>
            <a:prstGeom prst="rect">
              <a:avLst/>
            </a:prstGeom>
            <a:noFill/>
            <a:ln w="19050"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IE" sz="1100"/>
            </a:p>
          </xdr:txBody>
        </xdr:sp>
        <xdr:cxnSp macro="">
          <xdr:nvCxnSpPr>
            <xdr:cNvPr id="6" name="Straight Arrow Connector 5"/>
            <xdr:cNvCxnSpPr/>
          </xdr:nvCxnSpPr>
          <xdr:spPr>
            <a:xfrm>
              <a:off x="390525" y="371475"/>
              <a:ext cx="1447800" cy="0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0" name="Straight Arrow Connector 9"/>
            <xdr:cNvCxnSpPr/>
          </xdr:nvCxnSpPr>
          <xdr:spPr>
            <a:xfrm flipH="1">
              <a:off x="2233613" y="371475"/>
              <a:ext cx="4762" cy="600075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14" name="TextBox 13"/>
            <xdr:cNvSpPr txBox="1"/>
          </xdr:nvSpPr>
          <xdr:spPr>
            <a:xfrm>
              <a:off x="304801" y="381000"/>
              <a:ext cx="1371600" cy="6090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IE" sz="1100"/>
                <a:t>Domestic Production</a:t>
              </a:r>
            </a:p>
            <a:p>
              <a:r>
                <a:rPr lang="en-IE" sz="1100"/>
                <a:t> IN</a:t>
              </a:r>
            </a:p>
          </xdr:txBody>
        </xdr:sp>
        <xdr:cxnSp macro="">
          <xdr:nvCxnSpPr>
            <xdr:cNvPr id="16" name="Straight Arrow Connector 15"/>
            <xdr:cNvCxnSpPr/>
          </xdr:nvCxnSpPr>
          <xdr:spPr>
            <a:xfrm flipH="1" flipV="1">
              <a:off x="2228850" y="371475"/>
              <a:ext cx="1171575" cy="9525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7" name="Straight Arrow Connector 16"/>
            <xdr:cNvCxnSpPr/>
          </xdr:nvCxnSpPr>
          <xdr:spPr>
            <a:xfrm flipH="1">
              <a:off x="1819275" y="361950"/>
              <a:ext cx="4762" cy="600075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18" name="Rectangle 17"/>
            <xdr:cNvSpPr/>
          </xdr:nvSpPr>
          <xdr:spPr>
            <a:xfrm>
              <a:off x="4295775" y="3190875"/>
              <a:ext cx="609600" cy="904875"/>
            </a:xfrm>
            <a:prstGeom prst="rect">
              <a:avLst/>
            </a:prstGeom>
            <a:ln w="19050">
              <a:solidFill>
                <a:schemeClr val="tx1"/>
              </a:solidFill>
            </a:ln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en-IE" sz="1100"/>
            </a:p>
          </xdr:txBody>
        </xdr:sp>
        <xdr:sp macro="" textlink="">
          <xdr:nvSpPr>
            <xdr:cNvPr id="19" name="Rectangle 18"/>
            <xdr:cNvSpPr/>
          </xdr:nvSpPr>
          <xdr:spPr>
            <a:xfrm>
              <a:off x="4295775" y="4371975"/>
              <a:ext cx="609600" cy="904875"/>
            </a:xfrm>
            <a:prstGeom prst="rect">
              <a:avLst/>
            </a:prstGeom>
            <a:ln w="19050">
              <a:solidFill>
                <a:schemeClr val="tx1"/>
              </a:solidFill>
            </a:ln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en-IE" sz="1100"/>
            </a:p>
          </xdr:txBody>
        </xdr:sp>
        <xdr:sp macro="" textlink="">
          <xdr:nvSpPr>
            <xdr:cNvPr id="20" name="Flowchart: Alternate Process 19"/>
            <xdr:cNvSpPr/>
          </xdr:nvSpPr>
          <xdr:spPr>
            <a:xfrm>
              <a:off x="2457450" y="3457575"/>
              <a:ext cx="409575" cy="1714500"/>
            </a:xfrm>
            <a:prstGeom prst="flowChartAlternateProcess">
              <a:avLst/>
            </a:prstGeom>
            <a:ln>
              <a:solidFill>
                <a:schemeClr val="tx1"/>
              </a:solidFill>
            </a:ln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en-IE" sz="1100"/>
            </a:p>
          </xdr:txBody>
        </xdr:sp>
        <xdr:cxnSp macro="">
          <xdr:nvCxnSpPr>
            <xdr:cNvPr id="22" name="Straight Arrow Connector 21"/>
            <xdr:cNvCxnSpPr>
              <a:stCxn id="2" idx="2"/>
            </xdr:cNvCxnSpPr>
          </xdr:nvCxnSpPr>
          <xdr:spPr>
            <a:xfrm flipH="1">
              <a:off x="1847851" y="2857500"/>
              <a:ext cx="4762" cy="1533525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" name="Straight Arrow Connector 24"/>
            <xdr:cNvCxnSpPr/>
          </xdr:nvCxnSpPr>
          <xdr:spPr>
            <a:xfrm>
              <a:off x="1838325" y="4371975"/>
              <a:ext cx="647700" cy="0"/>
            </a:xfrm>
            <a:prstGeom prst="straightConnector1">
              <a:avLst/>
            </a:prstGeom>
            <a:ln w="19050">
              <a:solidFill>
                <a:schemeClr val="tx1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" name="TextBox 26"/>
            <xdr:cNvSpPr txBox="1"/>
          </xdr:nvSpPr>
          <xdr:spPr>
            <a:xfrm>
              <a:off x="542925" y="4543425"/>
              <a:ext cx="1362075" cy="4367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IE" sz="1100"/>
                <a:t>Refinery</a:t>
              </a:r>
              <a:r>
                <a:rPr lang="en-IE" sz="1100" baseline="0"/>
                <a:t> Feed</a:t>
              </a:r>
            </a:p>
            <a:p>
              <a:r>
                <a:rPr lang="en-IE" sz="1100" baseline="0"/>
                <a:t>Out</a:t>
              </a:r>
              <a:endParaRPr lang="en-IE" sz="1100"/>
            </a:p>
          </xdr:txBody>
        </xdr:sp>
        <xdr:sp macro="" textlink="">
          <xdr:nvSpPr>
            <xdr:cNvPr id="28" name="TextBox 27"/>
            <xdr:cNvSpPr txBox="1"/>
          </xdr:nvSpPr>
          <xdr:spPr>
            <a:xfrm>
              <a:off x="2752725" y="552450"/>
              <a:ext cx="1057275" cy="6090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IE" sz="1100"/>
                <a:t>Net Crude Imports</a:t>
              </a:r>
            </a:p>
            <a:p>
              <a:r>
                <a:rPr lang="en-IE" sz="1100"/>
                <a:t>IN</a:t>
              </a:r>
            </a:p>
          </xdr:txBody>
        </xdr:sp>
        <xdr:cxnSp macro="">
          <xdr:nvCxnSpPr>
            <xdr:cNvPr id="30" name="Straight Arrow Connector 29"/>
            <xdr:cNvCxnSpPr/>
          </xdr:nvCxnSpPr>
          <xdr:spPr>
            <a:xfrm flipV="1">
              <a:off x="2847975" y="4943475"/>
              <a:ext cx="1447800" cy="1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4" name="Straight Arrow Connector 33"/>
            <xdr:cNvCxnSpPr/>
          </xdr:nvCxnSpPr>
          <xdr:spPr>
            <a:xfrm flipV="1">
              <a:off x="2838450" y="3790950"/>
              <a:ext cx="1447800" cy="1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35" name="TextBox 34"/>
            <xdr:cNvSpPr txBox="1"/>
          </xdr:nvSpPr>
          <xdr:spPr>
            <a:xfrm>
              <a:off x="4219575" y="2600325"/>
              <a:ext cx="679866" cy="4367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IE" sz="1100"/>
                <a:t>Gasoline</a:t>
              </a:r>
            </a:p>
            <a:p>
              <a:r>
                <a:rPr lang="en-IE" sz="1100"/>
                <a:t>Stocks </a:t>
              </a:r>
            </a:p>
          </xdr:txBody>
        </xdr:sp>
        <xdr:sp macro="" textlink="">
          <xdr:nvSpPr>
            <xdr:cNvPr id="36" name="TextBox 35"/>
            <xdr:cNvSpPr txBox="1"/>
          </xdr:nvSpPr>
          <xdr:spPr>
            <a:xfrm>
              <a:off x="4219575" y="5381625"/>
              <a:ext cx="688458" cy="4367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IE" sz="1100"/>
                <a:t>Distillate</a:t>
              </a:r>
            </a:p>
            <a:p>
              <a:r>
                <a:rPr lang="en-IE" sz="1100"/>
                <a:t>Stocks</a:t>
              </a:r>
            </a:p>
          </xdr:txBody>
        </xdr:sp>
        <xdr:sp macro="" textlink="">
          <xdr:nvSpPr>
            <xdr:cNvPr id="37" name="TextBox 36"/>
            <xdr:cNvSpPr txBox="1"/>
          </xdr:nvSpPr>
          <xdr:spPr>
            <a:xfrm>
              <a:off x="2301751" y="3008807"/>
              <a:ext cx="1152525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IE" sz="1100"/>
                <a:t>Refineries</a:t>
              </a:r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13</xdr:col>
      <xdr:colOff>180975</xdr:colOff>
      <xdr:row>24</xdr:row>
      <xdr:rowOff>28575</xdr:rowOff>
    </xdr:to>
    <xdr:graphicFrame macro="">
      <xdr:nvGraphicFramePr>
        <xdr:cNvPr id="1740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9525</xdr:colOff>
      <xdr:row>6</xdr:row>
      <xdr:rowOff>38100</xdr:rowOff>
    </xdr:from>
    <xdr:to>
      <xdr:col>13</xdr:col>
      <xdr:colOff>180975</xdr:colOff>
      <xdr:row>24</xdr:row>
      <xdr:rowOff>28575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9525</xdr:colOff>
      <xdr:row>6</xdr:row>
      <xdr:rowOff>38100</xdr:rowOff>
    </xdr:from>
    <xdr:to>
      <xdr:col>13</xdr:col>
      <xdr:colOff>180975</xdr:colOff>
      <xdr:row>24</xdr:row>
      <xdr:rowOff>28575</xdr:rowOff>
    </xdr:to>
    <xdr:graphicFrame macro="">
      <xdr:nvGraphicFramePr>
        <xdr:cNvPr id="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9525</xdr:colOff>
      <xdr:row>6</xdr:row>
      <xdr:rowOff>38100</xdr:rowOff>
    </xdr:from>
    <xdr:to>
      <xdr:col>13</xdr:col>
      <xdr:colOff>180975</xdr:colOff>
      <xdr:row>24</xdr:row>
      <xdr:rowOff>28575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9525</xdr:colOff>
      <xdr:row>6</xdr:row>
      <xdr:rowOff>38100</xdr:rowOff>
    </xdr:from>
    <xdr:to>
      <xdr:col>13</xdr:col>
      <xdr:colOff>180975</xdr:colOff>
      <xdr:row>24</xdr:row>
      <xdr:rowOff>28575</xdr:rowOff>
    </xdr:to>
    <xdr:graphicFrame macro="">
      <xdr:nvGraphicFramePr>
        <xdr:cNvPr id="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9525</xdr:colOff>
      <xdr:row>6</xdr:row>
      <xdr:rowOff>38100</xdr:rowOff>
    </xdr:from>
    <xdr:to>
      <xdr:col>13</xdr:col>
      <xdr:colOff>180975</xdr:colOff>
      <xdr:row>24</xdr:row>
      <xdr:rowOff>28575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9525</xdr:colOff>
      <xdr:row>6</xdr:row>
      <xdr:rowOff>38100</xdr:rowOff>
    </xdr:from>
    <xdr:to>
      <xdr:col>13</xdr:col>
      <xdr:colOff>180975</xdr:colOff>
      <xdr:row>24</xdr:row>
      <xdr:rowOff>28575</xdr:rowOff>
    </xdr:to>
    <xdr:graphicFrame macro="">
      <xdr:nvGraphicFramePr>
        <xdr:cNvPr id="1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9525</xdr:colOff>
      <xdr:row>6</xdr:row>
      <xdr:rowOff>38100</xdr:rowOff>
    </xdr:from>
    <xdr:to>
      <xdr:col>13</xdr:col>
      <xdr:colOff>180975</xdr:colOff>
      <xdr:row>24</xdr:row>
      <xdr:rowOff>28575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400051</xdr:colOff>
      <xdr:row>4</xdr:row>
      <xdr:rowOff>171450</xdr:rowOff>
    </xdr:from>
    <xdr:to>
      <xdr:col>10</xdr:col>
      <xdr:colOff>95251</xdr:colOff>
      <xdr:row>23</xdr:row>
      <xdr:rowOff>57150</xdr:rowOff>
    </xdr:to>
    <xdr:graphicFrame macro="">
      <xdr:nvGraphicFramePr>
        <xdr:cNvPr id="4097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133350</xdr:rowOff>
    </xdr:from>
    <xdr:to>
      <xdr:col>10</xdr:col>
      <xdr:colOff>123825</xdr:colOff>
      <xdr:row>23</xdr:row>
      <xdr:rowOff>66675</xdr:rowOff>
    </xdr:to>
    <xdr:graphicFrame macro="">
      <xdr:nvGraphicFramePr>
        <xdr:cNvPr id="614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5</xdr:row>
      <xdr:rowOff>85725</xdr:rowOff>
    </xdr:from>
    <xdr:to>
      <xdr:col>10</xdr:col>
      <xdr:colOff>314325</xdr:colOff>
      <xdr:row>23</xdr:row>
      <xdr:rowOff>47625</xdr:rowOff>
    </xdr:to>
    <xdr:graphicFrame macro="">
      <xdr:nvGraphicFramePr>
        <xdr:cNvPr id="819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7</xdr:row>
      <xdr:rowOff>123825</xdr:rowOff>
    </xdr:from>
    <xdr:to>
      <xdr:col>10</xdr:col>
      <xdr:colOff>428625</xdr:colOff>
      <xdr:row>28</xdr:row>
      <xdr:rowOff>171450</xdr:rowOff>
    </xdr:to>
    <xdr:graphicFrame macro="">
      <xdr:nvGraphicFramePr>
        <xdr:cNvPr id="204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5</xdr:row>
      <xdr:rowOff>114300</xdr:rowOff>
    </xdr:from>
    <xdr:to>
      <xdr:col>12</xdr:col>
      <xdr:colOff>571500</xdr:colOff>
      <xdr:row>25</xdr:row>
      <xdr:rowOff>76200</xdr:rowOff>
    </xdr:to>
    <xdr:graphicFrame macro="">
      <xdr:nvGraphicFramePr>
        <xdr:cNvPr id="122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57149</xdr:colOff>
      <xdr:row>6</xdr:row>
      <xdr:rowOff>0</xdr:rowOff>
    </xdr:from>
    <xdr:to>
      <xdr:col>12</xdr:col>
      <xdr:colOff>361950</xdr:colOff>
      <xdr:row>29</xdr:row>
      <xdr:rowOff>47625</xdr:rowOff>
    </xdr:to>
    <xdr:graphicFrame macro="">
      <xdr:nvGraphicFramePr>
        <xdr:cNvPr id="1433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2</xdr:row>
      <xdr:rowOff>38100</xdr:rowOff>
    </xdr:from>
    <xdr:to>
      <xdr:col>13</xdr:col>
      <xdr:colOff>0</xdr:colOff>
      <xdr:row>35</xdr:row>
      <xdr:rowOff>142875</xdr:rowOff>
    </xdr:to>
    <xdr:graphicFrame macro="">
      <xdr:nvGraphicFramePr>
        <xdr:cNvPr id="1024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6</xdr:row>
      <xdr:rowOff>171450</xdr:rowOff>
    </xdr:from>
    <xdr:to>
      <xdr:col>11</xdr:col>
      <xdr:colOff>571500</xdr:colOff>
      <xdr:row>30</xdr:row>
      <xdr:rowOff>19050</xdr:rowOff>
    </xdr:to>
    <xdr:graphicFrame macro="">
      <xdr:nvGraphicFramePr>
        <xdr:cNvPr id="10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3:D41"/>
  <sheetViews>
    <sheetView tabSelected="1" topLeftCell="A14" workbookViewId="0">
      <selection activeCell="I41" sqref="I41"/>
    </sheetView>
  </sheetViews>
  <sheetFormatPr defaultRowHeight="15" x14ac:dyDescent="0.25"/>
  <sheetData>
    <row r="23" spans="1:1" x14ac:dyDescent="0.25">
      <c r="A23" t="s">
        <v>21</v>
      </c>
    </row>
    <row r="25" spans="1:1" x14ac:dyDescent="0.25">
      <c r="A25" s="12" t="s">
        <v>10</v>
      </c>
    </row>
    <row r="27" spans="1:1" x14ac:dyDescent="0.25">
      <c r="A27" s="12" t="s">
        <v>11</v>
      </c>
    </row>
    <row r="28" spans="1:1" x14ac:dyDescent="0.25">
      <c r="A28" s="12"/>
    </row>
    <row r="29" spans="1:1" x14ac:dyDescent="0.25">
      <c r="A29" s="12" t="s">
        <v>13</v>
      </c>
    </row>
    <row r="30" spans="1:1" x14ac:dyDescent="0.25">
      <c r="A30" s="12" t="s">
        <v>15</v>
      </c>
    </row>
    <row r="31" spans="1:1" x14ac:dyDescent="0.25">
      <c r="A31" s="12" t="s">
        <v>14</v>
      </c>
    </row>
    <row r="32" spans="1:1" x14ac:dyDescent="0.25">
      <c r="A32" s="12"/>
    </row>
    <row r="33" spans="1:4" x14ac:dyDescent="0.25">
      <c r="A33" s="12" t="s">
        <v>16</v>
      </c>
    </row>
    <row r="34" spans="1:4" x14ac:dyDescent="0.25">
      <c r="A34" s="12" t="s">
        <v>17</v>
      </c>
    </row>
    <row r="35" spans="1:4" x14ac:dyDescent="0.25">
      <c r="A35" s="12"/>
    </row>
    <row r="36" spans="1:4" x14ac:dyDescent="0.25">
      <c r="A36" s="12"/>
    </row>
    <row r="37" spans="1:4" x14ac:dyDescent="0.25">
      <c r="A37" s="12" t="s">
        <v>12</v>
      </c>
    </row>
    <row r="38" spans="1:4" x14ac:dyDescent="0.25">
      <c r="A38" s="12" t="s">
        <v>19</v>
      </c>
    </row>
    <row r="39" spans="1:4" x14ac:dyDescent="0.25">
      <c r="A39" s="12" t="s">
        <v>18</v>
      </c>
    </row>
    <row r="40" spans="1:4" x14ac:dyDescent="0.25">
      <c r="A40" s="12"/>
    </row>
    <row r="41" spans="1:4" x14ac:dyDescent="0.25">
      <c r="A41" s="13" t="s">
        <v>20</v>
      </c>
      <c r="B41" s="14"/>
      <c r="C41" s="14"/>
      <c r="D41" s="14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3:B49"/>
  <sheetViews>
    <sheetView workbookViewId="0">
      <selection activeCell="C13" sqref="C13"/>
    </sheetView>
  </sheetViews>
  <sheetFormatPr defaultRowHeight="15" x14ac:dyDescent="0.25"/>
  <sheetData>
    <row r="3" spans="1:2" ht="30" x14ac:dyDescent="0.25">
      <c r="B3" s="2" t="s">
        <v>3</v>
      </c>
    </row>
    <row r="4" spans="1:2" x14ac:dyDescent="0.25">
      <c r="B4" s="2"/>
    </row>
    <row r="5" spans="1:2" x14ac:dyDescent="0.25">
      <c r="B5" s="2"/>
    </row>
    <row r="6" spans="1:2" x14ac:dyDescent="0.25">
      <c r="A6">
        <v>8</v>
      </c>
      <c r="B6">
        <f>'Crude Stocks'!B6+GS!$B$25+DS!$B$26</f>
        <v>815.59999999999991</v>
      </c>
    </row>
    <row r="7" spans="1:2" x14ac:dyDescent="0.25">
      <c r="A7">
        <v>7</v>
      </c>
      <c r="B7">
        <f>'Crude Stocks'!B7+GS!$B$25+DS!$B$26</f>
        <v>824.2</v>
      </c>
    </row>
    <row r="8" spans="1:2" x14ac:dyDescent="0.25">
      <c r="A8">
        <v>6</v>
      </c>
      <c r="B8">
        <f>'Crude Stocks'!B8+GS!$B$25+DS!$B$26</f>
        <v>820.5</v>
      </c>
    </row>
    <row r="9" spans="1:2" x14ac:dyDescent="0.25">
      <c r="A9">
        <v>5</v>
      </c>
      <c r="B9">
        <f>'Crude Stocks'!B9+GS!$B$25+DS!$B$26</f>
        <v>816.9</v>
      </c>
    </row>
    <row r="10" spans="1:2" x14ac:dyDescent="0.25">
      <c r="A10">
        <v>4</v>
      </c>
      <c r="B10">
        <f>'Crude Stocks'!B10+GS!$B$25+DS!$B$26</f>
        <v>815.59999999999991</v>
      </c>
    </row>
    <row r="11" spans="1:2" x14ac:dyDescent="0.25">
      <c r="A11">
        <v>3</v>
      </c>
      <c r="B11">
        <f>'Crude Stocks'!B11+GS!$B$25+DS!$B$26</f>
        <v>814.7</v>
      </c>
    </row>
    <row r="12" spans="1:2" x14ac:dyDescent="0.25">
      <c r="A12">
        <v>2</v>
      </c>
      <c r="B12">
        <f>'Crude Stocks'!B12+GS!$B$25+DS!$B$26</f>
        <v>806.8</v>
      </c>
    </row>
    <row r="13" spans="1:2" x14ac:dyDescent="0.25">
      <c r="A13">
        <v>1</v>
      </c>
      <c r="B13">
        <f>'Crude Stocks'!B13+GS!$B$25+DS!$B$26</f>
        <v>809.4</v>
      </c>
    </row>
    <row r="14" spans="1:2" x14ac:dyDescent="0.25">
      <c r="A14">
        <v>51</v>
      </c>
      <c r="B14">
        <f>'Crude Stocks'!B14+GS!$B$25+DS!$B$26</f>
        <v>811.09999999999991</v>
      </c>
    </row>
    <row r="15" spans="1:2" x14ac:dyDescent="0.25">
      <c r="A15">
        <f t="shared" ref="A15:A19" si="0">A16+1</f>
        <v>50</v>
      </c>
      <c r="B15">
        <f>'Crude Stocks'!B15+GS!$B$25+DS!$B$26</f>
        <v>811.2</v>
      </c>
    </row>
    <row r="16" spans="1:2" x14ac:dyDescent="0.25">
      <c r="A16">
        <f t="shared" si="0"/>
        <v>49</v>
      </c>
      <c r="B16">
        <f>'Crude Stocks'!B16+GS!$B$25+DS!$B$26</f>
        <v>811.7</v>
      </c>
    </row>
    <row r="17" spans="1:2" x14ac:dyDescent="0.25">
      <c r="A17">
        <f t="shared" si="0"/>
        <v>48</v>
      </c>
      <c r="B17">
        <f>'Crude Stocks'!B17+GS!$B$25+DS!$B$26</f>
        <v>812.9</v>
      </c>
    </row>
    <row r="18" spans="1:2" x14ac:dyDescent="0.25">
      <c r="A18">
        <f t="shared" si="0"/>
        <v>47</v>
      </c>
      <c r="B18">
        <f>'Crude Stocks'!B18+GS!$B$25+DS!$B$26</f>
        <v>820.2</v>
      </c>
    </row>
    <row r="19" spans="1:2" x14ac:dyDescent="0.25">
      <c r="A19">
        <f t="shared" si="0"/>
        <v>46</v>
      </c>
      <c r="B19">
        <f>'Crude Stocks'!B19+GS!$B$25+DS!$B$26</f>
        <v>816.59999999999991</v>
      </c>
    </row>
    <row r="20" spans="1:2" x14ac:dyDescent="0.25">
      <c r="A20">
        <f t="shared" ref="A20:A47" si="1">A21+1</f>
        <v>45</v>
      </c>
      <c r="B20">
        <f>'Crude Stocks'!B20+GS!$B$25+DS!$B$26</f>
        <v>811.8</v>
      </c>
    </row>
    <row r="21" spans="1:2" x14ac:dyDescent="0.25">
      <c r="A21">
        <f t="shared" si="1"/>
        <v>44</v>
      </c>
      <c r="B21">
        <f>'Crude Stocks'!B21+GS!$B$25+DS!$B$26</f>
        <v>801.5</v>
      </c>
    </row>
    <row r="22" spans="1:2" x14ac:dyDescent="0.25">
      <c r="A22">
        <f t="shared" si="1"/>
        <v>43</v>
      </c>
      <c r="B22">
        <f>'Crude Stocks'!B22+GS!$B$25+DS!$B$26</f>
        <v>795.7</v>
      </c>
    </row>
    <row r="23" spans="1:2" x14ac:dyDescent="0.25">
      <c r="A23">
        <f t="shared" si="1"/>
        <v>42</v>
      </c>
      <c r="B23">
        <f>'Crude Stocks'!B23+GS!$B$25+DS!$B$26</f>
        <v>792.5</v>
      </c>
    </row>
    <row r="24" spans="1:2" x14ac:dyDescent="0.25">
      <c r="A24">
        <f t="shared" si="1"/>
        <v>41</v>
      </c>
      <c r="B24">
        <f>'Crude Stocks'!B24+GS!$B$25+DS!$B$26</f>
        <v>786.09999999999991</v>
      </c>
    </row>
    <row r="25" spans="1:2" x14ac:dyDescent="0.25">
      <c r="A25">
        <f t="shared" si="1"/>
        <v>40</v>
      </c>
      <c r="B25">
        <f>'Crude Stocks'!B25+GS!$B$25+DS!$B$26</f>
        <v>779.7</v>
      </c>
    </row>
    <row r="26" spans="1:2" x14ac:dyDescent="0.25">
      <c r="A26">
        <f t="shared" si="1"/>
        <v>39</v>
      </c>
      <c r="B26">
        <f>'Crude Stocks'!B26+GS!$B$25+DS!$B$26</f>
        <v>773.7</v>
      </c>
    </row>
    <row r="27" spans="1:2" x14ac:dyDescent="0.25">
      <c r="A27">
        <f t="shared" si="1"/>
        <v>38</v>
      </c>
      <c r="B27">
        <f>'Crude Stocks'!B27+GS!$B$25+DS!$B$26</f>
        <v>765.7</v>
      </c>
    </row>
    <row r="28" spans="1:2" x14ac:dyDescent="0.25">
      <c r="A28">
        <f t="shared" si="1"/>
        <v>37</v>
      </c>
      <c r="B28">
        <f>'Crude Stocks'!B28+GS!$B$25+DS!$B$26</f>
        <v>763.7</v>
      </c>
    </row>
    <row r="29" spans="1:2" x14ac:dyDescent="0.25">
      <c r="A29">
        <f t="shared" si="1"/>
        <v>36</v>
      </c>
      <c r="B29">
        <f>'Crude Stocks'!B29+GS!$B$25+DS!$B$26</f>
        <v>765.9</v>
      </c>
    </row>
    <row r="30" spans="1:2" x14ac:dyDescent="0.25">
      <c r="A30">
        <f t="shared" si="1"/>
        <v>35</v>
      </c>
      <c r="B30">
        <f>'Crude Stocks'!B30+GS!$B$25+DS!$B$26</f>
        <v>771.2</v>
      </c>
    </row>
    <row r="31" spans="1:2" x14ac:dyDescent="0.25">
      <c r="A31">
        <f t="shared" si="1"/>
        <v>34</v>
      </c>
      <c r="B31">
        <f>'Crude Stocks'!B31+GS!$B$25+DS!$B$26</f>
        <v>775.5</v>
      </c>
    </row>
    <row r="32" spans="1:2" x14ac:dyDescent="0.25">
      <c r="A32">
        <f t="shared" si="1"/>
        <v>33</v>
      </c>
      <c r="B32">
        <f>'Crude Stocks'!B32+GS!$B$25+DS!$B$26</f>
        <v>778.09999999999991</v>
      </c>
    </row>
    <row r="33" spans="1:2" x14ac:dyDescent="0.25">
      <c r="A33">
        <f t="shared" si="1"/>
        <v>32</v>
      </c>
      <c r="B33">
        <f>'Crude Stocks'!B33+GS!$B$25+DS!$B$26</f>
        <v>783.9</v>
      </c>
    </row>
    <row r="34" spans="1:2" x14ac:dyDescent="0.25">
      <c r="A34">
        <f t="shared" si="1"/>
        <v>31</v>
      </c>
      <c r="B34">
        <f>'Crude Stocks'!B34+GS!$B$25+DS!$B$26</f>
        <v>777.09999999999991</v>
      </c>
    </row>
    <row r="35" spans="1:2" x14ac:dyDescent="0.25">
      <c r="A35">
        <f t="shared" si="1"/>
        <v>30</v>
      </c>
      <c r="B35">
        <f>'Crude Stocks'!B35+GS!$B$25+DS!$B$26</f>
        <v>778.4</v>
      </c>
    </row>
    <row r="36" spans="1:2" x14ac:dyDescent="0.25">
      <c r="A36">
        <f t="shared" si="1"/>
        <v>29</v>
      </c>
      <c r="B36">
        <f>'Crude Stocks'!B36+GS!$B$25+DS!$B$26</f>
        <v>774.59999999999991</v>
      </c>
    </row>
    <row r="37" spans="1:2" x14ac:dyDescent="0.25">
      <c r="A37">
        <f t="shared" si="1"/>
        <v>28</v>
      </c>
      <c r="B37">
        <f>'Crude Stocks'!B37+GS!$B$25+DS!$B$26</f>
        <v>780.8</v>
      </c>
    </row>
    <row r="38" spans="1:2" x14ac:dyDescent="0.25">
      <c r="A38">
        <f t="shared" si="1"/>
        <v>27</v>
      </c>
      <c r="B38">
        <f>'Crude Stocks'!B38+GS!$B$25+DS!$B$26</f>
        <v>774.9</v>
      </c>
    </row>
    <row r="39" spans="1:2" x14ac:dyDescent="0.25">
      <c r="A39">
        <f t="shared" si="1"/>
        <v>26</v>
      </c>
      <c r="B39">
        <f>'Crude Stocks'!B39+GS!$B$25+DS!$B$26</f>
        <v>787.59999999999991</v>
      </c>
    </row>
    <row r="40" spans="1:2" x14ac:dyDescent="0.25">
      <c r="A40">
        <f t="shared" si="1"/>
        <v>25</v>
      </c>
      <c r="B40">
        <f>'Crude Stocks'!B40+GS!$B$25+DS!$B$26</f>
        <v>786.3</v>
      </c>
    </row>
    <row r="41" spans="1:2" x14ac:dyDescent="0.25">
      <c r="A41">
        <f t="shared" si="1"/>
        <v>24</v>
      </c>
      <c r="B41">
        <f>'Crude Stocks'!B41+GS!$B$25+DS!$B$26</f>
        <v>796.2</v>
      </c>
    </row>
    <row r="42" spans="1:2" x14ac:dyDescent="0.25">
      <c r="A42">
        <f t="shared" si="1"/>
        <v>23</v>
      </c>
      <c r="B42">
        <f>'Crude Stocks'!B42+GS!$B$25+DS!$B$26</f>
        <v>802.09999999999991</v>
      </c>
    </row>
    <row r="43" spans="1:2" x14ac:dyDescent="0.25">
      <c r="A43">
        <f t="shared" si="1"/>
        <v>22</v>
      </c>
      <c r="B43">
        <f>'Crude Stocks'!B43+GS!$B$25+DS!$B$26</f>
        <v>806.3</v>
      </c>
    </row>
    <row r="44" spans="1:2" x14ac:dyDescent="0.25">
      <c r="A44">
        <f t="shared" si="1"/>
        <v>21</v>
      </c>
      <c r="B44">
        <f>'Crude Stocks'!B44+GS!$B$25+DS!$B$26</f>
        <v>804.2</v>
      </c>
    </row>
    <row r="45" spans="1:2" x14ac:dyDescent="0.25">
      <c r="A45">
        <f t="shared" si="1"/>
        <v>20</v>
      </c>
      <c r="B45">
        <f>'Crude Stocks'!B45+GS!$B$25+DS!$B$26</f>
        <v>807.8</v>
      </c>
    </row>
    <row r="46" spans="1:2" x14ac:dyDescent="0.25">
      <c r="A46">
        <f t="shared" si="1"/>
        <v>19</v>
      </c>
      <c r="B46">
        <f>'Crude Stocks'!B46+GS!$B$25+DS!$B$26</f>
        <v>802.09999999999991</v>
      </c>
    </row>
    <row r="47" spans="1:2" x14ac:dyDescent="0.25">
      <c r="A47">
        <f t="shared" si="1"/>
        <v>18</v>
      </c>
      <c r="B47">
        <f>'Crude Stocks'!B47+GS!$B$25+DS!$B$26</f>
        <v>803.3</v>
      </c>
    </row>
    <row r="48" spans="1:2" x14ac:dyDescent="0.25">
      <c r="A48">
        <f>A49+1</f>
        <v>17</v>
      </c>
      <c r="B48">
        <f>'Crude Stocks'!B48+GS!$B$25+DS!$B$26</f>
        <v>805.7</v>
      </c>
    </row>
    <row r="49" spans="1:2" x14ac:dyDescent="0.25">
      <c r="A49">
        <v>16</v>
      </c>
      <c r="B49">
        <f>'Crude Stocks'!B49+GS!$B$25+DS!$B$26</f>
        <v>799.4</v>
      </c>
    </row>
  </sheetData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3:N53"/>
  <sheetViews>
    <sheetView workbookViewId="0">
      <selection activeCell="L7" sqref="L7"/>
    </sheetView>
  </sheetViews>
  <sheetFormatPr defaultRowHeight="15" x14ac:dyDescent="0.25"/>
  <cols>
    <col min="14" max="16" width="55.42578125" customWidth="1"/>
  </cols>
  <sheetData>
    <row r="3" spans="1:11" s="1" customFormat="1" ht="30" x14ac:dyDescent="0.25">
      <c r="A3" s="10" t="s">
        <v>9</v>
      </c>
      <c r="B3" s="2" t="s">
        <v>0</v>
      </c>
      <c r="D3" s="6"/>
      <c r="J3" s="2"/>
      <c r="K3" s="2"/>
    </row>
    <row r="4" spans="1:11" s="1" customFormat="1" x14ac:dyDescent="0.25">
      <c r="A4" s="10"/>
      <c r="B4" s="2"/>
      <c r="D4" s="6"/>
      <c r="J4" s="2"/>
      <c r="K4" s="2"/>
    </row>
    <row r="5" spans="1:11" s="1" customFormat="1" x14ac:dyDescent="0.25">
      <c r="A5" s="10"/>
      <c r="B5" s="2"/>
      <c r="D5" s="6"/>
      <c r="J5" s="2"/>
      <c r="K5" s="2"/>
    </row>
    <row r="6" spans="1:11" s="1" customFormat="1" x14ac:dyDescent="0.25">
      <c r="A6" s="10">
        <v>8</v>
      </c>
      <c r="B6" s="2">
        <v>445.9</v>
      </c>
      <c r="D6" s="6"/>
      <c r="J6" s="2"/>
      <c r="K6" s="2"/>
    </row>
    <row r="7" spans="1:11" s="1" customFormat="1" x14ac:dyDescent="0.25">
      <c r="A7" s="7">
        <v>7</v>
      </c>
      <c r="B7" s="9">
        <v>454.5</v>
      </c>
      <c r="D7" s="6"/>
      <c r="J7" s="2"/>
      <c r="K7" s="2"/>
    </row>
    <row r="8" spans="1:11" s="1" customFormat="1" x14ac:dyDescent="0.25">
      <c r="A8" s="7">
        <v>6</v>
      </c>
      <c r="B8" s="9">
        <v>450.8</v>
      </c>
      <c r="D8" s="6"/>
      <c r="J8" s="2"/>
      <c r="K8" s="2"/>
    </row>
    <row r="9" spans="1:11" s="1" customFormat="1" x14ac:dyDescent="0.25">
      <c r="A9" s="7">
        <v>5</v>
      </c>
      <c r="B9" s="9">
        <v>447.2</v>
      </c>
      <c r="D9" s="6"/>
      <c r="J9" s="2"/>
      <c r="K9" s="2"/>
    </row>
    <row r="10" spans="1:11" s="1" customFormat="1" ht="15.75" customHeight="1" x14ac:dyDescent="0.25">
      <c r="A10" s="7">
        <v>4</v>
      </c>
      <c r="B10" s="9">
        <v>445.9</v>
      </c>
      <c r="D10" s="6"/>
      <c r="J10" s="2"/>
      <c r="K10" s="2"/>
    </row>
    <row r="11" spans="1:11" s="1" customFormat="1" x14ac:dyDescent="0.25">
      <c r="A11" s="7">
        <v>3</v>
      </c>
      <c r="B11" s="9">
        <v>445</v>
      </c>
      <c r="D11" s="6"/>
      <c r="J11" s="2"/>
      <c r="K11" s="2"/>
    </row>
    <row r="12" spans="1:11" s="1" customFormat="1" x14ac:dyDescent="0.25">
      <c r="A12" s="1">
        <v>2</v>
      </c>
      <c r="B12" s="9">
        <v>437.1</v>
      </c>
      <c r="D12" s="6"/>
      <c r="J12" s="2"/>
      <c r="K12" s="2"/>
    </row>
    <row r="13" spans="1:11" s="1" customFormat="1" x14ac:dyDescent="0.25">
      <c r="A13" s="1">
        <v>1</v>
      </c>
      <c r="B13" s="9">
        <v>439.7</v>
      </c>
      <c r="D13" s="6"/>
      <c r="J13" s="2"/>
      <c r="K13" s="2"/>
    </row>
    <row r="14" spans="1:11" s="1" customFormat="1" x14ac:dyDescent="0.25">
      <c r="A14" s="1">
        <v>51</v>
      </c>
      <c r="B14" s="9">
        <v>441.4</v>
      </c>
      <c r="D14" s="6"/>
      <c r="J14" s="2"/>
      <c r="K14" s="2"/>
    </row>
    <row r="15" spans="1:11" s="1" customFormat="1" x14ac:dyDescent="0.25">
      <c r="A15" s="1">
        <v>50</v>
      </c>
      <c r="B15" s="9">
        <v>441.5</v>
      </c>
      <c r="D15" s="6"/>
      <c r="J15" s="2"/>
      <c r="K15" s="2"/>
    </row>
    <row r="16" spans="1:11" s="1" customFormat="1" x14ac:dyDescent="0.25">
      <c r="A16" s="1">
        <v>49</v>
      </c>
      <c r="B16" s="9">
        <v>442</v>
      </c>
      <c r="D16" s="6"/>
      <c r="J16" s="2"/>
      <c r="K16" s="2"/>
    </row>
    <row r="17" spans="1:14" s="1" customFormat="1" x14ac:dyDescent="0.25">
      <c r="A17">
        <f t="shared" ref="A17:A19" si="0">A18+1</f>
        <v>48</v>
      </c>
      <c r="B17" s="9">
        <v>443.2</v>
      </c>
      <c r="D17" s="6"/>
      <c r="J17" s="2"/>
      <c r="K17" s="2"/>
    </row>
    <row r="18" spans="1:14" s="1" customFormat="1" x14ac:dyDescent="0.25">
      <c r="A18">
        <f t="shared" si="0"/>
        <v>47</v>
      </c>
      <c r="B18" s="9">
        <v>450.5</v>
      </c>
      <c r="D18" s="6"/>
      <c r="J18" s="2"/>
      <c r="K18" s="2"/>
    </row>
    <row r="19" spans="1:14" s="1" customFormat="1" x14ac:dyDescent="0.25">
      <c r="A19">
        <f t="shared" si="0"/>
        <v>46</v>
      </c>
      <c r="B19" s="9">
        <v>446.9</v>
      </c>
      <c r="D19" s="6"/>
      <c r="J19" s="2"/>
      <c r="K19" s="2"/>
    </row>
    <row r="20" spans="1:14" s="1" customFormat="1" x14ac:dyDescent="0.25">
      <c r="A20">
        <f t="shared" ref="A20:A47" si="1">A21+1</f>
        <v>45</v>
      </c>
      <c r="B20" s="9">
        <v>442.1</v>
      </c>
      <c r="D20" s="6"/>
      <c r="J20" s="2"/>
      <c r="K20" s="2"/>
    </row>
    <row r="21" spans="1:14" s="1" customFormat="1" x14ac:dyDescent="0.25">
      <c r="A21">
        <f t="shared" si="1"/>
        <v>44</v>
      </c>
      <c r="B21" s="9">
        <v>431.8</v>
      </c>
      <c r="D21" s="6"/>
      <c r="J21" s="2"/>
      <c r="K21" s="2"/>
    </row>
    <row r="22" spans="1:14" s="1" customFormat="1" x14ac:dyDescent="0.25">
      <c r="A22">
        <f t="shared" si="1"/>
        <v>43</v>
      </c>
      <c r="B22" s="9">
        <v>426</v>
      </c>
      <c r="D22" s="6"/>
      <c r="J22" s="2"/>
      <c r="K22" s="2"/>
    </row>
    <row r="23" spans="1:14" s="1" customFormat="1" x14ac:dyDescent="0.25">
      <c r="A23">
        <f t="shared" si="1"/>
        <v>42</v>
      </c>
      <c r="B23" s="9">
        <v>422.8</v>
      </c>
      <c r="D23" s="6"/>
      <c r="J23" s="2"/>
      <c r="K23" s="2"/>
    </row>
    <row r="24" spans="1:14" s="1" customFormat="1" x14ac:dyDescent="0.25">
      <c r="A24">
        <f t="shared" si="1"/>
        <v>41</v>
      </c>
      <c r="B24" s="7">
        <v>416.4</v>
      </c>
      <c r="J24" s="2"/>
      <c r="K24" s="2"/>
    </row>
    <row r="25" spans="1:14" x14ac:dyDescent="0.25">
      <c r="A25">
        <f t="shared" si="1"/>
        <v>40</v>
      </c>
      <c r="B25">
        <v>410</v>
      </c>
      <c r="J25" s="3"/>
      <c r="N25" s="1"/>
    </row>
    <row r="26" spans="1:14" x14ac:dyDescent="0.25">
      <c r="A26">
        <f t="shared" si="1"/>
        <v>39</v>
      </c>
      <c r="B26">
        <v>404</v>
      </c>
      <c r="J26" s="3"/>
      <c r="N26" s="1"/>
    </row>
    <row r="27" spans="1:14" x14ac:dyDescent="0.25">
      <c r="A27">
        <f t="shared" si="1"/>
        <v>38</v>
      </c>
      <c r="B27">
        <v>396</v>
      </c>
      <c r="J27" s="3"/>
    </row>
    <row r="28" spans="1:14" x14ac:dyDescent="0.25">
      <c r="A28">
        <f t="shared" si="1"/>
        <v>37</v>
      </c>
      <c r="B28">
        <v>394</v>
      </c>
      <c r="J28" s="3"/>
      <c r="N28" s="1"/>
    </row>
    <row r="29" spans="1:14" x14ac:dyDescent="0.25">
      <c r="A29">
        <f t="shared" si="1"/>
        <v>36</v>
      </c>
      <c r="B29">
        <v>396.2</v>
      </c>
      <c r="J29" s="3"/>
      <c r="N29" s="1"/>
    </row>
    <row r="30" spans="1:14" x14ac:dyDescent="0.25">
      <c r="A30">
        <f t="shared" si="1"/>
        <v>35</v>
      </c>
      <c r="B30">
        <v>401.5</v>
      </c>
      <c r="J30" s="3"/>
      <c r="N30" s="1"/>
    </row>
    <row r="31" spans="1:14" x14ac:dyDescent="0.25">
      <c r="A31">
        <f t="shared" si="1"/>
        <v>34</v>
      </c>
      <c r="B31">
        <v>405.8</v>
      </c>
      <c r="J31" s="3"/>
    </row>
    <row r="32" spans="1:14" x14ac:dyDescent="0.25">
      <c r="A32">
        <f t="shared" si="1"/>
        <v>33</v>
      </c>
      <c r="B32">
        <v>408.4</v>
      </c>
      <c r="J32" s="3"/>
    </row>
    <row r="33" spans="1:10" x14ac:dyDescent="0.25">
      <c r="A33">
        <f t="shared" si="1"/>
        <v>32</v>
      </c>
      <c r="B33">
        <v>414.2</v>
      </c>
      <c r="J33" s="3"/>
    </row>
    <row r="34" spans="1:10" x14ac:dyDescent="0.25">
      <c r="A34">
        <f t="shared" si="1"/>
        <v>31</v>
      </c>
      <c r="B34">
        <v>407.4</v>
      </c>
      <c r="J34" s="3"/>
    </row>
    <row r="35" spans="1:10" x14ac:dyDescent="0.25">
      <c r="A35">
        <f t="shared" si="1"/>
        <v>30</v>
      </c>
      <c r="B35">
        <v>408.7</v>
      </c>
      <c r="J35" s="3"/>
    </row>
    <row r="36" spans="1:10" x14ac:dyDescent="0.25">
      <c r="A36">
        <f t="shared" si="1"/>
        <v>29</v>
      </c>
      <c r="B36">
        <v>404.9</v>
      </c>
      <c r="J36" s="3"/>
    </row>
    <row r="37" spans="1:10" x14ac:dyDescent="0.25">
      <c r="A37">
        <f t="shared" si="1"/>
        <v>28</v>
      </c>
      <c r="B37">
        <v>411.1</v>
      </c>
      <c r="J37" s="3"/>
    </row>
    <row r="38" spans="1:10" x14ac:dyDescent="0.25">
      <c r="A38">
        <f t="shared" si="1"/>
        <v>27</v>
      </c>
      <c r="B38">
        <v>405.2</v>
      </c>
      <c r="J38" s="3"/>
    </row>
    <row r="39" spans="1:10" x14ac:dyDescent="0.25">
      <c r="A39">
        <f t="shared" si="1"/>
        <v>26</v>
      </c>
      <c r="B39">
        <v>417.9</v>
      </c>
      <c r="J39" s="3"/>
    </row>
    <row r="40" spans="1:10" x14ac:dyDescent="0.25">
      <c r="A40">
        <f t="shared" si="1"/>
        <v>25</v>
      </c>
      <c r="B40">
        <v>416.6</v>
      </c>
      <c r="J40" s="3"/>
    </row>
    <row r="41" spans="1:10" x14ac:dyDescent="0.25">
      <c r="A41">
        <f t="shared" si="1"/>
        <v>24</v>
      </c>
      <c r="B41">
        <v>426.5</v>
      </c>
      <c r="J41" s="3"/>
    </row>
    <row r="42" spans="1:10" x14ac:dyDescent="0.25">
      <c r="A42">
        <f t="shared" si="1"/>
        <v>23</v>
      </c>
      <c r="B42">
        <v>432.4</v>
      </c>
      <c r="J42" s="3"/>
    </row>
    <row r="43" spans="1:10" x14ac:dyDescent="0.25">
      <c r="A43">
        <f t="shared" si="1"/>
        <v>22</v>
      </c>
      <c r="B43">
        <v>436.6</v>
      </c>
      <c r="J43" s="3"/>
    </row>
    <row r="44" spans="1:10" x14ac:dyDescent="0.25">
      <c r="A44">
        <f t="shared" si="1"/>
        <v>21</v>
      </c>
      <c r="B44">
        <v>434.5</v>
      </c>
      <c r="J44" s="3"/>
    </row>
    <row r="45" spans="1:10" x14ac:dyDescent="0.25">
      <c r="A45">
        <f t="shared" si="1"/>
        <v>20</v>
      </c>
      <c r="B45">
        <v>438.1</v>
      </c>
      <c r="J45" s="3"/>
    </row>
    <row r="46" spans="1:10" x14ac:dyDescent="0.25">
      <c r="A46">
        <f t="shared" si="1"/>
        <v>19</v>
      </c>
      <c r="B46">
        <v>432.4</v>
      </c>
      <c r="J46" s="3"/>
    </row>
    <row r="47" spans="1:10" x14ac:dyDescent="0.25">
      <c r="A47">
        <f t="shared" si="1"/>
        <v>18</v>
      </c>
      <c r="B47">
        <v>433.6</v>
      </c>
      <c r="J47" s="3"/>
    </row>
    <row r="48" spans="1:10" x14ac:dyDescent="0.25">
      <c r="A48">
        <f>A49+1</f>
        <v>17</v>
      </c>
      <c r="B48">
        <v>436</v>
      </c>
      <c r="J48" s="3"/>
    </row>
    <row r="49" spans="1:10" x14ac:dyDescent="0.25">
      <c r="A49">
        <v>16</v>
      </c>
      <c r="B49">
        <v>429.7</v>
      </c>
      <c r="J49" s="3"/>
    </row>
    <row r="50" spans="1:10" x14ac:dyDescent="0.25">
      <c r="A50" s="6"/>
    </row>
    <row r="51" spans="1:10" x14ac:dyDescent="0.25">
      <c r="A51" s="6"/>
    </row>
    <row r="52" spans="1:10" x14ac:dyDescent="0.25">
      <c r="A52" s="6"/>
    </row>
    <row r="53" spans="1:10" x14ac:dyDescent="0.25">
      <c r="A53" s="6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3:B49"/>
  <sheetViews>
    <sheetView workbookViewId="0">
      <selection activeCell="N16" sqref="N16"/>
    </sheetView>
  </sheetViews>
  <sheetFormatPr defaultRowHeight="15" x14ac:dyDescent="0.25"/>
  <sheetData>
    <row r="3" spans="1:2" s="1" customFormat="1" ht="30" x14ac:dyDescent="0.25">
      <c r="A3" s="1" t="s">
        <v>9</v>
      </c>
      <c r="B3" s="2" t="s">
        <v>1</v>
      </c>
    </row>
    <row r="4" spans="1:2" s="1" customFormat="1" x14ac:dyDescent="0.25">
      <c r="B4" s="2"/>
    </row>
    <row r="5" spans="1:2" s="1" customFormat="1" x14ac:dyDescent="0.25">
      <c r="B5" s="2"/>
    </row>
    <row r="6" spans="1:2" s="1" customFormat="1" x14ac:dyDescent="0.25">
      <c r="A6" s="1">
        <v>8</v>
      </c>
      <c r="B6" s="2">
        <v>254.9</v>
      </c>
    </row>
    <row r="7" spans="1:2" s="1" customFormat="1" x14ac:dyDescent="0.25">
      <c r="A7" s="7">
        <v>7</v>
      </c>
      <c r="B7" s="9">
        <v>256.8</v>
      </c>
    </row>
    <row r="8" spans="1:2" s="1" customFormat="1" x14ac:dyDescent="0.25">
      <c r="A8" s="7">
        <v>6</v>
      </c>
      <c r="B8" s="9">
        <v>256.3</v>
      </c>
    </row>
    <row r="9" spans="1:2" s="1" customFormat="1" x14ac:dyDescent="0.25">
      <c r="A9" s="7">
        <v>5</v>
      </c>
      <c r="B9" s="9">
        <v>257.89999999999998</v>
      </c>
    </row>
    <row r="10" spans="1:2" s="1" customFormat="1" x14ac:dyDescent="0.25">
      <c r="A10" s="1">
        <v>4</v>
      </c>
      <c r="B10" s="9">
        <v>257.39999999999998</v>
      </c>
    </row>
    <row r="11" spans="1:2" s="1" customFormat="1" x14ac:dyDescent="0.25">
      <c r="A11" s="1">
        <v>3</v>
      </c>
      <c r="B11" s="9">
        <v>259.60000000000002</v>
      </c>
    </row>
    <row r="12" spans="1:2" s="1" customFormat="1" x14ac:dyDescent="0.25">
      <c r="A12" s="1">
        <v>2</v>
      </c>
      <c r="B12" s="9">
        <v>255.6</v>
      </c>
    </row>
    <row r="13" spans="1:2" s="1" customFormat="1" x14ac:dyDescent="0.25">
      <c r="A13" s="1">
        <v>1</v>
      </c>
      <c r="B13" s="9">
        <v>248.1</v>
      </c>
    </row>
    <row r="14" spans="1:2" s="1" customFormat="1" x14ac:dyDescent="0.25">
      <c r="A14" s="1">
        <v>51</v>
      </c>
      <c r="B14" s="9">
        <v>240</v>
      </c>
    </row>
    <row r="15" spans="1:2" s="1" customFormat="1" x14ac:dyDescent="0.25">
      <c r="A15" s="1">
        <v>50</v>
      </c>
      <c r="B15" s="9">
        <v>230.1</v>
      </c>
    </row>
    <row r="16" spans="1:2" s="1" customFormat="1" x14ac:dyDescent="0.25">
      <c r="A16">
        <f t="shared" ref="A16:A19" si="0">A17+1</f>
        <v>49</v>
      </c>
      <c r="B16" s="9">
        <v>228.3</v>
      </c>
    </row>
    <row r="17" spans="1:2" s="1" customFormat="1" x14ac:dyDescent="0.25">
      <c r="A17">
        <f t="shared" si="0"/>
        <v>48</v>
      </c>
      <c r="B17" s="9">
        <v>226.3</v>
      </c>
    </row>
    <row r="18" spans="1:2" s="1" customFormat="1" x14ac:dyDescent="0.25">
      <c r="A18">
        <f t="shared" si="0"/>
        <v>47</v>
      </c>
      <c r="B18" s="9">
        <v>224.6</v>
      </c>
    </row>
    <row r="19" spans="1:2" s="1" customFormat="1" x14ac:dyDescent="0.25">
      <c r="A19">
        <f t="shared" si="0"/>
        <v>46</v>
      </c>
      <c r="B19" s="9">
        <v>225.3</v>
      </c>
    </row>
    <row r="20" spans="1:2" s="1" customFormat="1" x14ac:dyDescent="0.25">
      <c r="A20">
        <f t="shared" ref="A20:A47" si="1">A21+1</f>
        <v>45</v>
      </c>
      <c r="B20" s="9">
        <v>226.8</v>
      </c>
    </row>
    <row r="21" spans="1:2" s="1" customFormat="1" x14ac:dyDescent="0.25">
      <c r="A21">
        <f t="shared" si="1"/>
        <v>44</v>
      </c>
      <c r="B21" s="9">
        <v>228</v>
      </c>
    </row>
    <row r="22" spans="1:2" s="1" customFormat="1" x14ac:dyDescent="0.25">
      <c r="A22">
        <f t="shared" si="1"/>
        <v>43</v>
      </c>
      <c r="B22" s="9">
        <v>226.2</v>
      </c>
    </row>
    <row r="23" spans="1:2" s="1" customFormat="1" x14ac:dyDescent="0.25">
      <c r="A23">
        <f t="shared" si="1"/>
        <v>42</v>
      </c>
      <c r="B23" s="9">
        <v>229.3</v>
      </c>
    </row>
    <row r="24" spans="1:2" s="1" customFormat="1" x14ac:dyDescent="0.25">
      <c r="A24">
        <f t="shared" si="1"/>
        <v>41</v>
      </c>
      <c r="B24" s="9">
        <v>234.2</v>
      </c>
    </row>
    <row r="25" spans="1:2" x14ac:dyDescent="0.25">
      <c r="A25">
        <f t="shared" si="1"/>
        <v>40</v>
      </c>
      <c r="B25">
        <v>236.2</v>
      </c>
    </row>
    <row r="26" spans="1:2" x14ac:dyDescent="0.25">
      <c r="A26">
        <f t="shared" si="1"/>
        <v>39</v>
      </c>
      <c r="B26">
        <v>235.2</v>
      </c>
    </row>
    <row r="27" spans="1:2" x14ac:dyDescent="0.25">
      <c r="A27">
        <f t="shared" si="1"/>
        <v>38</v>
      </c>
      <c r="B27">
        <v>235.7</v>
      </c>
    </row>
    <row r="28" spans="1:2" x14ac:dyDescent="0.25">
      <c r="A28">
        <f t="shared" si="1"/>
        <v>37</v>
      </c>
      <c r="B28">
        <v>234.2</v>
      </c>
    </row>
    <row r="29" spans="1:2" x14ac:dyDescent="0.25">
      <c r="A29">
        <f t="shared" si="1"/>
        <v>36</v>
      </c>
      <c r="B29">
        <v>235.9</v>
      </c>
    </row>
    <row r="30" spans="1:2" x14ac:dyDescent="0.25">
      <c r="A30">
        <f t="shared" si="1"/>
        <v>35</v>
      </c>
      <c r="B30">
        <v>234.6</v>
      </c>
    </row>
    <row r="31" spans="1:2" x14ac:dyDescent="0.25">
      <c r="A31">
        <f t="shared" si="1"/>
        <v>34</v>
      </c>
      <c r="B31">
        <v>232.8</v>
      </c>
    </row>
    <row r="32" spans="1:2" x14ac:dyDescent="0.25">
      <c r="A32">
        <f t="shared" si="1"/>
        <v>33</v>
      </c>
      <c r="B32">
        <v>234.3</v>
      </c>
    </row>
    <row r="33" spans="1:2" x14ac:dyDescent="0.25">
      <c r="A33">
        <f t="shared" si="1"/>
        <v>32</v>
      </c>
      <c r="B33">
        <v>233.1</v>
      </c>
    </row>
    <row r="34" spans="1:2" x14ac:dyDescent="0.25">
      <c r="A34">
        <f t="shared" si="1"/>
        <v>31</v>
      </c>
      <c r="B34">
        <v>233.9</v>
      </c>
    </row>
    <row r="35" spans="1:2" x14ac:dyDescent="0.25">
      <c r="A35">
        <f t="shared" si="1"/>
        <v>30</v>
      </c>
      <c r="B35">
        <v>231</v>
      </c>
    </row>
    <row r="36" spans="1:2" x14ac:dyDescent="0.25">
      <c r="A36">
        <f t="shared" si="1"/>
        <v>29</v>
      </c>
      <c r="B36">
        <v>233.5</v>
      </c>
    </row>
    <row r="37" spans="1:2" x14ac:dyDescent="0.25">
      <c r="A37">
        <f t="shared" si="1"/>
        <v>28</v>
      </c>
      <c r="B37">
        <v>235.8</v>
      </c>
    </row>
    <row r="38" spans="1:2" x14ac:dyDescent="0.25">
      <c r="A38">
        <f t="shared" si="1"/>
        <v>27</v>
      </c>
      <c r="B38">
        <v>239</v>
      </c>
    </row>
    <row r="39" spans="1:2" x14ac:dyDescent="0.25">
      <c r="A39">
        <f t="shared" si="1"/>
        <v>26</v>
      </c>
      <c r="B39">
        <v>239.7</v>
      </c>
    </row>
    <row r="40" spans="1:2" x14ac:dyDescent="0.25">
      <c r="A40">
        <f t="shared" si="1"/>
        <v>25</v>
      </c>
      <c r="B40">
        <v>241.2</v>
      </c>
    </row>
    <row r="41" spans="1:2" x14ac:dyDescent="0.25">
      <c r="A41">
        <f t="shared" si="1"/>
        <v>24</v>
      </c>
      <c r="B41">
        <v>240</v>
      </c>
    </row>
    <row r="42" spans="1:2" x14ac:dyDescent="0.25">
      <c r="A42">
        <f t="shared" si="1"/>
        <v>23</v>
      </c>
      <c r="B42">
        <v>236.8</v>
      </c>
    </row>
    <row r="43" spans="1:2" x14ac:dyDescent="0.25">
      <c r="A43">
        <f t="shared" si="1"/>
        <v>22</v>
      </c>
      <c r="B43">
        <v>239</v>
      </c>
    </row>
    <row r="44" spans="1:2" x14ac:dyDescent="0.25">
      <c r="A44">
        <f t="shared" si="1"/>
        <v>21</v>
      </c>
      <c r="B44">
        <v>234.4</v>
      </c>
    </row>
    <row r="45" spans="1:2" x14ac:dyDescent="0.25">
      <c r="A45">
        <f t="shared" si="1"/>
        <v>20</v>
      </c>
      <c r="B45">
        <v>233.9</v>
      </c>
    </row>
    <row r="46" spans="1:2" x14ac:dyDescent="0.25">
      <c r="A46">
        <f t="shared" si="1"/>
        <v>19</v>
      </c>
      <c r="B46">
        <v>232</v>
      </c>
    </row>
    <row r="47" spans="1:2" x14ac:dyDescent="0.25">
      <c r="A47">
        <f t="shared" si="1"/>
        <v>18</v>
      </c>
      <c r="B47">
        <v>235.8</v>
      </c>
    </row>
    <row r="48" spans="1:2" x14ac:dyDescent="0.25">
      <c r="A48">
        <f>A49+1</f>
        <v>17</v>
      </c>
      <c r="B48">
        <v>238</v>
      </c>
    </row>
    <row r="49" spans="1:2" x14ac:dyDescent="0.25">
      <c r="A49">
        <v>16</v>
      </c>
      <c r="B49">
        <v>236.8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3:B50"/>
  <sheetViews>
    <sheetView workbookViewId="0">
      <selection activeCell="M15" sqref="M15"/>
    </sheetView>
  </sheetViews>
  <sheetFormatPr defaultRowHeight="15" x14ac:dyDescent="0.25"/>
  <sheetData>
    <row r="3" spans="1:2" s="1" customFormat="1" ht="30" x14ac:dyDescent="0.25">
      <c r="A3" s="10" t="s">
        <v>9</v>
      </c>
      <c r="B3" s="2" t="s">
        <v>2</v>
      </c>
    </row>
    <row r="4" spans="1:2" s="1" customFormat="1" x14ac:dyDescent="0.25">
      <c r="A4" s="10"/>
      <c r="B4" s="2"/>
    </row>
    <row r="5" spans="1:2" s="1" customFormat="1" x14ac:dyDescent="0.25">
      <c r="A5" s="10"/>
      <c r="B5" s="2"/>
    </row>
    <row r="6" spans="1:2" s="1" customFormat="1" x14ac:dyDescent="0.25">
      <c r="A6" s="10"/>
      <c r="B6" s="2"/>
    </row>
    <row r="7" spans="1:2" s="1" customFormat="1" x14ac:dyDescent="0.25">
      <c r="A7" s="10">
        <v>8</v>
      </c>
      <c r="B7" s="2">
        <v>138.4</v>
      </c>
    </row>
    <row r="8" spans="1:2" s="1" customFormat="1" x14ac:dyDescent="0.25">
      <c r="A8" s="7">
        <v>7</v>
      </c>
      <c r="B8" s="9">
        <v>138.69999999999999</v>
      </c>
    </row>
    <row r="9" spans="1:2" s="1" customFormat="1" x14ac:dyDescent="0.25">
      <c r="A9" s="7">
        <v>6</v>
      </c>
      <c r="B9" s="9">
        <v>140.19999999999999</v>
      </c>
    </row>
    <row r="10" spans="1:2" s="1" customFormat="1" x14ac:dyDescent="0.25">
      <c r="A10" s="7">
        <v>5</v>
      </c>
      <c r="B10" s="9">
        <v>139</v>
      </c>
    </row>
    <row r="11" spans="1:2" s="1" customFormat="1" x14ac:dyDescent="0.25">
      <c r="A11" s="7">
        <v>4</v>
      </c>
      <c r="B11" s="9">
        <v>141.30000000000001</v>
      </c>
    </row>
    <row r="12" spans="1:2" s="1" customFormat="1" x14ac:dyDescent="0.25">
      <c r="A12" s="7">
        <v>3</v>
      </c>
      <c r="B12" s="9">
        <v>142.4</v>
      </c>
    </row>
    <row r="13" spans="1:2" s="1" customFormat="1" x14ac:dyDescent="0.25">
      <c r="A13" s="7">
        <v>2</v>
      </c>
      <c r="B13" s="9">
        <v>143</v>
      </c>
    </row>
    <row r="14" spans="1:2" s="1" customFormat="1" x14ac:dyDescent="0.25">
      <c r="A14" s="1">
        <v>1</v>
      </c>
      <c r="B14" s="9">
        <v>140</v>
      </c>
    </row>
    <row r="15" spans="1:2" s="1" customFormat="1" x14ac:dyDescent="0.25">
      <c r="A15" s="1">
        <v>51</v>
      </c>
      <c r="B15" s="9">
        <v>129.4</v>
      </c>
    </row>
    <row r="16" spans="1:2" s="1" customFormat="1" x14ac:dyDescent="0.25">
      <c r="A16" s="1">
        <v>50</v>
      </c>
      <c r="B16" s="9">
        <v>119.9</v>
      </c>
    </row>
    <row r="17" spans="1:2" s="1" customFormat="1" x14ac:dyDescent="0.25">
      <c r="A17">
        <f t="shared" ref="A17:A20" si="0">A18+1</f>
        <v>49</v>
      </c>
      <c r="B17" s="9">
        <v>124.1</v>
      </c>
    </row>
    <row r="18" spans="1:2" s="1" customFormat="1" x14ac:dyDescent="0.25">
      <c r="A18">
        <f t="shared" si="0"/>
        <v>48</v>
      </c>
      <c r="B18" s="9">
        <v>125.6</v>
      </c>
    </row>
    <row r="19" spans="1:2" s="1" customFormat="1" x14ac:dyDescent="0.25">
      <c r="A19">
        <f t="shared" si="0"/>
        <v>47</v>
      </c>
      <c r="B19" s="9">
        <v>121.8</v>
      </c>
    </row>
    <row r="20" spans="1:2" s="1" customFormat="1" x14ac:dyDescent="0.25">
      <c r="A20">
        <f t="shared" si="0"/>
        <v>46</v>
      </c>
      <c r="B20" s="9">
        <v>119.3</v>
      </c>
    </row>
    <row r="21" spans="1:2" s="1" customFormat="1" x14ac:dyDescent="0.25">
      <c r="A21">
        <f t="shared" ref="A21:A48" si="1">A22+1</f>
        <v>45</v>
      </c>
      <c r="B21" s="9">
        <v>119.3</v>
      </c>
    </row>
    <row r="22" spans="1:2" s="1" customFormat="1" x14ac:dyDescent="0.25">
      <c r="A22">
        <f t="shared" si="1"/>
        <v>44</v>
      </c>
      <c r="B22" s="9">
        <v>122.9</v>
      </c>
    </row>
    <row r="23" spans="1:2" s="1" customFormat="1" x14ac:dyDescent="0.25">
      <c r="A23">
        <f t="shared" si="1"/>
        <v>43</v>
      </c>
      <c r="B23" s="9">
        <v>126.3</v>
      </c>
    </row>
    <row r="24" spans="1:2" s="1" customFormat="1" x14ac:dyDescent="0.25">
      <c r="A24">
        <f t="shared" si="1"/>
        <v>42</v>
      </c>
      <c r="B24" s="9">
        <v>130.4</v>
      </c>
    </row>
    <row r="25" spans="1:2" s="1" customFormat="1" x14ac:dyDescent="0.25">
      <c r="A25">
        <f t="shared" si="1"/>
        <v>41</v>
      </c>
      <c r="B25" s="9">
        <v>132.6</v>
      </c>
    </row>
    <row r="26" spans="1:2" x14ac:dyDescent="0.25">
      <c r="A26">
        <f t="shared" si="1"/>
        <v>40</v>
      </c>
      <c r="B26">
        <v>133.5</v>
      </c>
    </row>
    <row r="27" spans="1:2" x14ac:dyDescent="0.25">
      <c r="A27">
        <f t="shared" si="1"/>
        <v>39</v>
      </c>
      <c r="B27">
        <v>136.1</v>
      </c>
    </row>
    <row r="28" spans="1:2" x14ac:dyDescent="0.25">
      <c r="A28">
        <f t="shared" si="1"/>
        <v>38</v>
      </c>
      <c r="B28">
        <v>137.9</v>
      </c>
    </row>
    <row r="29" spans="1:2" x14ac:dyDescent="0.25">
      <c r="A29">
        <f t="shared" si="1"/>
        <v>37</v>
      </c>
      <c r="B29">
        <v>140.1</v>
      </c>
    </row>
    <row r="30" spans="1:2" x14ac:dyDescent="0.25">
      <c r="A30">
        <f t="shared" si="1"/>
        <v>36</v>
      </c>
      <c r="B30">
        <v>139.30000000000001</v>
      </c>
    </row>
    <row r="31" spans="1:2" x14ac:dyDescent="0.25">
      <c r="A31">
        <f t="shared" si="1"/>
        <v>35</v>
      </c>
      <c r="B31">
        <v>133.1</v>
      </c>
    </row>
    <row r="32" spans="1:2" x14ac:dyDescent="0.25">
      <c r="A32">
        <f t="shared" si="1"/>
        <v>34</v>
      </c>
      <c r="B32">
        <v>130</v>
      </c>
    </row>
    <row r="33" spans="1:2" x14ac:dyDescent="0.25">
      <c r="A33">
        <f t="shared" si="1"/>
        <v>33</v>
      </c>
      <c r="B33">
        <v>130.80000000000001</v>
      </c>
    </row>
    <row r="34" spans="1:2" x14ac:dyDescent="0.25">
      <c r="A34">
        <f t="shared" si="1"/>
        <v>32</v>
      </c>
      <c r="B34">
        <v>129</v>
      </c>
    </row>
    <row r="35" spans="1:2" x14ac:dyDescent="0.25">
      <c r="A35">
        <f t="shared" si="1"/>
        <v>31</v>
      </c>
      <c r="B35">
        <v>125.4</v>
      </c>
    </row>
    <row r="36" spans="1:2" x14ac:dyDescent="0.25">
      <c r="A36">
        <f t="shared" si="1"/>
        <v>30</v>
      </c>
      <c r="B36">
        <v>124.2</v>
      </c>
    </row>
    <row r="37" spans="1:2" x14ac:dyDescent="0.25">
      <c r="A37">
        <f t="shared" si="1"/>
        <v>29</v>
      </c>
      <c r="B37">
        <v>121.2</v>
      </c>
    </row>
    <row r="38" spans="1:2" x14ac:dyDescent="0.25">
      <c r="A38">
        <f t="shared" si="1"/>
        <v>28</v>
      </c>
      <c r="B38">
        <v>121.3</v>
      </c>
    </row>
    <row r="39" spans="1:2" x14ac:dyDescent="0.25">
      <c r="A39">
        <f t="shared" si="1"/>
        <v>27</v>
      </c>
      <c r="B39">
        <v>121.7</v>
      </c>
    </row>
    <row r="40" spans="1:2" x14ac:dyDescent="0.25">
      <c r="A40">
        <f t="shared" si="1"/>
        <v>26</v>
      </c>
      <c r="B40">
        <v>117.6</v>
      </c>
    </row>
    <row r="41" spans="1:2" x14ac:dyDescent="0.25">
      <c r="A41">
        <f t="shared" si="1"/>
        <v>25</v>
      </c>
      <c r="B41">
        <v>117.4</v>
      </c>
    </row>
    <row r="42" spans="1:2" x14ac:dyDescent="0.25">
      <c r="A42">
        <f t="shared" si="1"/>
        <v>24</v>
      </c>
      <c r="B42">
        <v>117.4</v>
      </c>
    </row>
    <row r="43" spans="1:2" x14ac:dyDescent="0.25">
      <c r="A43">
        <f t="shared" si="1"/>
        <v>23</v>
      </c>
      <c r="B43">
        <v>114.7</v>
      </c>
    </row>
    <row r="44" spans="1:2" x14ac:dyDescent="0.25">
      <c r="A44">
        <f t="shared" si="1"/>
        <v>22</v>
      </c>
      <c r="B44">
        <v>116.8</v>
      </c>
    </row>
    <row r="45" spans="1:2" x14ac:dyDescent="0.25">
      <c r="A45">
        <f t="shared" si="1"/>
        <v>21</v>
      </c>
      <c r="B45">
        <v>114.6</v>
      </c>
    </row>
    <row r="46" spans="1:2" x14ac:dyDescent="0.25">
      <c r="A46">
        <f t="shared" si="1"/>
        <v>20</v>
      </c>
      <c r="B46">
        <v>114</v>
      </c>
    </row>
    <row r="47" spans="1:2" x14ac:dyDescent="0.25">
      <c r="A47">
        <f t="shared" si="1"/>
        <v>19</v>
      </c>
      <c r="B47">
        <v>114.9</v>
      </c>
    </row>
    <row r="48" spans="1:2" x14ac:dyDescent="0.25">
      <c r="A48">
        <f t="shared" si="1"/>
        <v>18</v>
      </c>
      <c r="B48">
        <v>115</v>
      </c>
    </row>
    <row r="49" spans="1:2" x14ac:dyDescent="0.25">
      <c r="A49">
        <f>A50+1</f>
        <v>17</v>
      </c>
      <c r="B49">
        <v>118.8</v>
      </c>
    </row>
    <row r="50" spans="1:2" x14ac:dyDescent="0.25">
      <c r="A50">
        <v>16</v>
      </c>
      <c r="B50">
        <v>122.7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3:B52"/>
  <sheetViews>
    <sheetView workbookViewId="0">
      <selection activeCell="N20" sqref="N20"/>
    </sheetView>
  </sheetViews>
  <sheetFormatPr defaultRowHeight="15" x14ac:dyDescent="0.25"/>
  <cols>
    <col min="2" max="2" width="9.140625" style="5"/>
  </cols>
  <sheetData>
    <row r="3" spans="1:2" s="1" customFormat="1" ht="30" x14ac:dyDescent="0.25">
      <c r="A3" s="10" t="s">
        <v>9</v>
      </c>
      <c r="B3" s="4" t="s">
        <v>7</v>
      </c>
    </row>
    <row r="4" spans="1:2" s="1" customFormat="1" x14ac:dyDescent="0.25">
      <c r="A4" s="10"/>
      <c r="B4" s="4"/>
    </row>
    <row r="5" spans="1:2" s="1" customFormat="1" x14ac:dyDescent="0.25">
      <c r="A5" s="10"/>
      <c r="B5" s="4"/>
    </row>
    <row r="6" spans="1:2" s="1" customFormat="1" x14ac:dyDescent="0.25">
      <c r="A6" s="10"/>
      <c r="B6" s="4"/>
    </row>
    <row r="7" spans="1:2" s="1" customFormat="1" x14ac:dyDescent="0.25">
      <c r="A7" s="10"/>
      <c r="B7" s="4"/>
    </row>
    <row r="8" spans="1:2" s="1" customFormat="1" x14ac:dyDescent="0.25">
      <c r="A8" s="10"/>
      <c r="B8" s="4"/>
    </row>
    <row r="9" spans="1:2" s="1" customFormat="1" x14ac:dyDescent="0.25">
      <c r="A9" s="7">
        <v>8</v>
      </c>
      <c r="B9" s="8">
        <v>12100</v>
      </c>
    </row>
    <row r="10" spans="1:2" s="1" customFormat="1" x14ac:dyDescent="0.25">
      <c r="A10" s="7">
        <v>7</v>
      </c>
      <c r="B10" s="8">
        <v>12000</v>
      </c>
    </row>
    <row r="11" spans="1:2" s="1" customFormat="1" x14ac:dyDescent="0.25">
      <c r="A11" s="7">
        <v>6</v>
      </c>
      <c r="B11" s="8">
        <v>11900</v>
      </c>
    </row>
    <row r="12" spans="1:2" s="1" customFormat="1" x14ac:dyDescent="0.25">
      <c r="A12" s="7">
        <v>5</v>
      </c>
      <c r="B12" s="8">
        <v>11900</v>
      </c>
    </row>
    <row r="13" spans="1:2" s="1" customFormat="1" x14ac:dyDescent="0.25">
      <c r="A13" s="7">
        <v>4</v>
      </c>
      <c r="B13" s="8">
        <v>11900</v>
      </c>
    </row>
    <row r="14" spans="1:2" s="1" customFormat="1" x14ac:dyDescent="0.25">
      <c r="A14" s="7">
        <v>3</v>
      </c>
      <c r="B14" s="8">
        <v>11900</v>
      </c>
    </row>
    <row r="15" spans="1:2" s="1" customFormat="1" x14ac:dyDescent="0.25">
      <c r="A15" s="7">
        <v>2</v>
      </c>
      <c r="B15" s="8">
        <v>11900</v>
      </c>
    </row>
    <row r="16" spans="1:2" s="1" customFormat="1" x14ac:dyDescent="0.25">
      <c r="A16" s="7">
        <v>1</v>
      </c>
      <c r="B16" s="8">
        <v>11700</v>
      </c>
    </row>
    <row r="17" spans="1:2" s="1" customFormat="1" x14ac:dyDescent="0.25">
      <c r="A17" s="7">
        <v>51</v>
      </c>
      <c r="B17" s="8">
        <v>11700</v>
      </c>
    </row>
    <row r="18" spans="1:2" s="1" customFormat="1" x14ac:dyDescent="0.25">
      <c r="A18">
        <f t="shared" ref="A18:A22" si="0">A19+1</f>
        <v>50</v>
      </c>
      <c r="B18" s="8">
        <v>11600</v>
      </c>
    </row>
    <row r="19" spans="1:2" s="1" customFormat="1" x14ac:dyDescent="0.25">
      <c r="A19">
        <f t="shared" si="0"/>
        <v>49</v>
      </c>
      <c r="B19" s="8">
        <v>11600</v>
      </c>
    </row>
    <row r="20" spans="1:2" s="1" customFormat="1" x14ac:dyDescent="0.25">
      <c r="A20">
        <f t="shared" si="0"/>
        <v>48</v>
      </c>
      <c r="B20" s="8">
        <v>11700</v>
      </c>
    </row>
    <row r="21" spans="1:2" s="1" customFormat="1" x14ac:dyDescent="0.25">
      <c r="A21">
        <f t="shared" si="0"/>
        <v>47</v>
      </c>
      <c r="B21" s="8">
        <v>11700</v>
      </c>
    </row>
    <row r="22" spans="1:2" s="1" customFormat="1" x14ac:dyDescent="0.25">
      <c r="A22">
        <f t="shared" si="0"/>
        <v>46</v>
      </c>
      <c r="B22" s="8">
        <v>11700</v>
      </c>
    </row>
    <row r="23" spans="1:2" s="1" customFormat="1" x14ac:dyDescent="0.25">
      <c r="A23">
        <f t="shared" ref="A23:A50" si="1">A24+1</f>
        <v>45</v>
      </c>
      <c r="B23" s="8">
        <v>11700</v>
      </c>
    </row>
    <row r="24" spans="1:2" s="1" customFormat="1" x14ac:dyDescent="0.25">
      <c r="A24">
        <f t="shared" si="1"/>
        <v>44</v>
      </c>
      <c r="B24" s="8">
        <v>11600</v>
      </c>
    </row>
    <row r="25" spans="1:2" s="1" customFormat="1" x14ac:dyDescent="0.25">
      <c r="A25">
        <f t="shared" si="1"/>
        <v>43</v>
      </c>
      <c r="B25" s="8">
        <v>11200</v>
      </c>
    </row>
    <row r="26" spans="1:2" s="1" customFormat="1" x14ac:dyDescent="0.25">
      <c r="A26">
        <f t="shared" si="1"/>
        <v>42</v>
      </c>
      <c r="B26" s="8">
        <v>10900</v>
      </c>
    </row>
    <row r="27" spans="1:2" s="1" customFormat="1" x14ac:dyDescent="0.25">
      <c r="A27">
        <f t="shared" si="1"/>
        <v>41</v>
      </c>
      <c r="B27" s="8">
        <v>10900</v>
      </c>
    </row>
    <row r="28" spans="1:2" x14ac:dyDescent="0.25">
      <c r="A28">
        <f t="shared" si="1"/>
        <v>40</v>
      </c>
      <c r="B28" s="5">
        <v>11200</v>
      </c>
    </row>
    <row r="29" spans="1:2" x14ac:dyDescent="0.25">
      <c r="A29">
        <f t="shared" si="1"/>
        <v>39</v>
      </c>
      <c r="B29" s="5">
        <v>11100</v>
      </c>
    </row>
    <row r="30" spans="1:2" x14ac:dyDescent="0.25">
      <c r="A30">
        <f t="shared" si="1"/>
        <v>38</v>
      </c>
      <c r="B30" s="5">
        <v>11100</v>
      </c>
    </row>
    <row r="31" spans="1:2" x14ac:dyDescent="0.25">
      <c r="A31">
        <f t="shared" si="1"/>
        <v>37</v>
      </c>
      <c r="B31" s="5">
        <v>11000</v>
      </c>
    </row>
    <row r="32" spans="1:2" x14ac:dyDescent="0.25">
      <c r="A32">
        <f t="shared" si="1"/>
        <v>36</v>
      </c>
      <c r="B32" s="5">
        <v>10900</v>
      </c>
    </row>
    <row r="33" spans="1:2" x14ac:dyDescent="0.25">
      <c r="A33">
        <f t="shared" si="1"/>
        <v>35</v>
      </c>
      <c r="B33" s="5">
        <v>11000</v>
      </c>
    </row>
    <row r="34" spans="1:2" x14ac:dyDescent="0.25">
      <c r="A34">
        <f t="shared" si="1"/>
        <v>34</v>
      </c>
      <c r="B34" s="5">
        <v>11000</v>
      </c>
    </row>
    <row r="35" spans="1:2" x14ac:dyDescent="0.25">
      <c r="A35">
        <f t="shared" si="1"/>
        <v>33</v>
      </c>
      <c r="B35" s="5">
        <v>11000</v>
      </c>
    </row>
    <row r="36" spans="1:2" x14ac:dyDescent="0.25">
      <c r="A36">
        <f t="shared" si="1"/>
        <v>32</v>
      </c>
      <c r="B36" s="5">
        <v>10900</v>
      </c>
    </row>
    <row r="37" spans="1:2" x14ac:dyDescent="0.25">
      <c r="A37">
        <f t="shared" si="1"/>
        <v>31</v>
      </c>
      <c r="B37" s="5">
        <v>10800</v>
      </c>
    </row>
    <row r="38" spans="1:2" x14ac:dyDescent="0.25">
      <c r="A38">
        <f t="shared" si="1"/>
        <v>30</v>
      </c>
      <c r="B38" s="5">
        <v>10900</v>
      </c>
    </row>
    <row r="39" spans="1:2" x14ac:dyDescent="0.25">
      <c r="A39">
        <f t="shared" si="1"/>
        <v>29</v>
      </c>
      <c r="B39" s="5">
        <v>11000</v>
      </c>
    </row>
    <row r="40" spans="1:2" x14ac:dyDescent="0.25">
      <c r="A40">
        <f t="shared" si="1"/>
        <v>28</v>
      </c>
      <c r="B40" s="5">
        <v>11000</v>
      </c>
    </row>
    <row r="41" spans="1:2" x14ac:dyDescent="0.25">
      <c r="A41">
        <f t="shared" si="1"/>
        <v>27</v>
      </c>
      <c r="B41" s="5">
        <v>10900</v>
      </c>
    </row>
    <row r="42" spans="1:2" x14ac:dyDescent="0.25">
      <c r="A42">
        <f t="shared" si="1"/>
        <v>26</v>
      </c>
      <c r="B42" s="5">
        <v>10900</v>
      </c>
    </row>
    <row r="43" spans="1:2" x14ac:dyDescent="0.25">
      <c r="A43">
        <f t="shared" si="1"/>
        <v>25</v>
      </c>
      <c r="B43" s="5">
        <v>10900</v>
      </c>
    </row>
    <row r="44" spans="1:2" x14ac:dyDescent="0.25">
      <c r="A44">
        <f t="shared" si="1"/>
        <v>24</v>
      </c>
      <c r="B44" s="5">
        <v>10900</v>
      </c>
    </row>
    <row r="45" spans="1:2" x14ac:dyDescent="0.25">
      <c r="A45">
        <f t="shared" si="1"/>
        <v>23</v>
      </c>
      <c r="B45" s="5">
        <v>10900</v>
      </c>
    </row>
    <row r="46" spans="1:2" x14ac:dyDescent="0.25">
      <c r="A46">
        <f t="shared" si="1"/>
        <v>22</v>
      </c>
      <c r="B46" s="5">
        <v>10800</v>
      </c>
    </row>
    <row r="47" spans="1:2" x14ac:dyDescent="0.25">
      <c r="A47">
        <f t="shared" si="1"/>
        <v>21</v>
      </c>
      <c r="B47" s="5">
        <v>10769</v>
      </c>
    </row>
    <row r="48" spans="1:2" x14ac:dyDescent="0.25">
      <c r="A48">
        <f t="shared" si="1"/>
        <v>20</v>
      </c>
      <c r="B48" s="5">
        <v>10725</v>
      </c>
    </row>
    <row r="49" spans="1:2" x14ac:dyDescent="0.25">
      <c r="A49">
        <f t="shared" si="1"/>
        <v>19</v>
      </c>
      <c r="B49" s="5">
        <v>10723</v>
      </c>
    </row>
    <row r="50" spans="1:2" x14ac:dyDescent="0.25">
      <c r="A50">
        <f t="shared" si="1"/>
        <v>18</v>
      </c>
      <c r="B50" s="5">
        <v>10703</v>
      </c>
    </row>
    <row r="51" spans="1:2" x14ac:dyDescent="0.25">
      <c r="A51">
        <f>A52+1</f>
        <v>17</v>
      </c>
      <c r="B51" s="5">
        <v>10619</v>
      </c>
    </row>
    <row r="52" spans="1:2" x14ac:dyDescent="0.25">
      <c r="A52">
        <v>16</v>
      </c>
      <c r="B52" s="5">
        <v>10586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3:B50"/>
  <sheetViews>
    <sheetView workbookViewId="0">
      <selection activeCell="I29" sqref="I29"/>
    </sheetView>
  </sheetViews>
  <sheetFormatPr defaultRowHeight="15" x14ac:dyDescent="0.25"/>
  <cols>
    <col min="2" max="2" width="9.140625" style="5"/>
  </cols>
  <sheetData>
    <row r="3" spans="1:2" s="1" customFormat="1" ht="30" x14ac:dyDescent="0.25">
      <c r="A3" s="1" t="s">
        <v>9</v>
      </c>
      <c r="B3" s="4" t="s">
        <v>4</v>
      </c>
    </row>
    <row r="4" spans="1:2" s="1" customFormat="1" x14ac:dyDescent="0.25">
      <c r="B4" s="4"/>
    </row>
    <row r="5" spans="1:2" s="1" customFormat="1" x14ac:dyDescent="0.25">
      <c r="B5" s="4"/>
    </row>
    <row r="6" spans="1:2" s="1" customFormat="1" x14ac:dyDescent="0.25">
      <c r="B6" s="4"/>
    </row>
    <row r="7" spans="1:2" s="1" customFormat="1" x14ac:dyDescent="0.25">
      <c r="A7" s="7">
        <v>8</v>
      </c>
      <c r="B7" s="8">
        <v>5917</v>
      </c>
    </row>
    <row r="8" spans="1:2" s="1" customFormat="1" x14ac:dyDescent="0.25">
      <c r="A8" s="7">
        <v>7</v>
      </c>
      <c r="B8" s="8">
        <v>7522</v>
      </c>
    </row>
    <row r="9" spans="1:2" s="1" customFormat="1" x14ac:dyDescent="0.25">
      <c r="A9" s="7">
        <v>6</v>
      </c>
      <c r="B9" s="8">
        <v>6210</v>
      </c>
    </row>
    <row r="10" spans="1:2" s="1" customFormat="1" x14ac:dyDescent="0.25">
      <c r="A10" s="7">
        <v>5</v>
      </c>
      <c r="B10" s="8">
        <v>7146</v>
      </c>
    </row>
    <row r="11" spans="1:2" s="1" customFormat="1" x14ac:dyDescent="0.25">
      <c r="A11" s="7">
        <v>4</v>
      </c>
      <c r="B11" s="8">
        <v>7083</v>
      </c>
    </row>
    <row r="12" spans="1:2" s="1" customFormat="1" x14ac:dyDescent="0.25">
      <c r="A12" s="7">
        <v>3</v>
      </c>
      <c r="B12" s="8">
        <v>8191</v>
      </c>
    </row>
    <row r="13" spans="1:2" s="1" customFormat="1" x14ac:dyDescent="0.25">
      <c r="A13" s="1">
        <v>2</v>
      </c>
      <c r="B13" s="8">
        <v>7527</v>
      </c>
    </row>
    <row r="14" spans="1:2" s="1" customFormat="1" x14ac:dyDescent="0.25">
      <c r="A14" s="1">
        <v>1</v>
      </c>
      <c r="B14" s="8">
        <v>7846</v>
      </c>
    </row>
    <row r="15" spans="1:2" s="1" customFormat="1" x14ac:dyDescent="0.25">
      <c r="A15" s="1">
        <v>51</v>
      </c>
      <c r="B15" s="8">
        <v>7392</v>
      </c>
    </row>
    <row r="16" spans="1:2" s="1" customFormat="1" x14ac:dyDescent="0.25">
      <c r="A16" s="1">
        <v>50</v>
      </c>
      <c r="B16" s="8">
        <v>7423</v>
      </c>
    </row>
    <row r="17" spans="1:2" s="1" customFormat="1" x14ac:dyDescent="0.25">
      <c r="A17">
        <f t="shared" ref="A17:A20" si="0">A18+1</f>
        <v>49</v>
      </c>
      <c r="B17" s="8">
        <v>7393</v>
      </c>
    </row>
    <row r="18" spans="1:2" s="1" customFormat="1" x14ac:dyDescent="0.25">
      <c r="A18">
        <f t="shared" si="0"/>
        <v>48</v>
      </c>
      <c r="B18" s="8">
        <v>7219</v>
      </c>
    </row>
    <row r="19" spans="1:2" s="1" customFormat="1" x14ac:dyDescent="0.25">
      <c r="A19">
        <f t="shared" si="0"/>
        <v>47</v>
      </c>
      <c r="B19" s="8">
        <v>8162</v>
      </c>
    </row>
    <row r="20" spans="1:2" s="1" customFormat="1" x14ac:dyDescent="0.25">
      <c r="A20">
        <f t="shared" si="0"/>
        <v>46</v>
      </c>
      <c r="B20" s="5">
        <v>7554</v>
      </c>
    </row>
    <row r="21" spans="1:2" s="1" customFormat="1" x14ac:dyDescent="0.25">
      <c r="A21">
        <f t="shared" ref="A21:A48" si="1">A22+1</f>
        <v>45</v>
      </c>
      <c r="B21" s="5">
        <v>7452</v>
      </c>
    </row>
    <row r="22" spans="1:2" s="1" customFormat="1" x14ac:dyDescent="0.25">
      <c r="A22">
        <f t="shared" si="1"/>
        <v>44</v>
      </c>
      <c r="B22" s="5">
        <v>7539</v>
      </c>
    </row>
    <row r="23" spans="1:2" s="1" customFormat="1" x14ac:dyDescent="0.25">
      <c r="A23">
        <f t="shared" si="1"/>
        <v>43</v>
      </c>
      <c r="B23" s="5">
        <v>7344</v>
      </c>
    </row>
    <row r="24" spans="1:2" s="1" customFormat="1" x14ac:dyDescent="0.25">
      <c r="A24">
        <f t="shared" si="1"/>
        <v>42</v>
      </c>
      <c r="B24" s="5">
        <v>7678</v>
      </c>
    </row>
    <row r="25" spans="1:2" s="1" customFormat="1" x14ac:dyDescent="0.25">
      <c r="A25">
        <f t="shared" si="1"/>
        <v>41</v>
      </c>
      <c r="B25" s="5">
        <v>7615</v>
      </c>
    </row>
    <row r="26" spans="1:2" x14ac:dyDescent="0.25">
      <c r="A26">
        <f t="shared" si="1"/>
        <v>40</v>
      </c>
      <c r="B26" s="5">
        <v>7397</v>
      </c>
    </row>
    <row r="27" spans="1:2" x14ac:dyDescent="0.25">
      <c r="A27">
        <f t="shared" si="1"/>
        <v>39</v>
      </c>
      <c r="B27" s="5">
        <v>7965</v>
      </c>
    </row>
    <row r="28" spans="1:2" x14ac:dyDescent="0.25">
      <c r="A28">
        <f t="shared" si="1"/>
        <v>38</v>
      </c>
      <c r="B28" s="5">
        <v>7802</v>
      </c>
    </row>
    <row r="29" spans="1:2" x14ac:dyDescent="0.25">
      <c r="A29">
        <f t="shared" si="1"/>
        <v>37</v>
      </c>
      <c r="B29" s="5">
        <v>8024</v>
      </c>
    </row>
    <row r="30" spans="1:2" x14ac:dyDescent="0.25">
      <c r="A30">
        <f t="shared" si="1"/>
        <v>36</v>
      </c>
      <c r="B30" s="5">
        <v>7591</v>
      </c>
    </row>
    <row r="31" spans="1:2" x14ac:dyDescent="0.25">
      <c r="A31">
        <f t="shared" si="1"/>
        <v>35</v>
      </c>
      <c r="B31" s="5">
        <v>7714</v>
      </c>
    </row>
    <row r="32" spans="1:2" x14ac:dyDescent="0.25">
      <c r="A32">
        <f t="shared" si="1"/>
        <v>34</v>
      </c>
      <c r="B32" s="5">
        <v>7485</v>
      </c>
    </row>
    <row r="33" spans="1:2" x14ac:dyDescent="0.25">
      <c r="A33">
        <f t="shared" si="1"/>
        <v>33</v>
      </c>
      <c r="B33" s="5">
        <v>7518</v>
      </c>
    </row>
    <row r="34" spans="1:2" x14ac:dyDescent="0.25">
      <c r="A34">
        <f t="shared" si="1"/>
        <v>32</v>
      </c>
      <c r="B34" s="5">
        <v>9014</v>
      </c>
    </row>
    <row r="35" spans="1:2" x14ac:dyDescent="0.25">
      <c r="A35">
        <f t="shared" si="1"/>
        <v>31</v>
      </c>
      <c r="B35" s="5">
        <v>7931</v>
      </c>
    </row>
    <row r="36" spans="1:2" x14ac:dyDescent="0.25">
      <c r="A36">
        <f t="shared" si="1"/>
        <v>30</v>
      </c>
      <c r="B36" s="5">
        <v>7749</v>
      </c>
    </row>
    <row r="37" spans="1:2" x14ac:dyDescent="0.25">
      <c r="A37">
        <f t="shared" si="1"/>
        <v>29</v>
      </c>
      <c r="B37" s="5">
        <v>7770</v>
      </c>
    </row>
    <row r="38" spans="1:2" x14ac:dyDescent="0.25">
      <c r="A38">
        <f t="shared" si="1"/>
        <v>28</v>
      </c>
      <c r="B38" s="5">
        <v>9066</v>
      </c>
    </row>
    <row r="39" spans="1:2" x14ac:dyDescent="0.25">
      <c r="A39">
        <f t="shared" si="1"/>
        <v>27</v>
      </c>
      <c r="B39" s="5">
        <v>7431</v>
      </c>
    </row>
    <row r="40" spans="1:2" x14ac:dyDescent="0.25">
      <c r="A40">
        <f t="shared" si="1"/>
        <v>26</v>
      </c>
      <c r="B40" s="5">
        <v>9055</v>
      </c>
    </row>
    <row r="41" spans="1:2" x14ac:dyDescent="0.25">
      <c r="A41">
        <f t="shared" si="1"/>
        <v>25</v>
      </c>
      <c r="B41" s="5">
        <v>8356</v>
      </c>
    </row>
    <row r="42" spans="1:2" x14ac:dyDescent="0.25">
      <c r="A42">
        <f t="shared" si="1"/>
        <v>24</v>
      </c>
      <c r="B42" s="5">
        <v>8242</v>
      </c>
    </row>
    <row r="43" spans="1:2" x14ac:dyDescent="0.25">
      <c r="A43">
        <f t="shared" si="1"/>
        <v>23</v>
      </c>
      <c r="B43" s="5">
        <v>8099</v>
      </c>
    </row>
    <row r="44" spans="1:2" x14ac:dyDescent="0.25">
      <c r="A44">
        <f t="shared" si="1"/>
        <v>22</v>
      </c>
      <c r="B44" s="5">
        <v>8346</v>
      </c>
    </row>
    <row r="45" spans="1:2" x14ac:dyDescent="0.25">
      <c r="A45">
        <f t="shared" si="1"/>
        <v>21</v>
      </c>
      <c r="B45" s="5">
        <v>7631</v>
      </c>
    </row>
    <row r="46" spans="1:2" x14ac:dyDescent="0.25">
      <c r="A46">
        <f t="shared" si="1"/>
        <v>20</v>
      </c>
      <c r="B46" s="5">
        <v>8159</v>
      </c>
    </row>
    <row r="47" spans="1:2" x14ac:dyDescent="0.25">
      <c r="A47">
        <f t="shared" si="1"/>
        <v>19</v>
      </c>
      <c r="B47" s="5">
        <v>7601</v>
      </c>
    </row>
    <row r="48" spans="1:2" x14ac:dyDescent="0.25">
      <c r="A48">
        <f t="shared" si="1"/>
        <v>18</v>
      </c>
      <c r="B48" s="5">
        <v>7323</v>
      </c>
    </row>
    <row r="49" spans="1:2" x14ac:dyDescent="0.25">
      <c r="A49">
        <f>A50+1</f>
        <v>17</v>
      </c>
      <c r="B49" s="5">
        <v>8549</v>
      </c>
    </row>
    <row r="50" spans="1:2" x14ac:dyDescent="0.25">
      <c r="A50">
        <v>16</v>
      </c>
      <c r="B50" s="5">
        <v>8469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3:B49"/>
  <sheetViews>
    <sheetView workbookViewId="0">
      <selection activeCell="O17" sqref="O17"/>
    </sheetView>
  </sheetViews>
  <sheetFormatPr defaultRowHeight="15" x14ac:dyDescent="0.25"/>
  <cols>
    <col min="2" max="2" width="9.140625" style="5"/>
  </cols>
  <sheetData>
    <row r="3" spans="1:2" s="1" customFormat="1" ht="30" x14ac:dyDescent="0.25">
      <c r="A3" s="10" t="s">
        <v>9</v>
      </c>
      <c r="B3" s="4" t="s">
        <v>5</v>
      </c>
    </row>
    <row r="4" spans="1:2" s="1" customFormat="1" x14ac:dyDescent="0.25">
      <c r="A4" s="10"/>
      <c r="B4" s="4"/>
    </row>
    <row r="5" spans="1:2" s="1" customFormat="1" x14ac:dyDescent="0.25">
      <c r="A5" s="10"/>
      <c r="B5" s="4"/>
    </row>
    <row r="6" spans="1:2" s="1" customFormat="1" x14ac:dyDescent="0.25">
      <c r="A6" s="7">
        <v>8</v>
      </c>
      <c r="B6" s="8">
        <v>3359</v>
      </c>
    </row>
    <row r="7" spans="1:2" s="1" customFormat="1" x14ac:dyDescent="0.25">
      <c r="A7" s="7">
        <v>7</v>
      </c>
      <c r="B7" s="8">
        <v>3607</v>
      </c>
    </row>
    <row r="8" spans="1:2" s="1" customFormat="1" x14ac:dyDescent="0.25">
      <c r="A8" s="7">
        <v>6</v>
      </c>
      <c r="B8" s="8">
        <v>2364</v>
      </c>
    </row>
    <row r="9" spans="1:2" s="1" customFormat="1" x14ac:dyDescent="0.25">
      <c r="A9" s="7">
        <v>5</v>
      </c>
      <c r="B9" s="8">
        <v>2870</v>
      </c>
    </row>
    <row r="10" spans="1:2" s="1" customFormat="1" x14ac:dyDescent="0.25">
      <c r="A10" s="7">
        <v>4</v>
      </c>
      <c r="B10" s="8">
        <v>1944</v>
      </c>
    </row>
    <row r="11" spans="1:2" s="1" customFormat="1" x14ac:dyDescent="0.25">
      <c r="A11" s="7">
        <v>3</v>
      </c>
      <c r="B11" s="8">
        <v>2035</v>
      </c>
    </row>
    <row r="12" spans="1:2" s="1" customFormat="1" x14ac:dyDescent="0.25">
      <c r="A12" s="1">
        <v>2</v>
      </c>
      <c r="B12" s="8">
        <v>2966</v>
      </c>
    </row>
    <row r="13" spans="1:2" s="1" customFormat="1" x14ac:dyDescent="0.25">
      <c r="A13" s="1">
        <v>1</v>
      </c>
      <c r="B13" s="8">
        <v>2065</v>
      </c>
    </row>
    <row r="14" spans="1:2" s="1" customFormat="1" x14ac:dyDescent="0.25">
      <c r="A14" s="1">
        <v>51</v>
      </c>
      <c r="B14" s="8">
        <v>2237</v>
      </c>
    </row>
    <row r="15" spans="1:2" s="1" customFormat="1" x14ac:dyDescent="0.25">
      <c r="A15" s="1">
        <v>50</v>
      </c>
      <c r="B15" s="8">
        <v>2325</v>
      </c>
    </row>
    <row r="16" spans="1:2" s="1" customFormat="1" x14ac:dyDescent="0.25">
      <c r="A16">
        <f t="shared" ref="A16:A19" si="0">A17+1</f>
        <v>49</v>
      </c>
      <c r="B16" s="8">
        <v>2274</v>
      </c>
    </row>
    <row r="17" spans="1:2" s="1" customFormat="1" x14ac:dyDescent="0.25">
      <c r="A17">
        <f t="shared" si="0"/>
        <v>48</v>
      </c>
      <c r="B17" s="8">
        <v>3203</v>
      </c>
    </row>
    <row r="18" spans="1:2" s="1" customFormat="1" x14ac:dyDescent="0.25">
      <c r="A18">
        <f t="shared" si="0"/>
        <v>47</v>
      </c>
      <c r="B18" s="8">
        <v>2442</v>
      </c>
    </row>
    <row r="19" spans="1:2" s="1" customFormat="1" x14ac:dyDescent="0.25">
      <c r="A19">
        <f t="shared" si="0"/>
        <v>46</v>
      </c>
      <c r="B19" s="5">
        <v>1969</v>
      </c>
    </row>
    <row r="20" spans="1:2" s="1" customFormat="1" x14ac:dyDescent="0.25">
      <c r="A20">
        <f t="shared" ref="A20:A47" si="1">A21+1</f>
        <v>45</v>
      </c>
      <c r="B20" s="5">
        <v>2050</v>
      </c>
    </row>
    <row r="21" spans="1:2" s="1" customFormat="1" x14ac:dyDescent="0.25">
      <c r="A21">
        <f t="shared" si="1"/>
        <v>44</v>
      </c>
      <c r="B21" s="5">
        <v>2405</v>
      </c>
    </row>
    <row r="22" spans="1:2" s="1" customFormat="1" x14ac:dyDescent="0.25">
      <c r="A22">
        <f t="shared" si="1"/>
        <v>43</v>
      </c>
      <c r="B22" s="5">
        <v>2485</v>
      </c>
    </row>
    <row r="23" spans="1:2" s="1" customFormat="1" x14ac:dyDescent="0.25">
      <c r="A23">
        <f t="shared" si="1"/>
        <v>42</v>
      </c>
      <c r="B23" s="5">
        <v>2180</v>
      </c>
    </row>
    <row r="24" spans="1:2" s="1" customFormat="1" x14ac:dyDescent="0.25">
      <c r="A24">
        <f t="shared" si="1"/>
        <v>41</v>
      </c>
      <c r="B24" s="5">
        <v>1782</v>
      </c>
    </row>
    <row r="25" spans="1:2" x14ac:dyDescent="0.25">
      <c r="A25">
        <f t="shared" si="1"/>
        <v>40</v>
      </c>
      <c r="B25" s="5">
        <v>2576</v>
      </c>
    </row>
    <row r="26" spans="1:2" x14ac:dyDescent="0.25">
      <c r="A26">
        <f t="shared" si="1"/>
        <v>39</v>
      </c>
      <c r="B26" s="5">
        <v>1723</v>
      </c>
    </row>
    <row r="27" spans="1:2" x14ac:dyDescent="0.25">
      <c r="A27">
        <f t="shared" si="1"/>
        <v>38</v>
      </c>
      <c r="B27" s="5">
        <v>2640</v>
      </c>
    </row>
    <row r="28" spans="1:2" x14ac:dyDescent="0.25">
      <c r="A28">
        <f t="shared" si="1"/>
        <v>37</v>
      </c>
      <c r="B28" s="5">
        <v>2367</v>
      </c>
    </row>
    <row r="29" spans="1:2" x14ac:dyDescent="0.25">
      <c r="A29">
        <f t="shared" si="1"/>
        <v>36</v>
      </c>
      <c r="B29" s="5">
        <v>1828</v>
      </c>
    </row>
    <row r="30" spans="1:2" x14ac:dyDescent="0.25">
      <c r="A30">
        <f t="shared" si="1"/>
        <v>35</v>
      </c>
      <c r="B30" s="5">
        <v>1508</v>
      </c>
    </row>
    <row r="31" spans="1:2" x14ac:dyDescent="0.25">
      <c r="A31">
        <f t="shared" si="1"/>
        <v>34</v>
      </c>
      <c r="B31" s="5">
        <v>1779</v>
      </c>
    </row>
    <row r="32" spans="1:2" x14ac:dyDescent="0.25">
      <c r="A32">
        <f t="shared" si="1"/>
        <v>33</v>
      </c>
      <c r="B32" s="5">
        <v>1155</v>
      </c>
    </row>
    <row r="33" spans="1:2" x14ac:dyDescent="0.25">
      <c r="A33">
        <f t="shared" si="1"/>
        <v>32</v>
      </c>
      <c r="B33" s="5">
        <v>1592</v>
      </c>
    </row>
    <row r="34" spans="1:2" x14ac:dyDescent="0.25">
      <c r="A34">
        <f t="shared" si="1"/>
        <v>31</v>
      </c>
      <c r="B34" s="5">
        <v>1850</v>
      </c>
    </row>
    <row r="35" spans="1:2" x14ac:dyDescent="0.25">
      <c r="A35">
        <f t="shared" si="1"/>
        <v>30</v>
      </c>
      <c r="B35" s="5">
        <v>1310</v>
      </c>
    </row>
    <row r="36" spans="1:2" x14ac:dyDescent="0.25">
      <c r="A36">
        <f t="shared" si="1"/>
        <v>29</v>
      </c>
      <c r="B36" s="5">
        <v>2683</v>
      </c>
    </row>
    <row r="37" spans="1:2" x14ac:dyDescent="0.25">
      <c r="A37">
        <f t="shared" si="1"/>
        <v>28</v>
      </c>
      <c r="B37" s="5">
        <v>1461</v>
      </c>
    </row>
    <row r="38" spans="1:2" x14ac:dyDescent="0.25">
      <c r="A38">
        <f t="shared" si="1"/>
        <v>27</v>
      </c>
      <c r="B38" s="5">
        <v>2027</v>
      </c>
    </row>
    <row r="39" spans="1:2" x14ac:dyDescent="0.25">
      <c r="A39">
        <f t="shared" si="1"/>
        <v>26</v>
      </c>
      <c r="B39" s="5">
        <v>2336</v>
      </c>
    </row>
    <row r="40" spans="1:2" x14ac:dyDescent="0.25">
      <c r="A40">
        <f t="shared" si="1"/>
        <v>25</v>
      </c>
      <c r="B40" s="5">
        <v>3000</v>
      </c>
    </row>
    <row r="41" spans="1:2" x14ac:dyDescent="0.25">
      <c r="A41">
        <f t="shared" si="1"/>
        <v>24</v>
      </c>
      <c r="B41" s="5">
        <v>2374</v>
      </c>
    </row>
    <row r="42" spans="1:2" x14ac:dyDescent="0.25">
      <c r="A42">
        <f t="shared" si="1"/>
        <v>23</v>
      </c>
      <c r="B42" s="5">
        <v>2030</v>
      </c>
    </row>
    <row r="43" spans="1:2" x14ac:dyDescent="0.25">
      <c r="A43">
        <f t="shared" si="1"/>
        <v>22</v>
      </c>
      <c r="B43" s="5">
        <v>1714</v>
      </c>
    </row>
    <row r="44" spans="1:2" x14ac:dyDescent="0.25">
      <c r="A44">
        <f t="shared" si="1"/>
        <v>21</v>
      </c>
      <c r="B44" s="5">
        <v>2179</v>
      </c>
    </row>
    <row r="45" spans="1:2" x14ac:dyDescent="0.25">
      <c r="A45">
        <f t="shared" si="1"/>
        <v>20</v>
      </c>
      <c r="B45" s="5">
        <v>1748</v>
      </c>
    </row>
    <row r="46" spans="1:2" x14ac:dyDescent="0.25">
      <c r="A46">
        <f t="shared" si="1"/>
        <v>19</v>
      </c>
      <c r="B46" s="5">
        <v>2566</v>
      </c>
    </row>
    <row r="47" spans="1:2" x14ac:dyDescent="0.25">
      <c r="A47">
        <f t="shared" si="1"/>
        <v>18</v>
      </c>
      <c r="B47" s="5">
        <v>1877</v>
      </c>
    </row>
    <row r="48" spans="1:2" x14ac:dyDescent="0.25">
      <c r="A48">
        <f>A49+1</f>
        <v>17</v>
      </c>
      <c r="B48" s="5">
        <v>2148</v>
      </c>
    </row>
    <row r="49" spans="1:2" x14ac:dyDescent="0.25">
      <c r="A49">
        <v>16</v>
      </c>
      <c r="B49" s="5">
        <v>2331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3:B48"/>
  <sheetViews>
    <sheetView workbookViewId="0">
      <selection activeCell="Q18" sqref="Q18"/>
    </sheetView>
  </sheetViews>
  <sheetFormatPr defaultRowHeight="15" x14ac:dyDescent="0.25"/>
  <cols>
    <col min="2" max="2" width="9.140625" style="5"/>
  </cols>
  <sheetData>
    <row r="3" spans="1:2" s="1" customFormat="1" ht="30" x14ac:dyDescent="0.25">
      <c r="A3" s="10" t="s">
        <v>9</v>
      </c>
      <c r="B3" s="4" t="s">
        <v>6</v>
      </c>
    </row>
    <row r="4" spans="1:2" s="1" customFormat="1" x14ac:dyDescent="0.25">
      <c r="A4"/>
      <c r="B4" s="4"/>
    </row>
    <row r="5" spans="1:2" s="1" customFormat="1" x14ac:dyDescent="0.25">
      <c r="A5"/>
      <c r="B5" s="4"/>
    </row>
    <row r="6" spans="1:2" s="1" customFormat="1" x14ac:dyDescent="0.25">
      <c r="A6"/>
      <c r="B6" s="4"/>
    </row>
    <row r="7" spans="1:2" s="1" customFormat="1" x14ac:dyDescent="0.25">
      <c r="A7">
        <v>7</v>
      </c>
      <c r="B7" s="5">
        <f>'C I'!B9-'C E'!B8</f>
        <v>3846</v>
      </c>
    </row>
    <row r="8" spans="1:2" s="1" customFormat="1" x14ac:dyDescent="0.25">
      <c r="A8" s="11">
        <v>6</v>
      </c>
      <c r="B8" s="5">
        <f>'C I'!B10-'C E'!B9</f>
        <v>4276</v>
      </c>
    </row>
    <row r="9" spans="1:2" s="1" customFormat="1" x14ac:dyDescent="0.25">
      <c r="A9" s="11">
        <v>5</v>
      </c>
      <c r="B9" s="5">
        <f>'C I'!B11-'C E'!B10</f>
        <v>5139</v>
      </c>
    </row>
    <row r="10" spans="1:2" s="1" customFormat="1" x14ac:dyDescent="0.25">
      <c r="A10">
        <v>4</v>
      </c>
      <c r="B10" s="5">
        <f>'C I'!B12-'C E'!B11</f>
        <v>6156</v>
      </c>
    </row>
    <row r="11" spans="1:2" s="1" customFormat="1" x14ac:dyDescent="0.25">
      <c r="A11">
        <v>3</v>
      </c>
      <c r="B11" s="5">
        <f>'C I'!B13-'C E'!B12</f>
        <v>4561</v>
      </c>
    </row>
    <row r="12" spans="1:2" s="1" customFormat="1" x14ac:dyDescent="0.25">
      <c r="A12">
        <v>2</v>
      </c>
      <c r="B12" s="5">
        <f>'C I'!B14-'C E'!B13</f>
        <v>5781</v>
      </c>
    </row>
    <row r="13" spans="1:2" s="1" customFormat="1" x14ac:dyDescent="0.25">
      <c r="A13">
        <v>1</v>
      </c>
      <c r="B13" s="5">
        <f>'C I'!B15-'C E'!B14</f>
        <v>5155</v>
      </c>
    </row>
    <row r="14" spans="1:2" s="1" customFormat="1" x14ac:dyDescent="0.25">
      <c r="A14">
        <v>50</v>
      </c>
      <c r="B14" s="5">
        <f>'C I'!B16-'C E'!B15</f>
        <v>5098</v>
      </c>
    </row>
    <row r="15" spans="1:2" s="1" customFormat="1" x14ac:dyDescent="0.25">
      <c r="A15">
        <f t="shared" ref="A15:A18" si="0">A16+1</f>
        <v>49</v>
      </c>
      <c r="B15" s="5">
        <f>'C I'!B17-'C E'!B16</f>
        <v>5119</v>
      </c>
    </row>
    <row r="16" spans="1:2" s="1" customFormat="1" x14ac:dyDescent="0.25">
      <c r="A16">
        <f t="shared" si="0"/>
        <v>48</v>
      </c>
      <c r="B16" s="5">
        <f>'C I'!B18-'C E'!B17</f>
        <v>4016</v>
      </c>
    </row>
    <row r="17" spans="1:2" s="1" customFormat="1" x14ac:dyDescent="0.25">
      <c r="A17">
        <f t="shared" si="0"/>
        <v>47</v>
      </c>
      <c r="B17" s="5">
        <f>'C I'!B19-'C E'!B18</f>
        <v>5720</v>
      </c>
    </row>
    <row r="18" spans="1:2" s="1" customFormat="1" x14ac:dyDescent="0.25">
      <c r="A18">
        <f t="shared" si="0"/>
        <v>46</v>
      </c>
      <c r="B18" s="5">
        <f>'C I'!B20-'C E'!B19</f>
        <v>5585</v>
      </c>
    </row>
    <row r="19" spans="1:2" s="1" customFormat="1" x14ac:dyDescent="0.25">
      <c r="A19">
        <f t="shared" ref="A19:A46" si="1">A20+1</f>
        <v>45</v>
      </c>
      <c r="B19" s="5">
        <f>'C I'!B21-'C E'!B20</f>
        <v>5402</v>
      </c>
    </row>
    <row r="20" spans="1:2" s="1" customFormat="1" x14ac:dyDescent="0.25">
      <c r="A20">
        <f t="shared" si="1"/>
        <v>44</v>
      </c>
      <c r="B20" s="5">
        <f>'C I'!B22-'C E'!B21</f>
        <v>5134</v>
      </c>
    </row>
    <row r="21" spans="1:2" s="1" customFormat="1" x14ac:dyDescent="0.25">
      <c r="A21">
        <f t="shared" si="1"/>
        <v>43</v>
      </c>
      <c r="B21" s="5">
        <f>'C I'!B23-'C E'!B22</f>
        <v>4859</v>
      </c>
    </row>
    <row r="22" spans="1:2" s="1" customFormat="1" x14ac:dyDescent="0.25">
      <c r="A22">
        <f t="shared" si="1"/>
        <v>42</v>
      </c>
      <c r="B22" s="5">
        <f>'C I'!B24-'C E'!B23</f>
        <v>5498</v>
      </c>
    </row>
    <row r="23" spans="1:2" s="1" customFormat="1" x14ac:dyDescent="0.25">
      <c r="A23">
        <f t="shared" si="1"/>
        <v>41</v>
      </c>
      <c r="B23" s="5">
        <f>'C I'!B25-'C E'!B24</f>
        <v>5833</v>
      </c>
    </row>
    <row r="24" spans="1:2" x14ac:dyDescent="0.25">
      <c r="A24">
        <f t="shared" si="1"/>
        <v>40</v>
      </c>
      <c r="B24" s="5">
        <f>'C I'!B26-'C E'!B25</f>
        <v>4821</v>
      </c>
    </row>
    <row r="25" spans="1:2" x14ac:dyDescent="0.25">
      <c r="A25">
        <f t="shared" si="1"/>
        <v>39</v>
      </c>
      <c r="B25" s="5">
        <f>'C I'!B27-'C E'!B26</f>
        <v>6242</v>
      </c>
    </row>
    <row r="26" spans="1:2" x14ac:dyDescent="0.25">
      <c r="A26">
        <f t="shared" si="1"/>
        <v>38</v>
      </c>
      <c r="B26" s="5">
        <f>'C I'!B28-'C E'!B27</f>
        <v>5162</v>
      </c>
    </row>
    <row r="27" spans="1:2" x14ac:dyDescent="0.25">
      <c r="A27">
        <f t="shared" si="1"/>
        <v>37</v>
      </c>
      <c r="B27" s="5">
        <f>'C I'!B29-'C E'!B28</f>
        <v>5657</v>
      </c>
    </row>
    <row r="28" spans="1:2" x14ac:dyDescent="0.25">
      <c r="A28">
        <f t="shared" si="1"/>
        <v>36</v>
      </c>
      <c r="B28" s="5">
        <f>'C I'!B30-'C E'!B29</f>
        <v>5763</v>
      </c>
    </row>
    <row r="29" spans="1:2" x14ac:dyDescent="0.25">
      <c r="A29">
        <f t="shared" si="1"/>
        <v>35</v>
      </c>
      <c r="B29" s="5">
        <f>'C I'!B31-'C E'!B30</f>
        <v>6206</v>
      </c>
    </row>
    <row r="30" spans="1:2" x14ac:dyDescent="0.25">
      <c r="A30">
        <f t="shared" si="1"/>
        <v>34</v>
      </c>
      <c r="B30" s="5">
        <f>'C I'!B32-'C E'!B31</f>
        <v>5706</v>
      </c>
    </row>
    <row r="31" spans="1:2" x14ac:dyDescent="0.25">
      <c r="A31">
        <f t="shared" si="1"/>
        <v>33</v>
      </c>
      <c r="B31" s="5">
        <f>'C I'!B33-'C E'!B32</f>
        <v>6363</v>
      </c>
    </row>
    <row r="32" spans="1:2" x14ac:dyDescent="0.25">
      <c r="A32">
        <f t="shared" si="1"/>
        <v>32</v>
      </c>
      <c r="B32" s="5">
        <f>'C I'!B34-'C E'!B33</f>
        <v>7422</v>
      </c>
    </row>
    <row r="33" spans="1:2" x14ac:dyDescent="0.25">
      <c r="A33">
        <f t="shared" si="1"/>
        <v>31</v>
      </c>
      <c r="B33" s="5">
        <f>'C I'!B35-'C E'!B34</f>
        <v>6081</v>
      </c>
    </row>
    <row r="34" spans="1:2" x14ac:dyDescent="0.25">
      <c r="A34">
        <f t="shared" si="1"/>
        <v>30</v>
      </c>
      <c r="B34" s="5">
        <f>'C I'!B36-'C E'!B35</f>
        <v>6439</v>
      </c>
    </row>
    <row r="35" spans="1:2" x14ac:dyDescent="0.25">
      <c r="A35">
        <f t="shared" si="1"/>
        <v>29</v>
      </c>
      <c r="B35" s="5">
        <f>'C I'!B37-'C E'!B36</f>
        <v>5087</v>
      </c>
    </row>
    <row r="36" spans="1:2" x14ac:dyDescent="0.25">
      <c r="A36">
        <f t="shared" si="1"/>
        <v>28</v>
      </c>
      <c r="B36" s="5">
        <f>'C I'!B38-'C E'!B37</f>
        <v>7605</v>
      </c>
    </row>
    <row r="37" spans="1:2" x14ac:dyDescent="0.25">
      <c r="A37">
        <f t="shared" si="1"/>
        <v>27</v>
      </c>
      <c r="B37" s="5">
        <f>'C I'!B39-'C E'!B38</f>
        <v>5404</v>
      </c>
    </row>
    <row r="38" spans="1:2" x14ac:dyDescent="0.25">
      <c r="A38">
        <f t="shared" si="1"/>
        <v>26</v>
      </c>
      <c r="B38" s="5">
        <f>'C I'!B40-'C E'!B39</f>
        <v>6719</v>
      </c>
    </row>
    <row r="39" spans="1:2" x14ac:dyDescent="0.25">
      <c r="A39">
        <f t="shared" si="1"/>
        <v>25</v>
      </c>
      <c r="B39" s="5">
        <f>'C I'!B41-'C E'!B40</f>
        <v>5356</v>
      </c>
    </row>
    <row r="40" spans="1:2" x14ac:dyDescent="0.25">
      <c r="A40">
        <f t="shared" si="1"/>
        <v>24</v>
      </c>
      <c r="B40" s="5">
        <f>'C I'!B42-'C E'!B41</f>
        <v>5868</v>
      </c>
    </row>
    <row r="41" spans="1:2" x14ac:dyDescent="0.25">
      <c r="A41">
        <f t="shared" si="1"/>
        <v>23</v>
      </c>
      <c r="B41" s="5">
        <f>'C I'!B43-'C E'!B42</f>
        <v>6069</v>
      </c>
    </row>
    <row r="42" spans="1:2" x14ac:dyDescent="0.25">
      <c r="A42">
        <f t="shared" si="1"/>
        <v>22</v>
      </c>
      <c r="B42" s="5">
        <f>'C I'!B44-'C E'!B43</f>
        <v>6632</v>
      </c>
    </row>
    <row r="43" spans="1:2" x14ac:dyDescent="0.25">
      <c r="A43">
        <f t="shared" si="1"/>
        <v>21</v>
      </c>
      <c r="B43" s="5">
        <f>'C I'!B45-'C E'!B44</f>
        <v>5452</v>
      </c>
    </row>
    <row r="44" spans="1:2" x14ac:dyDescent="0.25">
      <c r="A44">
        <f t="shared" si="1"/>
        <v>20</v>
      </c>
      <c r="B44" s="5">
        <f>'C I'!B46-'C E'!B45</f>
        <v>6411</v>
      </c>
    </row>
    <row r="45" spans="1:2" x14ac:dyDescent="0.25">
      <c r="A45">
        <f t="shared" si="1"/>
        <v>19</v>
      </c>
      <c r="B45" s="5">
        <f>'C I'!B47-'C E'!B46</f>
        <v>5035</v>
      </c>
    </row>
    <row r="46" spans="1:2" x14ac:dyDescent="0.25">
      <c r="A46">
        <f t="shared" si="1"/>
        <v>18</v>
      </c>
      <c r="B46" s="5">
        <f>'C I'!B48-'C E'!B47</f>
        <v>5446</v>
      </c>
    </row>
    <row r="47" spans="1:2" x14ac:dyDescent="0.25">
      <c r="A47">
        <f>A48+1</f>
        <v>17</v>
      </c>
      <c r="B47" s="5">
        <f>'C I'!B49-'C E'!B48</f>
        <v>6401</v>
      </c>
    </row>
    <row r="48" spans="1:2" x14ac:dyDescent="0.25">
      <c r="A48">
        <v>16</v>
      </c>
      <c r="B48" s="5">
        <f>'C I'!B50-'C E'!B49</f>
        <v>6138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3:B49"/>
  <sheetViews>
    <sheetView workbookViewId="0">
      <selection activeCell="N29" sqref="N29"/>
    </sheetView>
  </sheetViews>
  <sheetFormatPr defaultRowHeight="15" x14ac:dyDescent="0.25"/>
  <cols>
    <col min="2" max="2" width="9.140625" style="5"/>
  </cols>
  <sheetData>
    <row r="3" spans="1:2" s="1" customFormat="1" x14ac:dyDescent="0.25">
      <c r="B3" s="4" t="s">
        <v>8</v>
      </c>
    </row>
    <row r="4" spans="1:2" s="1" customFormat="1" x14ac:dyDescent="0.25">
      <c r="B4" s="4"/>
    </row>
    <row r="5" spans="1:2" s="1" customFormat="1" x14ac:dyDescent="0.25">
      <c r="B5" s="4"/>
    </row>
    <row r="6" spans="1:2" s="1" customFormat="1" x14ac:dyDescent="0.25">
      <c r="B6" s="4"/>
    </row>
    <row r="7" spans="1:2" s="1" customFormat="1" x14ac:dyDescent="0.25">
      <c r="B7" s="4"/>
    </row>
    <row r="8" spans="1:2" s="1" customFormat="1" x14ac:dyDescent="0.25">
      <c r="A8" s="7">
        <v>8</v>
      </c>
      <c r="B8" s="8">
        <v>15890</v>
      </c>
    </row>
    <row r="9" spans="1:2" s="1" customFormat="1" x14ac:dyDescent="0.25">
      <c r="A9" s="7">
        <v>7</v>
      </c>
      <c r="B9" s="8">
        <v>15711</v>
      </c>
    </row>
    <row r="10" spans="1:2" s="1" customFormat="1" x14ac:dyDescent="0.25">
      <c r="A10" s="7">
        <v>6</v>
      </c>
      <c r="B10" s="8">
        <v>15768</v>
      </c>
    </row>
    <row r="11" spans="1:2" s="1" customFormat="1" x14ac:dyDescent="0.25">
      <c r="A11" s="7">
        <v>5</v>
      </c>
      <c r="B11" s="8">
        <v>16633</v>
      </c>
    </row>
    <row r="12" spans="1:2" s="1" customFormat="1" x14ac:dyDescent="0.25">
      <c r="A12" s="7">
        <v>4</v>
      </c>
      <c r="B12" s="8">
        <v>16463</v>
      </c>
    </row>
    <row r="13" spans="1:2" s="1" customFormat="1" x14ac:dyDescent="0.25">
      <c r="A13" s="1">
        <v>3</v>
      </c>
      <c r="B13" s="8">
        <v>17049</v>
      </c>
    </row>
    <row r="14" spans="1:2" s="1" customFormat="1" x14ac:dyDescent="0.25">
      <c r="A14" s="1">
        <v>2</v>
      </c>
      <c r="B14" s="8">
        <v>17223</v>
      </c>
    </row>
    <row r="15" spans="1:2" s="1" customFormat="1" x14ac:dyDescent="0.25">
      <c r="A15">
        <v>1</v>
      </c>
      <c r="B15" s="8">
        <v>17566</v>
      </c>
    </row>
    <row r="16" spans="1:2" s="1" customFormat="1" x14ac:dyDescent="0.25">
      <c r="A16">
        <v>51</v>
      </c>
      <c r="B16" s="8">
        <v>17760</v>
      </c>
    </row>
    <row r="17" spans="1:2" s="1" customFormat="1" x14ac:dyDescent="0.25">
      <c r="A17">
        <f t="shared" ref="A17:A19" si="0">A18+1</f>
        <v>50</v>
      </c>
      <c r="B17" s="8">
        <v>17487</v>
      </c>
    </row>
    <row r="18" spans="1:2" s="1" customFormat="1" x14ac:dyDescent="0.25">
      <c r="A18">
        <f t="shared" si="0"/>
        <v>49</v>
      </c>
      <c r="B18" s="8">
        <v>17553</v>
      </c>
    </row>
    <row r="19" spans="1:2" s="1" customFormat="1" x14ac:dyDescent="0.25">
      <c r="A19">
        <f t="shared" si="0"/>
        <v>48</v>
      </c>
      <c r="B19" s="8">
        <v>16855</v>
      </c>
    </row>
    <row r="20" spans="1:2" s="1" customFormat="1" x14ac:dyDescent="0.25">
      <c r="A20">
        <f t="shared" ref="A20:A47" si="1">A21+1</f>
        <v>47</v>
      </c>
      <c r="B20" s="8">
        <v>16381</v>
      </c>
    </row>
    <row r="21" spans="1:2" s="1" customFormat="1" x14ac:dyDescent="0.25">
      <c r="A21">
        <f t="shared" si="1"/>
        <v>46</v>
      </c>
      <c r="B21" s="8">
        <v>16408</v>
      </c>
    </row>
    <row r="22" spans="1:2" s="1" customFormat="1" x14ac:dyDescent="0.25">
      <c r="A22">
        <f t="shared" si="1"/>
        <v>45</v>
      </c>
      <c r="B22" s="8">
        <v>16417</v>
      </c>
    </row>
    <row r="23" spans="1:2" s="1" customFormat="1" x14ac:dyDescent="0.25">
      <c r="A23">
        <f t="shared" si="1"/>
        <v>44</v>
      </c>
      <c r="B23" s="8">
        <v>16268</v>
      </c>
    </row>
    <row r="24" spans="1:2" s="1" customFormat="1" x14ac:dyDescent="0.25">
      <c r="A24">
        <f t="shared" si="1"/>
        <v>43</v>
      </c>
      <c r="B24" s="8">
        <v>16316</v>
      </c>
    </row>
    <row r="25" spans="1:2" x14ac:dyDescent="0.25">
      <c r="A25">
        <f t="shared" si="1"/>
        <v>42</v>
      </c>
      <c r="B25" s="5">
        <v>16239</v>
      </c>
    </row>
    <row r="26" spans="1:2" x14ac:dyDescent="0.25">
      <c r="A26">
        <f t="shared" si="1"/>
        <v>41</v>
      </c>
      <c r="B26" s="5">
        <v>16591</v>
      </c>
    </row>
    <row r="27" spans="1:2" x14ac:dyDescent="0.25">
      <c r="A27">
        <f t="shared" si="1"/>
        <v>40</v>
      </c>
      <c r="B27" s="5">
        <v>16514</v>
      </c>
    </row>
    <row r="28" spans="1:2" x14ac:dyDescent="0.25">
      <c r="A28">
        <f t="shared" si="1"/>
        <v>39</v>
      </c>
      <c r="B28" s="5">
        <v>17415</v>
      </c>
    </row>
    <row r="29" spans="1:2" x14ac:dyDescent="0.25">
      <c r="A29">
        <f t="shared" si="1"/>
        <v>38</v>
      </c>
      <c r="B29" s="5">
        <v>17857</v>
      </c>
    </row>
    <row r="30" spans="1:2" x14ac:dyDescent="0.25">
      <c r="A30">
        <f t="shared" si="1"/>
        <v>37</v>
      </c>
      <c r="B30" s="5">
        <v>17647</v>
      </c>
    </row>
    <row r="31" spans="1:2" x14ac:dyDescent="0.25">
      <c r="A31">
        <f t="shared" si="1"/>
        <v>36</v>
      </c>
      <c r="B31" s="5">
        <v>17566</v>
      </c>
    </row>
    <row r="32" spans="1:2" x14ac:dyDescent="0.25">
      <c r="A32">
        <f t="shared" si="1"/>
        <v>35</v>
      </c>
      <c r="B32" s="5">
        <v>17892</v>
      </c>
    </row>
    <row r="33" spans="1:2" x14ac:dyDescent="0.25">
      <c r="A33">
        <f t="shared" si="1"/>
        <v>34</v>
      </c>
      <c r="B33" s="5">
        <v>17981</v>
      </c>
    </row>
    <row r="34" spans="1:2" x14ac:dyDescent="0.25">
      <c r="A34">
        <f t="shared" si="1"/>
        <v>33</v>
      </c>
      <c r="B34" s="5">
        <v>17598</v>
      </c>
    </row>
    <row r="35" spans="1:2" x14ac:dyDescent="0.25">
      <c r="A35">
        <f t="shared" si="1"/>
        <v>32</v>
      </c>
      <c r="B35" s="5">
        <v>17480</v>
      </c>
    </row>
    <row r="36" spans="1:2" x14ac:dyDescent="0.25">
      <c r="A36">
        <f t="shared" si="1"/>
        <v>31</v>
      </c>
      <c r="B36" s="5">
        <v>17285</v>
      </c>
    </row>
    <row r="37" spans="1:2" x14ac:dyDescent="0.25">
      <c r="A37">
        <f t="shared" si="1"/>
        <v>30</v>
      </c>
      <c r="B37" s="5">
        <v>17239</v>
      </c>
    </row>
    <row r="38" spans="1:2" x14ac:dyDescent="0.25">
      <c r="A38">
        <f t="shared" si="1"/>
        <v>29</v>
      </c>
      <c r="B38" s="5">
        <v>17652</v>
      </c>
    </row>
    <row r="39" spans="1:2" x14ac:dyDescent="0.25">
      <c r="A39">
        <f t="shared" si="1"/>
        <v>28</v>
      </c>
      <c r="B39" s="5">
        <v>17653</v>
      </c>
    </row>
    <row r="40" spans="1:2" x14ac:dyDescent="0.25">
      <c r="A40">
        <f t="shared" si="1"/>
        <v>27</v>
      </c>
      <c r="B40" s="5">
        <v>17816</v>
      </c>
    </row>
    <row r="41" spans="1:2" x14ac:dyDescent="0.25">
      <c r="A41">
        <f t="shared" si="1"/>
        <v>26</v>
      </c>
      <c r="B41" s="5">
        <v>17701</v>
      </c>
    </row>
    <row r="42" spans="1:2" x14ac:dyDescent="0.25">
      <c r="A42">
        <f t="shared" si="1"/>
        <v>25</v>
      </c>
      <c r="B42" s="5">
        <v>17505</v>
      </c>
    </row>
    <row r="43" spans="1:2" x14ac:dyDescent="0.25">
      <c r="A43">
        <f t="shared" si="1"/>
        <v>24</v>
      </c>
      <c r="B43" s="5">
        <v>17369</v>
      </c>
    </row>
    <row r="44" spans="1:2" x14ac:dyDescent="0.25">
      <c r="A44">
        <f t="shared" si="1"/>
        <v>23</v>
      </c>
      <c r="B44" s="5">
        <v>17155</v>
      </c>
    </row>
    <row r="45" spans="1:2" x14ac:dyDescent="0.25">
      <c r="A45">
        <f t="shared" si="1"/>
        <v>22</v>
      </c>
      <c r="B45" s="5">
        <v>16628</v>
      </c>
    </row>
    <row r="46" spans="1:2" x14ac:dyDescent="0.25">
      <c r="A46">
        <f t="shared" si="1"/>
        <v>21</v>
      </c>
      <c r="B46" s="5">
        <v>16635</v>
      </c>
    </row>
    <row r="47" spans="1:2" x14ac:dyDescent="0.25">
      <c r="A47">
        <f t="shared" si="1"/>
        <v>20</v>
      </c>
      <c r="B47" s="5">
        <v>16486</v>
      </c>
    </row>
    <row r="48" spans="1:2" x14ac:dyDescent="0.25">
      <c r="A48">
        <f>A49+1</f>
        <v>19</v>
      </c>
      <c r="B48" s="5">
        <v>16561</v>
      </c>
    </row>
    <row r="49" spans="1:2" x14ac:dyDescent="0.25">
      <c r="A49">
        <v>18</v>
      </c>
      <c r="B49" s="5">
        <v>16621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SUMMARY</vt:lpstr>
      <vt:lpstr>Tot Stocks</vt:lpstr>
      <vt:lpstr>Crude Stocks</vt:lpstr>
      <vt:lpstr>GS</vt:lpstr>
      <vt:lpstr>DS</vt:lpstr>
      <vt:lpstr>IN - Dom Prod</vt:lpstr>
      <vt:lpstr>C I</vt:lpstr>
      <vt:lpstr>C E</vt:lpstr>
      <vt:lpstr>Net Imports</vt:lpstr>
      <vt:lpstr>OUT - Ref Input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2019-02-22T13:40:44Z</cp:lastPrinted>
  <dcterms:created xsi:type="dcterms:W3CDTF">2018-10-13T14:53:20Z</dcterms:created>
  <dcterms:modified xsi:type="dcterms:W3CDTF">2019-02-27T17:00:28Z</dcterms:modified>
</cp:coreProperties>
</file>