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4915" windowHeight="12090"/>
  </bookViews>
  <sheets>
    <sheet name="InstantKarma20180518" sheetId="1" r:id="rId1"/>
  </sheets>
  <calcPr calcId="145621"/>
</workbook>
</file>

<file path=xl/calcChain.xml><?xml version="1.0" encoding="utf-8"?>
<calcChain xmlns="http://schemas.openxmlformats.org/spreadsheetml/2006/main">
  <c r="L183" i="1" l="1"/>
  <c r="M183" i="1" s="1"/>
  <c r="L241" i="1"/>
  <c r="M241" i="1" s="1"/>
  <c r="L287" i="1"/>
  <c r="M287" i="1" s="1"/>
  <c r="N287" i="1" s="1"/>
  <c r="O288" i="1" s="1"/>
  <c r="L310" i="1"/>
  <c r="M310" i="1" s="1"/>
  <c r="L355" i="1"/>
  <c r="M355" i="1" s="1"/>
  <c r="L395" i="1"/>
  <c r="M395" i="1" s="1"/>
  <c r="L436" i="1"/>
  <c r="M436" i="1" s="1"/>
  <c r="L521" i="1"/>
  <c r="L565" i="1"/>
  <c r="L606" i="1"/>
  <c r="L637" i="1"/>
  <c r="L695" i="1"/>
  <c r="L739" i="1"/>
  <c r="L787" i="1"/>
  <c r="L485" i="1"/>
  <c r="M485" i="1" s="1"/>
  <c r="O485" i="1"/>
  <c r="P485" i="1" s="1"/>
  <c r="O521" i="1"/>
  <c r="P521" i="1" s="1"/>
  <c r="O565" i="1"/>
  <c r="P565" i="1" s="1"/>
  <c r="O606" i="1"/>
  <c r="P606" i="1" s="1"/>
  <c r="O637" i="1"/>
  <c r="P637" i="1" s="1"/>
  <c r="O695" i="1"/>
  <c r="P695" i="1" s="1"/>
  <c r="O739" i="1"/>
  <c r="P739" i="1" s="1"/>
  <c r="O787" i="1"/>
  <c r="P787" i="1" s="1"/>
  <c r="O436" i="1"/>
  <c r="P436" i="1" s="1"/>
  <c r="O395" i="1"/>
  <c r="P395" i="1" s="1"/>
  <c r="O355" i="1"/>
  <c r="P355" i="1" s="1"/>
  <c r="O310" i="1"/>
  <c r="P310" i="1" s="1"/>
  <c r="O287" i="1"/>
  <c r="P287" i="1" s="1"/>
  <c r="O241" i="1"/>
  <c r="P241" i="1" s="1"/>
  <c r="O183" i="1"/>
  <c r="P183" i="1" s="1"/>
  <c r="L107" i="1"/>
  <c r="M107" i="1" s="1"/>
  <c r="L144" i="1"/>
  <c r="M144" i="1" s="1"/>
  <c r="O144" i="1"/>
  <c r="P144" i="1" s="1"/>
  <c r="O107" i="1"/>
  <c r="P107" i="1" s="1"/>
  <c r="O68" i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8" i="1"/>
  <c r="M68" i="1" s="1"/>
  <c r="L69" i="1" l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Q103" i="1" s="1"/>
  <c r="Q64" i="1"/>
  <c r="N241" i="1"/>
  <c r="O242" i="1" s="1"/>
  <c r="P242" i="1" s="1"/>
  <c r="N355" i="1"/>
  <c r="O356" i="1" s="1"/>
  <c r="P356" i="1" s="1"/>
  <c r="N436" i="1"/>
  <c r="O437" i="1" s="1"/>
  <c r="P437" i="1" s="1"/>
  <c r="N485" i="1"/>
  <c r="O486" i="1" s="1"/>
  <c r="P486" i="1" s="1"/>
  <c r="N395" i="1"/>
  <c r="O396" i="1" s="1"/>
  <c r="P396" i="1" s="1"/>
  <c r="N310" i="1"/>
  <c r="O311" i="1" s="1"/>
  <c r="P311" i="1" s="1"/>
  <c r="P288" i="1"/>
  <c r="L108" i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N144" i="1"/>
  <c r="M3" i="1"/>
  <c r="M69" i="1"/>
  <c r="N68" i="1"/>
  <c r="P68" i="1" l="1"/>
  <c r="O69" i="1"/>
  <c r="O145" i="1"/>
  <c r="P145" i="1" s="1"/>
  <c r="L145" i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Q179" i="1" s="1"/>
  <c r="Q140" i="1"/>
  <c r="M108" i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L184" i="1"/>
  <c r="N107" i="1"/>
  <c r="O108" i="1" s="1"/>
  <c r="P108" i="1" s="1"/>
  <c r="N3" i="1"/>
  <c r="M4" i="1"/>
  <c r="M70" i="1"/>
  <c r="N69" i="1"/>
  <c r="O4" i="1" l="1"/>
  <c r="O3" i="1"/>
  <c r="P3" i="1" s="1"/>
  <c r="N108" i="1"/>
  <c r="O109" i="1" s="1"/>
  <c r="P109" i="1" s="1"/>
  <c r="M145" i="1"/>
  <c r="M146" i="1" s="1"/>
  <c r="N146" i="1" s="1"/>
  <c r="O147" i="1" s="1"/>
  <c r="L185" i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M184" i="1"/>
  <c r="N183" i="1"/>
  <c r="O184" i="1" s="1"/>
  <c r="P184" i="1" s="1"/>
  <c r="N145" i="1"/>
  <c r="O146" i="1" s="1"/>
  <c r="P146" i="1" s="1"/>
  <c r="M147" i="1"/>
  <c r="P69" i="1"/>
  <c r="O70" i="1"/>
  <c r="M5" i="1"/>
  <c r="N4" i="1"/>
  <c r="M71" i="1"/>
  <c r="N70" i="1"/>
  <c r="L242" i="1" l="1"/>
  <c r="Q237" i="1"/>
  <c r="M185" i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L522" i="1"/>
  <c r="L523" i="1" s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L539" i="1" s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L553" i="1" s="1"/>
  <c r="L554" i="1" s="1"/>
  <c r="L555" i="1" s="1"/>
  <c r="L556" i="1" s="1"/>
  <c r="L557" i="1" s="1"/>
  <c r="L558" i="1" s="1"/>
  <c r="L559" i="1" s="1"/>
  <c r="L560" i="1" s="1"/>
  <c r="L561" i="1" s="1"/>
  <c r="Q561" i="1" s="1"/>
  <c r="M521" i="1"/>
  <c r="P147" i="1"/>
  <c r="N184" i="1"/>
  <c r="O185" i="1" s="1"/>
  <c r="P185" i="1" s="1"/>
  <c r="N109" i="1"/>
  <c r="O110" i="1" s="1"/>
  <c r="P110" i="1" s="1"/>
  <c r="M148" i="1"/>
  <c r="N147" i="1"/>
  <c r="O148" i="1" s="1"/>
  <c r="N110" i="1"/>
  <c r="O111" i="1" s="1"/>
  <c r="P70" i="1"/>
  <c r="O71" i="1"/>
  <c r="P4" i="1"/>
  <c r="O5" i="1"/>
  <c r="M6" i="1"/>
  <c r="N5" i="1"/>
  <c r="M72" i="1"/>
  <c r="N71" i="1"/>
  <c r="L243" i="1" l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M242" i="1"/>
  <c r="M522" i="1"/>
  <c r="N521" i="1"/>
  <c r="O522" i="1" s="1"/>
  <c r="P522" i="1" s="1"/>
  <c r="L566" i="1"/>
  <c r="L567" i="1" s="1"/>
  <c r="L568" i="1" s="1"/>
  <c r="L569" i="1" s="1"/>
  <c r="L570" i="1" s="1"/>
  <c r="L571" i="1" s="1"/>
  <c r="L572" i="1" s="1"/>
  <c r="L573" i="1" s="1"/>
  <c r="L574" i="1" s="1"/>
  <c r="L575" i="1" s="1"/>
  <c r="L576" i="1" s="1"/>
  <c r="L577" i="1" s="1"/>
  <c r="L578" i="1" s="1"/>
  <c r="L579" i="1" s="1"/>
  <c r="L580" i="1" s="1"/>
  <c r="L581" i="1" s="1"/>
  <c r="L582" i="1" s="1"/>
  <c r="L583" i="1" s="1"/>
  <c r="L584" i="1" s="1"/>
  <c r="L585" i="1" s="1"/>
  <c r="L586" i="1" s="1"/>
  <c r="L587" i="1" s="1"/>
  <c r="L588" i="1" s="1"/>
  <c r="L589" i="1" s="1"/>
  <c r="L590" i="1" s="1"/>
  <c r="L591" i="1" s="1"/>
  <c r="L592" i="1" s="1"/>
  <c r="L593" i="1" s="1"/>
  <c r="L594" i="1" s="1"/>
  <c r="L595" i="1" s="1"/>
  <c r="L596" i="1" s="1"/>
  <c r="L597" i="1" s="1"/>
  <c r="L598" i="1" s="1"/>
  <c r="L599" i="1" s="1"/>
  <c r="L600" i="1" s="1"/>
  <c r="L601" i="1" s="1"/>
  <c r="L602" i="1" s="1"/>
  <c r="Q602" i="1" s="1"/>
  <c r="M565" i="1"/>
  <c r="P148" i="1"/>
  <c r="N185" i="1"/>
  <c r="O186" i="1" s="1"/>
  <c r="P186" i="1" s="1"/>
  <c r="P111" i="1"/>
  <c r="M149" i="1"/>
  <c r="N148" i="1"/>
  <c r="O149" i="1" s="1"/>
  <c r="N111" i="1"/>
  <c r="O112" i="1" s="1"/>
  <c r="P71" i="1"/>
  <c r="O72" i="1"/>
  <c r="P5" i="1"/>
  <c r="O6" i="1"/>
  <c r="N6" i="1"/>
  <c r="M7" i="1"/>
  <c r="M73" i="1"/>
  <c r="N72" i="1"/>
  <c r="L288" i="1" l="1"/>
  <c r="Q283" i="1"/>
  <c r="N242" i="1"/>
  <c r="O243" i="1" s="1"/>
  <c r="P243" i="1" s="1"/>
  <c r="M243" i="1"/>
  <c r="M523" i="1"/>
  <c r="N522" i="1"/>
  <c r="O523" i="1" s="1"/>
  <c r="P523" i="1" s="1"/>
  <c r="N565" i="1"/>
  <c r="O566" i="1" s="1"/>
  <c r="P566" i="1" s="1"/>
  <c r="M566" i="1"/>
  <c r="L607" i="1"/>
  <c r="L608" i="1" s="1"/>
  <c r="L609" i="1" s="1"/>
  <c r="L610" i="1" s="1"/>
  <c r="L611" i="1" s="1"/>
  <c r="L612" i="1" s="1"/>
  <c r="L613" i="1" s="1"/>
  <c r="L614" i="1" s="1"/>
  <c r="L615" i="1" s="1"/>
  <c r="L616" i="1" s="1"/>
  <c r="L617" i="1" s="1"/>
  <c r="L618" i="1" s="1"/>
  <c r="L619" i="1" s="1"/>
  <c r="L620" i="1" s="1"/>
  <c r="L621" i="1" s="1"/>
  <c r="L622" i="1" s="1"/>
  <c r="L623" i="1" s="1"/>
  <c r="L624" i="1" s="1"/>
  <c r="L625" i="1" s="1"/>
  <c r="L626" i="1" s="1"/>
  <c r="L627" i="1" s="1"/>
  <c r="L628" i="1" s="1"/>
  <c r="L629" i="1" s="1"/>
  <c r="L630" i="1" s="1"/>
  <c r="L631" i="1" s="1"/>
  <c r="L632" i="1" s="1"/>
  <c r="L633" i="1" s="1"/>
  <c r="Q633" i="1" s="1"/>
  <c r="M606" i="1"/>
  <c r="P149" i="1"/>
  <c r="N186" i="1"/>
  <c r="O187" i="1" s="1"/>
  <c r="P187" i="1" s="1"/>
  <c r="P112" i="1"/>
  <c r="N149" i="1"/>
  <c r="O150" i="1" s="1"/>
  <c r="M150" i="1"/>
  <c r="N112" i="1"/>
  <c r="O113" i="1" s="1"/>
  <c r="P72" i="1"/>
  <c r="O73" i="1"/>
  <c r="P6" i="1"/>
  <c r="O7" i="1"/>
  <c r="M8" i="1"/>
  <c r="N7" i="1"/>
  <c r="M74" i="1"/>
  <c r="N73" i="1"/>
  <c r="N243" i="1" l="1"/>
  <c r="O244" i="1" s="1"/>
  <c r="M244" i="1"/>
  <c r="P244" i="1"/>
  <c r="L289" i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M288" i="1"/>
  <c r="L638" i="1"/>
  <c r="L639" i="1" s="1"/>
  <c r="L640" i="1" s="1"/>
  <c r="L641" i="1" s="1"/>
  <c r="L642" i="1" s="1"/>
  <c r="L643" i="1" s="1"/>
  <c r="L644" i="1" s="1"/>
  <c r="L645" i="1" s="1"/>
  <c r="L646" i="1" s="1"/>
  <c r="L647" i="1" s="1"/>
  <c r="L648" i="1" s="1"/>
  <c r="L649" i="1" s="1"/>
  <c r="L650" i="1" s="1"/>
  <c r="L651" i="1" s="1"/>
  <c r="L652" i="1" s="1"/>
  <c r="L653" i="1" s="1"/>
  <c r="L654" i="1" s="1"/>
  <c r="L655" i="1" s="1"/>
  <c r="L656" i="1" s="1"/>
  <c r="L657" i="1" s="1"/>
  <c r="L658" i="1" s="1"/>
  <c r="L659" i="1" s="1"/>
  <c r="L660" i="1" s="1"/>
  <c r="L661" i="1" s="1"/>
  <c r="L662" i="1" s="1"/>
  <c r="L663" i="1" s="1"/>
  <c r="L664" i="1" s="1"/>
  <c r="L665" i="1" s="1"/>
  <c r="L666" i="1" s="1"/>
  <c r="L667" i="1" s="1"/>
  <c r="L668" i="1" s="1"/>
  <c r="L669" i="1" s="1"/>
  <c r="L670" i="1" s="1"/>
  <c r="L671" i="1" s="1"/>
  <c r="L672" i="1" s="1"/>
  <c r="L673" i="1" s="1"/>
  <c r="L674" i="1" s="1"/>
  <c r="L675" i="1" s="1"/>
  <c r="L676" i="1" s="1"/>
  <c r="L677" i="1" s="1"/>
  <c r="L678" i="1" s="1"/>
  <c r="L679" i="1" s="1"/>
  <c r="L680" i="1" s="1"/>
  <c r="L681" i="1" s="1"/>
  <c r="L682" i="1" s="1"/>
  <c r="L683" i="1" s="1"/>
  <c r="L684" i="1" s="1"/>
  <c r="L685" i="1" s="1"/>
  <c r="L686" i="1" s="1"/>
  <c r="L687" i="1" s="1"/>
  <c r="L688" i="1" s="1"/>
  <c r="L689" i="1" s="1"/>
  <c r="L690" i="1" s="1"/>
  <c r="L691" i="1" s="1"/>
  <c r="Q691" i="1" s="1"/>
  <c r="M637" i="1"/>
  <c r="M567" i="1"/>
  <c r="N566" i="1"/>
  <c r="O567" i="1" s="1"/>
  <c r="P567" i="1" s="1"/>
  <c r="M524" i="1"/>
  <c r="N523" i="1"/>
  <c r="O524" i="1" s="1"/>
  <c r="P524" i="1" s="1"/>
  <c r="N606" i="1"/>
  <c r="O607" i="1" s="1"/>
  <c r="P607" i="1" s="1"/>
  <c r="M607" i="1"/>
  <c r="P150" i="1"/>
  <c r="N187" i="1"/>
  <c r="O188" i="1" s="1"/>
  <c r="P188" i="1" s="1"/>
  <c r="P113" i="1"/>
  <c r="M151" i="1"/>
  <c r="N150" i="1"/>
  <c r="O151" i="1" s="1"/>
  <c r="N113" i="1"/>
  <c r="O114" i="1" s="1"/>
  <c r="P73" i="1"/>
  <c r="O74" i="1"/>
  <c r="P7" i="1"/>
  <c r="O8" i="1"/>
  <c r="N8" i="1"/>
  <c r="M9" i="1"/>
  <c r="M75" i="1"/>
  <c r="N74" i="1"/>
  <c r="M289" i="1" l="1"/>
  <c r="N288" i="1"/>
  <c r="O289" i="1" s="1"/>
  <c r="P289" i="1" s="1"/>
  <c r="L311" i="1"/>
  <c r="Q306" i="1"/>
  <c r="M245" i="1"/>
  <c r="N244" i="1"/>
  <c r="O245" i="1" s="1"/>
  <c r="P245" i="1" s="1"/>
  <c r="L696" i="1"/>
  <c r="L697" i="1" s="1"/>
  <c r="L698" i="1" s="1"/>
  <c r="L699" i="1" s="1"/>
  <c r="L700" i="1" s="1"/>
  <c r="L701" i="1" s="1"/>
  <c r="L702" i="1" s="1"/>
  <c r="L703" i="1" s="1"/>
  <c r="L704" i="1" s="1"/>
  <c r="L705" i="1" s="1"/>
  <c r="L706" i="1" s="1"/>
  <c r="L707" i="1" s="1"/>
  <c r="L708" i="1" s="1"/>
  <c r="L709" i="1" s="1"/>
  <c r="L710" i="1" s="1"/>
  <c r="L711" i="1" s="1"/>
  <c r="L712" i="1" s="1"/>
  <c r="L713" i="1" s="1"/>
  <c r="L714" i="1" s="1"/>
  <c r="L715" i="1" s="1"/>
  <c r="L716" i="1" s="1"/>
  <c r="L717" i="1" s="1"/>
  <c r="L718" i="1" s="1"/>
  <c r="L719" i="1" s="1"/>
  <c r="L720" i="1" s="1"/>
  <c r="L721" i="1" s="1"/>
  <c r="L722" i="1" s="1"/>
  <c r="L723" i="1" s="1"/>
  <c r="L724" i="1" s="1"/>
  <c r="L725" i="1" s="1"/>
  <c r="L726" i="1" s="1"/>
  <c r="L727" i="1" s="1"/>
  <c r="L728" i="1" s="1"/>
  <c r="L729" i="1" s="1"/>
  <c r="L730" i="1" s="1"/>
  <c r="L731" i="1" s="1"/>
  <c r="L732" i="1" s="1"/>
  <c r="L733" i="1" s="1"/>
  <c r="L734" i="1" s="1"/>
  <c r="L735" i="1" s="1"/>
  <c r="Q735" i="1" s="1"/>
  <c r="M695" i="1"/>
  <c r="N637" i="1"/>
  <c r="O638" i="1" s="1"/>
  <c r="P638" i="1" s="1"/>
  <c r="M638" i="1"/>
  <c r="M525" i="1"/>
  <c r="N524" i="1"/>
  <c r="O525" i="1" s="1"/>
  <c r="P525" i="1" s="1"/>
  <c r="N567" i="1"/>
  <c r="O568" i="1" s="1"/>
  <c r="P568" i="1" s="1"/>
  <c r="M568" i="1"/>
  <c r="M608" i="1"/>
  <c r="N607" i="1"/>
  <c r="O608" i="1" s="1"/>
  <c r="P608" i="1" s="1"/>
  <c r="P151" i="1"/>
  <c r="N188" i="1"/>
  <c r="O189" i="1" s="1"/>
  <c r="P189" i="1" s="1"/>
  <c r="P114" i="1"/>
  <c r="M152" i="1"/>
  <c r="N151" i="1"/>
  <c r="O152" i="1" s="1"/>
  <c r="N114" i="1"/>
  <c r="O115" i="1" s="1"/>
  <c r="P74" i="1"/>
  <c r="O75" i="1"/>
  <c r="P8" i="1"/>
  <c r="O9" i="1"/>
  <c r="M10" i="1"/>
  <c r="N9" i="1"/>
  <c r="M76" i="1"/>
  <c r="N75" i="1"/>
  <c r="M246" i="1" l="1"/>
  <c r="N245" i="1"/>
  <c r="O246" i="1" s="1"/>
  <c r="P246" i="1" s="1"/>
  <c r="L312" i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M311" i="1"/>
  <c r="N289" i="1"/>
  <c r="O290" i="1" s="1"/>
  <c r="P290" i="1" s="1"/>
  <c r="M290" i="1"/>
  <c r="P569" i="1"/>
  <c r="M526" i="1"/>
  <c r="N525" i="1"/>
  <c r="O526" i="1" s="1"/>
  <c r="P526" i="1" s="1"/>
  <c r="M639" i="1"/>
  <c r="N638" i="1"/>
  <c r="O639" i="1" s="1"/>
  <c r="P639" i="1" s="1"/>
  <c r="L740" i="1"/>
  <c r="L741" i="1" s="1"/>
  <c r="L742" i="1" s="1"/>
  <c r="L743" i="1" s="1"/>
  <c r="L744" i="1" s="1"/>
  <c r="L745" i="1" s="1"/>
  <c r="L746" i="1" s="1"/>
  <c r="L747" i="1" s="1"/>
  <c r="L748" i="1" s="1"/>
  <c r="L749" i="1" s="1"/>
  <c r="L750" i="1" s="1"/>
  <c r="L751" i="1" s="1"/>
  <c r="L752" i="1" s="1"/>
  <c r="L753" i="1" s="1"/>
  <c r="L754" i="1" s="1"/>
  <c r="L755" i="1" s="1"/>
  <c r="L756" i="1" s="1"/>
  <c r="L757" i="1" s="1"/>
  <c r="L758" i="1" s="1"/>
  <c r="L759" i="1" s="1"/>
  <c r="L760" i="1" s="1"/>
  <c r="L761" i="1" s="1"/>
  <c r="L762" i="1" s="1"/>
  <c r="L763" i="1" s="1"/>
  <c r="L764" i="1" s="1"/>
  <c r="L765" i="1" s="1"/>
  <c r="L766" i="1" s="1"/>
  <c r="L767" i="1" s="1"/>
  <c r="L768" i="1" s="1"/>
  <c r="L769" i="1" s="1"/>
  <c r="L770" i="1" s="1"/>
  <c r="L771" i="1" s="1"/>
  <c r="L772" i="1" s="1"/>
  <c r="L773" i="1" s="1"/>
  <c r="L774" i="1" s="1"/>
  <c r="L775" i="1" s="1"/>
  <c r="L776" i="1" s="1"/>
  <c r="L777" i="1" s="1"/>
  <c r="L778" i="1" s="1"/>
  <c r="L779" i="1" s="1"/>
  <c r="L780" i="1" s="1"/>
  <c r="L781" i="1" s="1"/>
  <c r="L782" i="1" s="1"/>
  <c r="L783" i="1" s="1"/>
  <c r="Q783" i="1" s="1"/>
  <c r="M739" i="1"/>
  <c r="M609" i="1"/>
  <c r="N608" i="1"/>
  <c r="O609" i="1" s="1"/>
  <c r="P609" i="1" s="1"/>
  <c r="M696" i="1"/>
  <c r="N695" i="1"/>
  <c r="O696" i="1" s="1"/>
  <c r="P696" i="1" s="1"/>
  <c r="N568" i="1"/>
  <c r="O569" i="1" s="1"/>
  <c r="M569" i="1"/>
  <c r="P152" i="1"/>
  <c r="N189" i="1"/>
  <c r="O190" i="1" s="1"/>
  <c r="P190" i="1" s="1"/>
  <c r="P115" i="1"/>
  <c r="M153" i="1"/>
  <c r="N152" i="1"/>
  <c r="O153" i="1" s="1"/>
  <c r="N115" i="1"/>
  <c r="O116" i="1" s="1"/>
  <c r="P75" i="1"/>
  <c r="O76" i="1"/>
  <c r="P9" i="1"/>
  <c r="O10" i="1"/>
  <c r="N10" i="1"/>
  <c r="M11" i="1"/>
  <c r="M77" i="1"/>
  <c r="N76" i="1"/>
  <c r="N290" i="1" l="1"/>
  <c r="O291" i="1" s="1"/>
  <c r="P291" i="1" s="1"/>
  <c r="M291" i="1"/>
  <c r="N311" i="1"/>
  <c r="O312" i="1" s="1"/>
  <c r="P312" i="1" s="1"/>
  <c r="M312" i="1"/>
  <c r="L356" i="1"/>
  <c r="Q351" i="1"/>
  <c r="N246" i="1"/>
  <c r="O247" i="1" s="1"/>
  <c r="P247" i="1" s="1"/>
  <c r="M247" i="1"/>
  <c r="N569" i="1"/>
  <c r="O570" i="1" s="1"/>
  <c r="P570" i="1" s="1"/>
  <c r="M570" i="1"/>
  <c r="L788" i="1"/>
  <c r="L789" i="1" s="1"/>
  <c r="L790" i="1" s="1"/>
  <c r="L791" i="1" s="1"/>
  <c r="L792" i="1" s="1"/>
  <c r="L793" i="1" s="1"/>
  <c r="L794" i="1" s="1"/>
  <c r="L795" i="1" s="1"/>
  <c r="L796" i="1" s="1"/>
  <c r="L797" i="1" s="1"/>
  <c r="L798" i="1" s="1"/>
  <c r="L799" i="1" s="1"/>
  <c r="L800" i="1" s="1"/>
  <c r="L801" i="1" s="1"/>
  <c r="L802" i="1" s="1"/>
  <c r="L803" i="1" s="1"/>
  <c r="L804" i="1" s="1"/>
  <c r="L805" i="1" s="1"/>
  <c r="L806" i="1" s="1"/>
  <c r="L807" i="1" s="1"/>
  <c r="L808" i="1" s="1"/>
  <c r="L809" i="1" s="1"/>
  <c r="L810" i="1" s="1"/>
  <c r="L811" i="1" s="1"/>
  <c r="L812" i="1" s="1"/>
  <c r="L813" i="1" s="1"/>
  <c r="L814" i="1" s="1"/>
  <c r="L815" i="1" s="1"/>
  <c r="L816" i="1" s="1"/>
  <c r="L817" i="1" s="1"/>
  <c r="L818" i="1" s="1"/>
  <c r="Q818" i="1" s="1"/>
  <c r="M787" i="1"/>
  <c r="M640" i="1"/>
  <c r="N639" i="1"/>
  <c r="O640" i="1" s="1"/>
  <c r="P640" i="1" s="1"/>
  <c r="M740" i="1"/>
  <c r="M741" i="1" s="1"/>
  <c r="N739" i="1"/>
  <c r="O740" i="1" s="1"/>
  <c r="P740" i="1" s="1"/>
  <c r="M697" i="1"/>
  <c r="N696" i="1"/>
  <c r="O697" i="1" s="1"/>
  <c r="P697" i="1" s="1"/>
  <c r="M610" i="1"/>
  <c r="N609" i="1"/>
  <c r="O610" i="1" s="1"/>
  <c r="P610" i="1" s="1"/>
  <c r="M527" i="1"/>
  <c r="N526" i="1"/>
  <c r="O527" i="1" s="1"/>
  <c r="P527" i="1" s="1"/>
  <c r="P153" i="1"/>
  <c r="N190" i="1"/>
  <c r="O191" i="1" s="1"/>
  <c r="P191" i="1" s="1"/>
  <c r="P116" i="1"/>
  <c r="M154" i="1"/>
  <c r="N153" i="1"/>
  <c r="O154" i="1" s="1"/>
  <c r="N116" i="1"/>
  <c r="O117" i="1" s="1"/>
  <c r="P76" i="1"/>
  <c r="O77" i="1"/>
  <c r="P10" i="1"/>
  <c r="O11" i="1"/>
  <c r="M12" i="1"/>
  <c r="N11" i="1"/>
  <c r="M78" i="1"/>
  <c r="N77" i="1"/>
  <c r="M356" i="1" l="1"/>
  <c r="L357" i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N312" i="1"/>
  <c r="O313" i="1" s="1"/>
  <c r="P313" i="1" s="1"/>
  <c r="M313" i="1"/>
  <c r="N291" i="1"/>
  <c r="O292" i="1" s="1"/>
  <c r="P292" i="1" s="1"/>
  <c r="M292" i="1"/>
  <c r="M248" i="1"/>
  <c r="N247" i="1"/>
  <c r="O248" i="1" s="1"/>
  <c r="P248" i="1" s="1"/>
  <c r="N740" i="1"/>
  <c r="O741" i="1" s="1"/>
  <c r="P741" i="1" s="1"/>
  <c r="P611" i="1"/>
  <c r="M641" i="1"/>
  <c r="N640" i="1"/>
  <c r="O641" i="1" s="1"/>
  <c r="P641" i="1" s="1"/>
  <c r="M788" i="1"/>
  <c r="N787" i="1"/>
  <c r="O788" i="1" s="1"/>
  <c r="P788" i="1" s="1"/>
  <c r="N610" i="1"/>
  <c r="O611" i="1" s="1"/>
  <c r="M611" i="1"/>
  <c r="N697" i="1"/>
  <c r="O698" i="1" s="1"/>
  <c r="P698" i="1" s="1"/>
  <c r="M698" i="1"/>
  <c r="N570" i="1"/>
  <c r="O571" i="1" s="1"/>
  <c r="P571" i="1" s="1"/>
  <c r="M571" i="1"/>
  <c r="M528" i="1"/>
  <c r="N527" i="1"/>
  <c r="O528" i="1" s="1"/>
  <c r="P528" i="1" s="1"/>
  <c r="N741" i="1"/>
  <c r="O742" i="1" s="1"/>
  <c r="M742" i="1"/>
  <c r="P154" i="1"/>
  <c r="N191" i="1"/>
  <c r="O192" i="1" s="1"/>
  <c r="P192" i="1" s="1"/>
  <c r="P117" i="1"/>
  <c r="M155" i="1"/>
  <c r="N154" i="1"/>
  <c r="O155" i="1" s="1"/>
  <c r="N117" i="1"/>
  <c r="O118" i="1" s="1"/>
  <c r="P77" i="1"/>
  <c r="O78" i="1"/>
  <c r="P11" i="1"/>
  <c r="O12" i="1"/>
  <c r="N12" i="1"/>
  <c r="M13" i="1"/>
  <c r="M79" i="1"/>
  <c r="N78" i="1"/>
  <c r="N248" i="1" l="1"/>
  <c r="O249" i="1" s="1"/>
  <c r="M249" i="1"/>
  <c r="P742" i="1"/>
  <c r="N292" i="1"/>
  <c r="O293" i="1" s="1"/>
  <c r="P293" i="1" s="1"/>
  <c r="M293" i="1"/>
  <c r="M314" i="1"/>
  <c r="N313" i="1"/>
  <c r="O314" i="1" s="1"/>
  <c r="P314" i="1" s="1"/>
  <c r="L396" i="1"/>
  <c r="Q391" i="1"/>
  <c r="P249" i="1"/>
  <c r="M357" i="1"/>
  <c r="N356" i="1"/>
  <c r="O357" i="1" s="1"/>
  <c r="P357" i="1" s="1"/>
  <c r="M789" i="1"/>
  <c r="N788" i="1"/>
  <c r="O789" i="1" s="1"/>
  <c r="P789" i="1" s="1"/>
  <c r="M699" i="1"/>
  <c r="N698" i="1"/>
  <c r="O699" i="1" s="1"/>
  <c r="P699" i="1" s="1"/>
  <c r="N641" i="1"/>
  <c r="O642" i="1" s="1"/>
  <c r="P642" i="1" s="1"/>
  <c r="M642" i="1"/>
  <c r="N571" i="1"/>
  <c r="O572" i="1" s="1"/>
  <c r="P572" i="1" s="1"/>
  <c r="M572" i="1"/>
  <c r="M612" i="1"/>
  <c r="N611" i="1"/>
  <c r="O612" i="1" s="1"/>
  <c r="P612" i="1" s="1"/>
  <c r="M743" i="1"/>
  <c r="N742" i="1"/>
  <c r="O743" i="1" s="1"/>
  <c r="P743" i="1" s="1"/>
  <c r="M529" i="1"/>
  <c r="N528" i="1"/>
  <c r="O529" i="1" s="1"/>
  <c r="P529" i="1" s="1"/>
  <c r="P155" i="1"/>
  <c r="N192" i="1"/>
  <c r="O193" i="1" s="1"/>
  <c r="P193" i="1" s="1"/>
  <c r="P118" i="1"/>
  <c r="N155" i="1"/>
  <c r="O156" i="1" s="1"/>
  <c r="M156" i="1"/>
  <c r="N118" i="1"/>
  <c r="O119" i="1" s="1"/>
  <c r="P78" i="1"/>
  <c r="O79" i="1"/>
  <c r="P12" i="1"/>
  <c r="O13" i="1"/>
  <c r="M14" i="1"/>
  <c r="N13" i="1"/>
  <c r="M80" i="1"/>
  <c r="N79" i="1"/>
  <c r="L397" i="1" l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M396" i="1"/>
  <c r="M315" i="1"/>
  <c r="N314" i="1"/>
  <c r="O315" i="1" s="1"/>
  <c r="P315" i="1" s="1"/>
  <c r="N293" i="1"/>
  <c r="O294" i="1" s="1"/>
  <c r="P294" i="1" s="1"/>
  <c r="M294" i="1"/>
  <c r="N357" i="1"/>
  <c r="O358" i="1" s="1"/>
  <c r="P358" i="1" s="1"/>
  <c r="M358" i="1"/>
  <c r="N249" i="1"/>
  <c r="O250" i="1" s="1"/>
  <c r="P250" i="1" s="1"/>
  <c r="M250" i="1"/>
  <c r="M790" i="1"/>
  <c r="N789" i="1"/>
  <c r="O790" i="1" s="1"/>
  <c r="P790" i="1" s="1"/>
  <c r="N743" i="1"/>
  <c r="O744" i="1" s="1"/>
  <c r="P744" i="1" s="1"/>
  <c r="M744" i="1"/>
  <c r="M613" i="1"/>
  <c r="N612" i="1"/>
  <c r="O613" i="1" s="1"/>
  <c r="P613" i="1" s="1"/>
  <c r="M643" i="1"/>
  <c r="N642" i="1"/>
  <c r="O643" i="1" s="1"/>
  <c r="P643" i="1" s="1"/>
  <c r="N699" i="1"/>
  <c r="O700" i="1" s="1"/>
  <c r="P700" i="1" s="1"/>
  <c r="M700" i="1"/>
  <c r="M573" i="1"/>
  <c r="N572" i="1"/>
  <c r="O573" i="1" s="1"/>
  <c r="P573" i="1" s="1"/>
  <c r="M530" i="1"/>
  <c r="N529" i="1"/>
  <c r="O530" i="1" s="1"/>
  <c r="P530" i="1" s="1"/>
  <c r="P156" i="1"/>
  <c r="N193" i="1"/>
  <c r="O194" i="1" s="1"/>
  <c r="P194" i="1" s="1"/>
  <c r="P119" i="1"/>
  <c r="M157" i="1"/>
  <c r="N156" i="1"/>
  <c r="O157" i="1" s="1"/>
  <c r="N119" i="1"/>
  <c r="O120" i="1" s="1"/>
  <c r="P79" i="1"/>
  <c r="O80" i="1"/>
  <c r="P13" i="1"/>
  <c r="O14" i="1"/>
  <c r="N14" i="1"/>
  <c r="M15" i="1"/>
  <c r="M81" i="1"/>
  <c r="N80" i="1"/>
  <c r="M359" i="1" l="1"/>
  <c r="N358" i="1"/>
  <c r="O359" i="1" s="1"/>
  <c r="P359" i="1"/>
  <c r="N294" i="1"/>
  <c r="O295" i="1" s="1"/>
  <c r="P295" i="1" s="1"/>
  <c r="M295" i="1"/>
  <c r="N315" i="1"/>
  <c r="O316" i="1" s="1"/>
  <c r="P316" i="1" s="1"/>
  <c r="M316" i="1"/>
  <c r="N250" i="1"/>
  <c r="O251" i="1" s="1"/>
  <c r="P251" i="1" s="1"/>
  <c r="M251" i="1"/>
  <c r="M397" i="1"/>
  <c r="N396" i="1"/>
  <c r="O397" i="1" s="1"/>
  <c r="P397" i="1" s="1"/>
  <c r="L437" i="1"/>
  <c r="Q432" i="1"/>
  <c r="N643" i="1"/>
  <c r="O644" i="1" s="1"/>
  <c r="P644" i="1" s="1"/>
  <c r="M644" i="1"/>
  <c r="M614" i="1"/>
  <c r="N613" i="1"/>
  <c r="O614" i="1" s="1"/>
  <c r="P614" i="1" s="1"/>
  <c r="N744" i="1"/>
  <c r="O745" i="1" s="1"/>
  <c r="P745" i="1" s="1"/>
  <c r="M745" i="1"/>
  <c r="M531" i="1"/>
  <c r="N530" i="1"/>
  <c r="O531" i="1" s="1"/>
  <c r="P531" i="1" s="1"/>
  <c r="N573" i="1"/>
  <c r="O574" i="1" s="1"/>
  <c r="P574" i="1" s="1"/>
  <c r="M574" i="1"/>
  <c r="M701" i="1"/>
  <c r="N700" i="1"/>
  <c r="O701" i="1" s="1"/>
  <c r="P701" i="1" s="1"/>
  <c r="M791" i="1"/>
  <c r="N790" i="1"/>
  <c r="O791" i="1" s="1"/>
  <c r="P791" i="1" s="1"/>
  <c r="P157" i="1"/>
  <c r="N194" i="1"/>
  <c r="O195" i="1" s="1"/>
  <c r="P195" i="1" s="1"/>
  <c r="P120" i="1"/>
  <c r="M158" i="1"/>
  <c r="N157" i="1"/>
  <c r="O158" i="1" s="1"/>
  <c r="N120" i="1"/>
  <c r="O121" i="1" s="1"/>
  <c r="P80" i="1"/>
  <c r="O81" i="1"/>
  <c r="P14" i="1"/>
  <c r="O15" i="1"/>
  <c r="M16" i="1"/>
  <c r="N15" i="1"/>
  <c r="M82" i="1"/>
  <c r="N81" i="1"/>
  <c r="N316" i="1" l="1"/>
  <c r="O317" i="1" s="1"/>
  <c r="P317" i="1" s="1"/>
  <c r="M317" i="1"/>
  <c r="N295" i="1"/>
  <c r="O296" i="1" s="1"/>
  <c r="P296" i="1" s="1"/>
  <c r="M296" i="1"/>
  <c r="L438" i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M437" i="1"/>
  <c r="P398" i="1"/>
  <c r="M398" i="1"/>
  <c r="N397" i="1"/>
  <c r="O398" i="1" s="1"/>
  <c r="M252" i="1"/>
  <c r="N251" i="1"/>
  <c r="O252" i="1" s="1"/>
  <c r="P252" i="1" s="1"/>
  <c r="N359" i="1"/>
  <c r="O360" i="1" s="1"/>
  <c r="P360" i="1" s="1"/>
  <c r="M360" i="1"/>
  <c r="N701" i="1"/>
  <c r="O702" i="1" s="1"/>
  <c r="P702" i="1" s="1"/>
  <c r="M702" i="1"/>
  <c r="N614" i="1"/>
  <c r="O615" i="1" s="1"/>
  <c r="P615" i="1" s="1"/>
  <c r="M615" i="1"/>
  <c r="N574" i="1"/>
  <c r="O575" i="1" s="1"/>
  <c r="P575" i="1" s="1"/>
  <c r="M575" i="1"/>
  <c r="M645" i="1"/>
  <c r="N644" i="1"/>
  <c r="O645" i="1" s="1"/>
  <c r="P645" i="1" s="1"/>
  <c r="M532" i="1"/>
  <c r="N531" i="1"/>
  <c r="O532" i="1" s="1"/>
  <c r="P532" i="1" s="1"/>
  <c r="M746" i="1"/>
  <c r="N745" i="1"/>
  <c r="O746" i="1" s="1"/>
  <c r="P746" i="1" s="1"/>
  <c r="N791" i="1"/>
  <c r="O792" i="1" s="1"/>
  <c r="P792" i="1" s="1"/>
  <c r="M792" i="1"/>
  <c r="P158" i="1"/>
  <c r="N195" i="1"/>
  <c r="O196" i="1" s="1"/>
  <c r="P196" i="1" s="1"/>
  <c r="P121" i="1"/>
  <c r="M159" i="1"/>
  <c r="N158" i="1"/>
  <c r="O159" i="1" s="1"/>
  <c r="N121" i="1"/>
  <c r="O122" i="1" s="1"/>
  <c r="P81" i="1"/>
  <c r="O82" i="1"/>
  <c r="P15" i="1"/>
  <c r="O16" i="1"/>
  <c r="M17" i="1"/>
  <c r="N16" i="1"/>
  <c r="M83" i="1"/>
  <c r="N82" i="1"/>
  <c r="N360" i="1" l="1"/>
  <c r="O361" i="1" s="1"/>
  <c r="P361" i="1" s="1"/>
  <c r="M361" i="1"/>
  <c r="M438" i="1"/>
  <c r="N437" i="1"/>
  <c r="O438" i="1" s="1"/>
  <c r="P438" i="1" s="1"/>
  <c r="L486" i="1"/>
  <c r="Q481" i="1"/>
  <c r="N296" i="1"/>
  <c r="O297" i="1" s="1"/>
  <c r="P297" i="1" s="1"/>
  <c r="M297" i="1"/>
  <c r="M253" i="1"/>
  <c r="N252" i="1"/>
  <c r="O253" i="1" s="1"/>
  <c r="P253" i="1" s="1"/>
  <c r="M399" i="1"/>
  <c r="N398" i="1"/>
  <c r="O399" i="1" s="1"/>
  <c r="P399" i="1" s="1"/>
  <c r="M318" i="1"/>
  <c r="N317" i="1"/>
  <c r="O318" i="1" s="1"/>
  <c r="P318" i="1" s="1"/>
  <c r="M747" i="1"/>
  <c r="N746" i="1"/>
  <c r="O747" i="1" s="1"/>
  <c r="P747" i="1" s="1"/>
  <c r="M703" i="1"/>
  <c r="N702" i="1"/>
  <c r="O703" i="1" s="1"/>
  <c r="P703" i="1" s="1"/>
  <c r="M616" i="1"/>
  <c r="N615" i="1"/>
  <c r="O616" i="1" s="1"/>
  <c r="P616" i="1" s="1"/>
  <c r="M533" i="1"/>
  <c r="N532" i="1"/>
  <c r="O533" i="1" s="1"/>
  <c r="P533" i="1" s="1"/>
  <c r="N792" i="1"/>
  <c r="O793" i="1" s="1"/>
  <c r="P793" i="1" s="1"/>
  <c r="M793" i="1"/>
  <c r="N645" i="1"/>
  <c r="O646" i="1" s="1"/>
  <c r="P646" i="1" s="1"/>
  <c r="M646" i="1"/>
  <c r="N575" i="1"/>
  <c r="O576" i="1" s="1"/>
  <c r="P576" i="1" s="1"/>
  <c r="M576" i="1"/>
  <c r="P159" i="1"/>
  <c r="N196" i="1"/>
  <c r="O197" i="1" s="1"/>
  <c r="P197" i="1" s="1"/>
  <c r="P122" i="1"/>
  <c r="N159" i="1"/>
  <c r="O160" i="1" s="1"/>
  <c r="M160" i="1"/>
  <c r="N122" i="1"/>
  <c r="O123" i="1" s="1"/>
  <c r="P82" i="1"/>
  <c r="O83" i="1"/>
  <c r="P16" i="1"/>
  <c r="O17" i="1"/>
  <c r="M18" i="1"/>
  <c r="N17" i="1"/>
  <c r="M84" i="1"/>
  <c r="N83" i="1"/>
  <c r="N318" i="1" l="1"/>
  <c r="O319" i="1" s="1"/>
  <c r="P319" i="1" s="1"/>
  <c r="M319" i="1"/>
  <c r="M486" i="1"/>
  <c r="L487" i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Q517" i="1" s="1"/>
  <c r="Q821" i="1" s="1"/>
  <c r="N399" i="1"/>
  <c r="O400" i="1" s="1"/>
  <c r="P400" i="1" s="1"/>
  <c r="M400" i="1"/>
  <c r="N438" i="1"/>
  <c r="O439" i="1" s="1"/>
  <c r="P439" i="1" s="1"/>
  <c r="M439" i="1"/>
  <c r="M362" i="1"/>
  <c r="N361" i="1"/>
  <c r="O362" i="1" s="1"/>
  <c r="P362" i="1" s="1"/>
  <c r="N253" i="1"/>
  <c r="O254" i="1" s="1"/>
  <c r="P254" i="1" s="1"/>
  <c r="M254" i="1"/>
  <c r="N297" i="1"/>
  <c r="O298" i="1" s="1"/>
  <c r="P298" i="1" s="1"/>
  <c r="M298" i="1"/>
  <c r="M704" i="1"/>
  <c r="N703" i="1"/>
  <c r="O704" i="1" s="1"/>
  <c r="P704" i="1" s="1"/>
  <c r="N793" i="1"/>
  <c r="O794" i="1" s="1"/>
  <c r="P794" i="1" s="1"/>
  <c r="M794" i="1"/>
  <c r="N646" i="1"/>
  <c r="O647" i="1" s="1"/>
  <c r="P647" i="1" s="1"/>
  <c r="M647" i="1"/>
  <c r="N576" i="1"/>
  <c r="O577" i="1" s="1"/>
  <c r="P577" i="1" s="1"/>
  <c r="M577" i="1"/>
  <c r="N747" i="1"/>
  <c r="O748" i="1" s="1"/>
  <c r="P748" i="1" s="1"/>
  <c r="M748" i="1"/>
  <c r="M534" i="1"/>
  <c r="N533" i="1"/>
  <c r="O534" i="1" s="1"/>
  <c r="P534" i="1" s="1"/>
  <c r="N616" i="1"/>
  <c r="O617" i="1" s="1"/>
  <c r="P617" i="1" s="1"/>
  <c r="M617" i="1"/>
  <c r="P160" i="1"/>
  <c r="N197" i="1"/>
  <c r="O198" i="1" s="1"/>
  <c r="P198" i="1" s="1"/>
  <c r="P123" i="1"/>
  <c r="M161" i="1"/>
  <c r="N160" i="1"/>
  <c r="O161" i="1" s="1"/>
  <c r="N123" i="1"/>
  <c r="O124" i="1" s="1"/>
  <c r="P83" i="1"/>
  <c r="O84" i="1"/>
  <c r="P17" i="1"/>
  <c r="O18" i="1"/>
  <c r="N18" i="1"/>
  <c r="M19" i="1"/>
  <c r="M85" i="1"/>
  <c r="N84" i="1"/>
  <c r="N439" i="1" l="1"/>
  <c r="O440" i="1" s="1"/>
  <c r="M440" i="1"/>
  <c r="P440" i="1"/>
  <c r="M299" i="1"/>
  <c r="N298" i="1"/>
  <c r="O299" i="1" s="1"/>
  <c r="P299" i="1" s="1"/>
  <c r="N400" i="1"/>
  <c r="O401" i="1" s="1"/>
  <c r="P401" i="1" s="1"/>
  <c r="M401" i="1"/>
  <c r="N486" i="1"/>
  <c r="O487" i="1" s="1"/>
  <c r="P487" i="1" s="1"/>
  <c r="M487" i="1"/>
  <c r="N319" i="1"/>
  <c r="O320" i="1" s="1"/>
  <c r="P320" i="1" s="1"/>
  <c r="M320" i="1"/>
  <c r="M255" i="1"/>
  <c r="N254" i="1"/>
  <c r="O255" i="1" s="1"/>
  <c r="P255" i="1" s="1"/>
  <c r="M363" i="1"/>
  <c r="N362" i="1"/>
  <c r="O363" i="1" s="1"/>
  <c r="P363" i="1" s="1"/>
  <c r="M648" i="1"/>
  <c r="N647" i="1"/>
  <c r="O648" i="1" s="1"/>
  <c r="N534" i="1"/>
  <c r="O535" i="1" s="1"/>
  <c r="P535" i="1" s="1"/>
  <c r="M535" i="1"/>
  <c r="P648" i="1"/>
  <c r="M705" i="1"/>
  <c r="N704" i="1"/>
  <c r="O705" i="1" s="1"/>
  <c r="P705" i="1" s="1"/>
  <c r="N794" i="1"/>
  <c r="O795" i="1" s="1"/>
  <c r="P795" i="1" s="1"/>
  <c r="M795" i="1"/>
  <c r="N577" i="1"/>
  <c r="O578" i="1" s="1"/>
  <c r="P578" i="1" s="1"/>
  <c r="M578" i="1"/>
  <c r="M618" i="1"/>
  <c r="N617" i="1"/>
  <c r="O618" i="1" s="1"/>
  <c r="P618" i="1" s="1"/>
  <c r="N748" i="1"/>
  <c r="O749" i="1" s="1"/>
  <c r="P749" i="1" s="1"/>
  <c r="M749" i="1"/>
  <c r="P161" i="1"/>
  <c r="N198" i="1"/>
  <c r="O199" i="1" s="1"/>
  <c r="P199" i="1" s="1"/>
  <c r="P124" i="1"/>
  <c r="N161" i="1"/>
  <c r="O162" i="1" s="1"/>
  <c r="P162" i="1" s="1"/>
  <c r="M162" i="1"/>
  <c r="N124" i="1"/>
  <c r="O125" i="1" s="1"/>
  <c r="P84" i="1"/>
  <c r="O85" i="1"/>
  <c r="P18" i="1"/>
  <c r="O19" i="1"/>
  <c r="N19" i="1"/>
  <c r="M20" i="1"/>
  <c r="M86" i="1"/>
  <c r="N85" i="1"/>
  <c r="N401" i="1" l="1"/>
  <c r="O402" i="1" s="1"/>
  <c r="P402" i="1" s="1"/>
  <c r="M402" i="1"/>
  <c r="M364" i="1"/>
  <c r="N363" i="1"/>
  <c r="O364" i="1" s="1"/>
  <c r="P364" i="1" s="1"/>
  <c r="M256" i="1"/>
  <c r="N255" i="1"/>
  <c r="O256" i="1" s="1"/>
  <c r="P256" i="1" s="1"/>
  <c r="N299" i="1"/>
  <c r="O300" i="1" s="1"/>
  <c r="P300" i="1" s="1"/>
  <c r="M300" i="1"/>
  <c r="M321" i="1"/>
  <c r="N320" i="1"/>
  <c r="O321" i="1" s="1"/>
  <c r="P321" i="1" s="1"/>
  <c r="M441" i="1"/>
  <c r="N440" i="1"/>
  <c r="O441" i="1" s="1"/>
  <c r="P441" i="1" s="1"/>
  <c r="M488" i="1"/>
  <c r="N487" i="1"/>
  <c r="O488" i="1" s="1"/>
  <c r="P488" i="1" s="1"/>
  <c r="M536" i="1"/>
  <c r="N535" i="1"/>
  <c r="O536" i="1" s="1"/>
  <c r="P536" i="1" s="1"/>
  <c r="M649" i="1"/>
  <c r="N648" i="1"/>
  <c r="O649" i="1" s="1"/>
  <c r="P649" i="1" s="1"/>
  <c r="N618" i="1"/>
  <c r="O619" i="1" s="1"/>
  <c r="P619" i="1" s="1"/>
  <c r="M619" i="1"/>
  <c r="N795" i="1"/>
  <c r="O796" i="1" s="1"/>
  <c r="P796" i="1" s="1"/>
  <c r="M796" i="1"/>
  <c r="M579" i="1"/>
  <c r="N578" i="1"/>
  <c r="O579" i="1" s="1"/>
  <c r="P579" i="1" s="1"/>
  <c r="N749" i="1"/>
  <c r="O750" i="1" s="1"/>
  <c r="P750" i="1" s="1"/>
  <c r="M750" i="1"/>
  <c r="M706" i="1"/>
  <c r="N705" i="1"/>
  <c r="O706" i="1" s="1"/>
  <c r="P706" i="1" s="1"/>
  <c r="N199" i="1"/>
  <c r="O200" i="1" s="1"/>
  <c r="P200" i="1" s="1"/>
  <c r="P125" i="1"/>
  <c r="M163" i="1"/>
  <c r="N162" i="1"/>
  <c r="O163" i="1" s="1"/>
  <c r="P163" i="1" s="1"/>
  <c r="N125" i="1"/>
  <c r="O126" i="1" s="1"/>
  <c r="P85" i="1"/>
  <c r="O86" i="1"/>
  <c r="P19" i="1"/>
  <c r="O20" i="1"/>
  <c r="N20" i="1"/>
  <c r="M21" i="1"/>
  <c r="M87" i="1"/>
  <c r="N86" i="1"/>
  <c r="M301" i="1" l="1"/>
  <c r="N300" i="1"/>
  <c r="O301" i="1" s="1"/>
  <c r="P301" i="1" s="1"/>
  <c r="N488" i="1"/>
  <c r="O489" i="1" s="1"/>
  <c r="M489" i="1"/>
  <c r="N256" i="1"/>
  <c r="O257" i="1" s="1"/>
  <c r="P257" i="1" s="1"/>
  <c r="M257" i="1"/>
  <c r="N441" i="1"/>
  <c r="O442" i="1" s="1"/>
  <c r="P442" i="1" s="1"/>
  <c r="M442" i="1"/>
  <c r="M365" i="1"/>
  <c r="N364" i="1"/>
  <c r="O365" i="1" s="1"/>
  <c r="P365" i="1" s="1"/>
  <c r="P489" i="1"/>
  <c r="N402" i="1"/>
  <c r="O403" i="1" s="1"/>
  <c r="P403" i="1" s="1"/>
  <c r="M403" i="1"/>
  <c r="N321" i="1"/>
  <c r="O322" i="1" s="1"/>
  <c r="P322" i="1" s="1"/>
  <c r="M322" i="1"/>
  <c r="N649" i="1"/>
  <c r="O650" i="1" s="1"/>
  <c r="P650" i="1" s="1"/>
  <c r="M650" i="1"/>
  <c r="N536" i="1"/>
  <c r="O537" i="1" s="1"/>
  <c r="P537" i="1" s="1"/>
  <c r="M537" i="1"/>
  <c r="M797" i="1"/>
  <c r="N796" i="1"/>
  <c r="O797" i="1" s="1"/>
  <c r="P797" i="1" s="1"/>
  <c r="M707" i="1"/>
  <c r="N706" i="1"/>
  <c r="O707" i="1" s="1"/>
  <c r="P707" i="1" s="1"/>
  <c r="N750" i="1"/>
  <c r="O751" i="1" s="1"/>
  <c r="P751" i="1" s="1"/>
  <c r="M751" i="1"/>
  <c r="M620" i="1"/>
  <c r="N619" i="1"/>
  <c r="O620" i="1" s="1"/>
  <c r="P620" i="1" s="1"/>
  <c r="M580" i="1"/>
  <c r="N579" i="1"/>
  <c r="O580" i="1" s="1"/>
  <c r="P580" i="1" s="1"/>
  <c r="P126" i="1"/>
  <c r="N200" i="1"/>
  <c r="O201" i="1" s="1"/>
  <c r="P201" i="1" s="1"/>
  <c r="M164" i="1"/>
  <c r="N163" i="1"/>
  <c r="O164" i="1" s="1"/>
  <c r="P164" i="1" s="1"/>
  <c r="N126" i="1"/>
  <c r="O127" i="1" s="1"/>
  <c r="P86" i="1"/>
  <c r="O87" i="1"/>
  <c r="P20" i="1"/>
  <c r="O21" i="1"/>
  <c r="M22" i="1"/>
  <c r="N21" i="1"/>
  <c r="M88" i="1"/>
  <c r="N87" i="1"/>
  <c r="N442" i="1" l="1"/>
  <c r="O443" i="1" s="1"/>
  <c r="P443" i="1" s="1"/>
  <c r="M443" i="1"/>
  <c r="M258" i="1"/>
  <c r="N257" i="1"/>
  <c r="O258" i="1" s="1"/>
  <c r="P258" i="1" s="1"/>
  <c r="M404" i="1"/>
  <c r="N403" i="1"/>
  <c r="O404" i="1" s="1"/>
  <c r="P404" i="1" s="1"/>
  <c r="M490" i="1"/>
  <c r="N489" i="1"/>
  <c r="O490" i="1" s="1"/>
  <c r="P490" i="1" s="1"/>
  <c r="N322" i="1"/>
  <c r="O323" i="1" s="1"/>
  <c r="P323" i="1" s="1"/>
  <c r="M323" i="1"/>
  <c r="N365" i="1"/>
  <c r="O366" i="1" s="1"/>
  <c r="P366" i="1" s="1"/>
  <c r="M366" i="1"/>
  <c r="M302" i="1"/>
  <c r="N301" i="1"/>
  <c r="O302" i="1" s="1"/>
  <c r="P302" i="1" s="1"/>
  <c r="N751" i="1"/>
  <c r="O752" i="1" s="1"/>
  <c r="P752" i="1" s="1"/>
  <c r="M752" i="1"/>
  <c r="M651" i="1"/>
  <c r="N650" i="1"/>
  <c r="O651" i="1" s="1"/>
  <c r="P651" i="1" s="1"/>
  <c r="M708" i="1"/>
  <c r="N707" i="1"/>
  <c r="O708" i="1" s="1"/>
  <c r="P708" i="1" s="1"/>
  <c r="M798" i="1"/>
  <c r="N797" i="1"/>
  <c r="O798" i="1" s="1"/>
  <c r="P798" i="1" s="1"/>
  <c r="M538" i="1"/>
  <c r="N537" i="1"/>
  <c r="O538" i="1" s="1"/>
  <c r="P538" i="1" s="1"/>
  <c r="M581" i="1"/>
  <c r="N580" i="1"/>
  <c r="O581" i="1" s="1"/>
  <c r="P581" i="1" s="1"/>
  <c r="N620" i="1"/>
  <c r="O621" i="1" s="1"/>
  <c r="P621" i="1" s="1"/>
  <c r="M621" i="1"/>
  <c r="P127" i="1"/>
  <c r="N201" i="1"/>
  <c r="O202" i="1" s="1"/>
  <c r="P202" i="1" s="1"/>
  <c r="M165" i="1"/>
  <c r="N164" i="1"/>
  <c r="O165" i="1" s="1"/>
  <c r="P165" i="1" s="1"/>
  <c r="N127" i="1"/>
  <c r="O128" i="1" s="1"/>
  <c r="P87" i="1"/>
  <c r="O88" i="1"/>
  <c r="P21" i="1"/>
  <c r="O22" i="1"/>
  <c r="N22" i="1"/>
  <c r="M23" i="1"/>
  <c r="M89" i="1"/>
  <c r="N88" i="1"/>
  <c r="N302" i="1" l="1"/>
  <c r="O303" i="1" s="1"/>
  <c r="P303" i="1" s="1"/>
  <c r="M303" i="1"/>
  <c r="M405" i="1"/>
  <c r="N404" i="1"/>
  <c r="O405" i="1" s="1"/>
  <c r="P405" i="1" s="1"/>
  <c r="M367" i="1"/>
  <c r="N366" i="1"/>
  <c r="O367" i="1" s="1"/>
  <c r="P367" i="1" s="1"/>
  <c r="N490" i="1"/>
  <c r="O491" i="1" s="1"/>
  <c r="P491" i="1" s="1"/>
  <c r="M491" i="1"/>
  <c r="N258" i="1"/>
  <c r="O259" i="1" s="1"/>
  <c r="P259" i="1" s="1"/>
  <c r="M259" i="1"/>
  <c r="M324" i="1"/>
  <c r="N323" i="1"/>
  <c r="O324" i="1" s="1"/>
  <c r="P324" i="1" s="1"/>
  <c r="N443" i="1"/>
  <c r="O444" i="1" s="1"/>
  <c r="P444" i="1" s="1"/>
  <c r="M444" i="1"/>
  <c r="N752" i="1"/>
  <c r="O753" i="1" s="1"/>
  <c r="P753" i="1" s="1"/>
  <c r="M753" i="1"/>
  <c r="M799" i="1"/>
  <c r="N798" i="1"/>
  <c r="O799" i="1" s="1"/>
  <c r="P799" i="1" s="1"/>
  <c r="M709" i="1"/>
  <c r="N708" i="1"/>
  <c r="O709" i="1" s="1"/>
  <c r="P709" i="1" s="1"/>
  <c r="N538" i="1"/>
  <c r="O539" i="1" s="1"/>
  <c r="P539" i="1" s="1"/>
  <c r="M539" i="1"/>
  <c r="N621" i="1"/>
  <c r="O622" i="1" s="1"/>
  <c r="P622" i="1" s="1"/>
  <c r="M622" i="1"/>
  <c r="N581" i="1"/>
  <c r="O582" i="1" s="1"/>
  <c r="P582" i="1" s="1"/>
  <c r="M582" i="1"/>
  <c r="N651" i="1"/>
  <c r="O652" i="1" s="1"/>
  <c r="P652" i="1" s="1"/>
  <c r="M652" i="1"/>
  <c r="P128" i="1"/>
  <c r="N202" i="1"/>
  <c r="O203" i="1" s="1"/>
  <c r="P203" i="1" s="1"/>
  <c r="M166" i="1"/>
  <c r="N165" i="1"/>
  <c r="O166" i="1" s="1"/>
  <c r="P166" i="1" s="1"/>
  <c r="N128" i="1"/>
  <c r="O129" i="1" s="1"/>
  <c r="P88" i="1"/>
  <c r="O89" i="1"/>
  <c r="P22" i="1"/>
  <c r="O23" i="1"/>
  <c r="M24" i="1"/>
  <c r="N23" i="1"/>
  <c r="M90" i="1"/>
  <c r="N89" i="1"/>
  <c r="M445" i="1" l="1"/>
  <c r="N444" i="1"/>
  <c r="O445" i="1" s="1"/>
  <c r="P445" i="1" s="1"/>
  <c r="N367" i="1"/>
  <c r="O368" i="1" s="1"/>
  <c r="P368" i="1" s="1"/>
  <c r="M368" i="1"/>
  <c r="N491" i="1"/>
  <c r="O492" i="1" s="1"/>
  <c r="P492" i="1" s="1"/>
  <c r="M492" i="1"/>
  <c r="N324" i="1"/>
  <c r="O325" i="1" s="1"/>
  <c r="P325" i="1" s="1"/>
  <c r="M325" i="1"/>
  <c r="N405" i="1"/>
  <c r="O406" i="1" s="1"/>
  <c r="P406" i="1" s="1"/>
  <c r="M406" i="1"/>
  <c r="N259" i="1"/>
  <c r="O260" i="1" s="1"/>
  <c r="P260" i="1" s="1"/>
  <c r="M260" i="1"/>
  <c r="N303" i="1"/>
  <c r="O304" i="1" s="1"/>
  <c r="P304" i="1" s="1"/>
  <c r="M304" i="1"/>
  <c r="N753" i="1"/>
  <c r="O754" i="1" s="1"/>
  <c r="P754" i="1" s="1"/>
  <c r="M754" i="1"/>
  <c r="M540" i="1"/>
  <c r="N539" i="1"/>
  <c r="O540" i="1" s="1"/>
  <c r="P540" i="1" s="1"/>
  <c r="N709" i="1"/>
  <c r="O710" i="1" s="1"/>
  <c r="P710" i="1" s="1"/>
  <c r="M710" i="1"/>
  <c r="M653" i="1"/>
  <c r="N652" i="1"/>
  <c r="O653" i="1" s="1"/>
  <c r="P653" i="1" s="1"/>
  <c r="N582" i="1"/>
  <c r="O583" i="1" s="1"/>
  <c r="P583" i="1" s="1"/>
  <c r="M583" i="1"/>
  <c r="M800" i="1"/>
  <c r="N799" i="1"/>
  <c r="O800" i="1" s="1"/>
  <c r="P800" i="1" s="1"/>
  <c r="N622" i="1"/>
  <c r="O623" i="1" s="1"/>
  <c r="P623" i="1" s="1"/>
  <c r="M623" i="1"/>
  <c r="P129" i="1"/>
  <c r="N203" i="1"/>
  <c r="O204" i="1" s="1"/>
  <c r="P204" i="1" s="1"/>
  <c r="N166" i="1"/>
  <c r="O167" i="1" s="1"/>
  <c r="P167" i="1" s="1"/>
  <c r="M167" i="1"/>
  <c r="N129" i="1"/>
  <c r="O130" i="1" s="1"/>
  <c r="P89" i="1"/>
  <c r="O90" i="1"/>
  <c r="P23" i="1"/>
  <c r="O24" i="1"/>
  <c r="N24" i="1"/>
  <c r="M25" i="1"/>
  <c r="M91" i="1"/>
  <c r="N90" i="1"/>
  <c r="M326" i="1" l="1"/>
  <c r="N325" i="1"/>
  <c r="O326" i="1" s="1"/>
  <c r="P326" i="1" s="1"/>
  <c r="N304" i="1"/>
  <c r="O305" i="1" s="1"/>
  <c r="P305" i="1" s="1"/>
  <c r="M305" i="1"/>
  <c r="N492" i="1"/>
  <c r="O493" i="1" s="1"/>
  <c r="P493" i="1" s="1"/>
  <c r="M493" i="1"/>
  <c r="N260" i="1"/>
  <c r="O261" i="1" s="1"/>
  <c r="P261" i="1" s="1"/>
  <c r="M261" i="1"/>
  <c r="M369" i="1"/>
  <c r="N368" i="1"/>
  <c r="O369" i="1" s="1"/>
  <c r="P369" i="1" s="1"/>
  <c r="N406" i="1"/>
  <c r="O407" i="1" s="1"/>
  <c r="P407" i="1" s="1"/>
  <c r="M407" i="1"/>
  <c r="N445" i="1"/>
  <c r="O446" i="1" s="1"/>
  <c r="P446" i="1" s="1"/>
  <c r="M446" i="1"/>
  <c r="M624" i="1"/>
  <c r="N623" i="1"/>
  <c r="O624" i="1" s="1"/>
  <c r="P624" i="1" s="1"/>
  <c r="M654" i="1"/>
  <c r="N653" i="1"/>
  <c r="O654" i="1" s="1"/>
  <c r="P654" i="1" s="1"/>
  <c r="M711" i="1"/>
  <c r="N710" i="1"/>
  <c r="O711" i="1" s="1"/>
  <c r="P711" i="1" s="1"/>
  <c r="N800" i="1"/>
  <c r="O801" i="1" s="1"/>
  <c r="P801" i="1" s="1"/>
  <c r="M801" i="1"/>
  <c r="N754" i="1"/>
  <c r="O755" i="1" s="1"/>
  <c r="P755" i="1" s="1"/>
  <c r="M755" i="1"/>
  <c r="M584" i="1"/>
  <c r="N583" i="1"/>
  <c r="O584" i="1" s="1"/>
  <c r="P584" i="1" s="1"/>
  <c r="M541" i="1"/>
  <c r="N540" i="1"/>
  <c r="O541" i="1" s="1"/>
  <c r="P541" i="1" s="1"/>
  <c r="P130" i="1"/>
  <c r="N204" i="1"/>
  <c r="O205" i="1" s="1"/>
  <c r="P205" i="1" s="1"/>
  <c r="M168" i="1"/>
  <c r="N167" i="1"/>
  <c r="O168" i="1" s="1"/>
  <c r="P168" i="1" s="1"/>
  <c r="N130" i="1"/>
  <c r="O131" i="1" s="1"/>
  <c r="P90" i="1"/>
  <c r="O91" i="1"/>
  <c r="P24" i="1"/>
  <c r="O25" i="1"/>
  <c r="N25" i="1"/>
  <c r="M26" i="1"/>
  <c r="M92" i="1"/>
  <c r="N91" i="1"/>
  <c r="N261" i="1" l="1"/>
  <c r="O262" i="1" s="1"/>
  <c r="P262" i="1" s="1"/>
  <c r="M262" i="1"/>
  <c r="M494" i="1"/>
  <c r="N493" i="1"/>
  <c r="O494" i="1" s="1"/>
  <c r="P494" i="1" s="1"/>
  <c r="M447" i="1"/>
  <c r="N446" i="1"/>
  <c r="O447" i="1" s="1"/>
  <c r="P447" i="1" s="1"/>
  <c r="M408" i="1"/>
  <c r="N407" i="1"/>
  <c r="O408" i="1" s="1"/>
  <c r="P408" i="1" s="1"/>
  <c r="N305" i="1"/>
  <c r="O306" i="1" s="1"/>
  <c r="P306" i="1" s="1"/>
  <c r="R306" i="1" s="1"/>
  <c r="M306" i="1"/>
  <c r="N306" i="1" s="1"/>
  <c r="N369" i="1"/>
  <c r="O370" i="1" s="1"/>
  <c r="P370" i="1" s="1"/>
  <c r="M370" i="1"/>
  <c r="N326" i="1"/>
  <c r="O327" i="1" s="1"/>
  <c r="P327" i="1" s="1"/>
  <c r="M327" i="1"/>
  <c r="M802" i="1"/>
  <c r="N801" i="1"/>
  <c r="O802" i="1" s="1"/>
  <c r="P802" i="1" s="1"/>
  <c r="N624" i="1"/>
  <c r="O625" i="1" s="1"/>
  <c r="P625" i="1" s="1"/>
  <c r="M625" i="1"/>
  <c r="M756" i="1"/>
  <c r="N755" i="1"/>
  <c r="O756" i="1" s="1"/>
  <c r="P756" i="1" s="1"/>
  <c r="M542" i="1"/>
  <c r="N541" i="1"/>
  <c r="O542" i="1" s="1"/>
  <c r="P542" i="1" s="1"/>
  <c r="M655" i="1"/>
  <c r="N654" i="1"/>
  <c r="O655" i="1" s="1"/>
  <c r="P655" i="1" s="1"/>
  <c r="N711" i="1"/>
  <c r="O712" i="1" s="1"/>
  <c r="P712" i="1" s="1"/>
  <c r="M712" i="1"/>
  <c r="M585" i="1"/>
  <c r="N584" i="1"/>
  <c r="O585" i="1" s="1"/>
  <c r="P585" i="1" s="1"/>
  <c r="P131" i="1"/>
  <c r="N205" i="1"/>
  <c r="O206" i="1" s="1"/>
  <c r="P206" i="1" s="1"/>
  <c r="N168" i="1"/>
  <c r="O169" i="1" s="1"/>
  <c r="P169" i="1" s="1"/>
  <c r="M169" i="1"/>
  <c r="N131" i="1"/>
  <c r="O132" i="1" s="1"/>
  <c r="P91" i="1"/>
  <c r="O92" i="1"/>
  <c r="P25" i="1"/>
  <c r="O26" i="1"/>
  <c r="N26" i="1"/>
  <c r="M27" i="1"/>
  <c r="M93" i="1"/>
  <c r="N92" i="1"/>
  <c r="M409" i="1" l="1"/>
  <c r="N408" i="1"/>
  <c r="O409" i="1" s="1"/>
  <c r="P409" i="1" s="1"/>
  <c r="N327" i="1"/>
  <c r="O328" i="1" s="1"/>
  <c r="P328" i="1" s="1"/>
  <c r="M328" i="1"/>
  <c r="N447" i="1"/>
  <c r="O448" i="1" s="1"/>
  <c r="P448" i="1" s="1"/>
  <c r="M448" i="1"/>
  <c r="M371" i="1"/>
  <c r="N370" i="1"/>
  <c r="O371" i="1" s="1"/>
  <c r="P371" i="1" s="1"/>
  <c r="N494" i="1"/>
  <c r="O495" i="1" s="1"/>
  <c r="P495" i="1" s="1"/>
  <c r="M495" i="1"/>
  <c r="N262" i="1"/>
  <c r="O263" i="1" s="1"/>
  <c r="M263" i="1"/>
  <c r="P263" i="1"/>
  <c r="M757" i="1"/>
  <c r="N756" i="1"/>
  <c r="O757" i="1" s="1"/>
  <c r="P757" i="1" s="1"/>
  <c r="N585" i="1"/>
  <c r="O586" i="1" s="1"/>
  <c r="P586" i="1" s="1"/>
  <c r="M586" i="1"/>
  <c r="M626" i="1"/>
  <c r="N625" i="1"/>
  <c r="O626" i="1" s="1"/>
  <c r="P626" i="1" s="1"/>
  <c r="N802" i="1"/>
  <c r="O803" i="1" s="1"/>
  <c r="P803" i="1" s="1"/>
  <c r="M803" i="1"/>
  <c r="M713" i="1"/>
  <c r="N712" i="1"/>
  <c r="O713" i="1" s="1"/>
  <c r="P713" i="1" s="1"/>
  <c r="N542" i="1"/>
  <c r="O543" i="1" s="1"/>
  <c r="P543" i="1" s="1"/>
  <c r="M543" i="1"/>
  <c r="N655" i="1"/>
  <c r="O656" i="1" s="1"/>
  <c r="P656" i="1" s="1"/>
  <c r="M656" i="1"/>
  <c r="P132" i="1"/>
  <c r="N206" i="1"/>
  <c r="O207" i="1" s="1"/>
  <c r="P207" i="1" s="1"/>
  <c r="N169" i="1"/>
  <c r="O170" i="1" s="1"/>
  <c r="P170" i="1" s="1"/>
  <c r="M170" i="1"/>
  <c r="N132" i="1"/>
  <c r="O133" i="1" s="1"/>
  <c r="P92" i="1"/>
  <c r="O93" i="1"/>
  <c r="P26" i="1"/>
  <c r="O27" i="1"/>
  <c r="M28" i="1"/>
  <c r="N27" i="1"/>
  <c r="M94" i="1"/>
  <c r="N93" i="1"/>
  <c r="M372" i="1" l="1"/>
  <c r="N371" i="1"/>
  <c r="O372" i="1" s="1"/>
  <c r="P372" i="1" s="1"/>
  <c r="M449" i="1"/>
  <c r="N448" i="1"/>
  <c r="O449" i="1" s="1"/>
  <c r="P449" i="1" s="1"/>
  <c r="M264" i="1"/>
  <c r="N263" i="1"/>
  <c r="O264" i="1" s="1"/>
  <c r="P264" i="1" s="1"/>
  <c r="N328" i="1"/>
  <c r="O329" i="1" s="1"/>
  <c r="P329" i="1" s="1"/>
  <c r="M329" i="1"/>
  <c r="M496" i="1"/>
  <c r="N495" i="1"/>
  <c r="O496" i="1" s="1"/>
  <c r="P496" i="1" s="1"/>
  <c r="N409" i="1"/>
  <c r="O410" i="1" s="1"/>
  <c r="P410" i="1" s="1"/>
  <c r="M410" i="1"/>
  <c r="M758" i="1"/>
  <c r="N757" i="1"/>
  <c r="O758" i="1" s="1"/>
  <c r="P758" i="1" s="1"/>
  <c r="N713" i="1"/>
  <c r="O714" i="1" s="1"/>
  <c r="P714" i="1" s="1"/>
  <c r="M714" i="1"/>
  <c r="N803" i="1"/>
  <c r="O804" i="1" s="1"/>
  <c r="P804" i="1" s="1"/>
  <c r="M804" i="1"/>
  <c r="N586" i="1"/>
  <c r="O587" i="1" s="1"/>
  <c r="P587" i="1" s="1"/>
  <c r="M587" i="1"/>
  <c r="N656" i="1"/>
  <c r="O657" i="1" s="1"/>
  <c r="P657" i="1" s="1"/>
  <c r="M657" i="1"/>
  <c r="M544" i="1"/>
  <c r="N543" i="1"/>
  <c r="O544" i="1" s="1"/>
  <c r="P544" i="1" s="1"/>
  <c r="M627" i="1"/>
  <c r="N626" i="1"/>
  <c r="O627" i="1" s="1"/>
  <c r="P627" i="1" s="1"/>
  <c r="P133" i="1"/>
  <c r="N207" i="1"/>
  <c r="O208" i="1" s="1"/>
  <c r="P208" i="1" s="1"/>
  <c r="M171" i="1"/>
  <c r="N170" i="1"/>
  <c r="O171" i="1" s="1"/>
  <c r="P171" i="1" s="1"/>
  <c r="N133" i="1"/>
  <c r="O134" i="1" s="1"/>
  <c r="P93" i="1"/>
  <c r="O94" i="1"/>
  <c r="P27" i="1"/>
  <c r="O28" i="1"/>
  <c r="N28" i="1"/>
  <c r="M29" i="1"/>
  <c r="M95" i="1"/>
  <c r="N94" i="1"/>
  <c r="M265" i="1" l="1"/>
  <c r="N264" i="1"/>
  <c r="O265" i="1" s="1"/>
  <c r="P265" i="1" s="1"/>
  <c r="N410" i="1"/>
  <c r="O411" i="1" s="1"/>
  <c r="P411" i="1" s="1"/>
  <c r="M411" i="1"/>
  <c r="N449" i="1"/>
  <c r="O450" i="1" s="1"/>
  <c r="P450" i="1" s="1"/>
  <c r="M450" i="1"/>
  <c r="N329" i="1"/>
  <c r="O330" i="1" s="1"/>
  <c r="P330" i="1" s="1"/>
  <c r="M330" i="1"/>
  <c r="M497" i="1"/>
  <c r="N496" i="1"/>
  <c r="O497" i="1" s="1"/>
  <c r="P497" i="1" s="1"/>
  <c r="M373" i="1"/>
  <c r="N372" i="1"/>
  <c r="O373" i="1" s="1"/>
  <c r="P373" i="1" s="1"/>
  <c r="M759" i="1"/>
  <c r="N758" i="1"/>
  <c r="O759" i="1" s="1"/>
  <c r="P759" i="1" s="1"/>
  <c r="M715" i="1"/>
  <c r="N714" i="1"/>
  <c r="O715" i="1" s="1"/>
  <c r="P715" i="1" s="1"/>
  <c r="N587" i="1"/>
  <c r="O588" i="1" s="1"/>
  <c r="P588" i="1" s="1"/>
  <c r="M588" i="1"/>
  <c r="N804" i="1"/>
  <c r="O805" i="1" s="1"/>
  <c r="P805" i="1" s="1"/>
  <c r="M805" i="1"/>
  <c r="M658" i="1"/>
  <c r="N657" i="1"/>
  <c r="O658" i="1" s="1"/>
  <c r="P658" i="1" s="1"/>
  <c r="M628" i="1"/>
  <c r="N627" i="1"/>
  <c r="O628" i="1" s="1"/>
  <c r="P628" i="1" s="1"/>
  <c r="M545" i="1"/>
  <c r="N544" i="1"/>
  <c r="O545" i="1" s="1"/>
  <c r="P545" i="1" s="1"/>
  <c r="P134" i="1"/>
  <c r="N208" i="1"/>
  <c r="O209" i="1" s="1"/>
  <c r="P209" i="1" s="1"/>
  <c r="N171" i="1"/>
  <c r="O172" i="1" s="1"/>
  <c r="P172" i="1" s="1"/>
  <c r="M172" i="1"/>
  <c r="N134" i="1"/>
  <c r="O135" i="1" s="1"/>
  <c r="P94" i="1"/>
  <c r="O95" i="1"/>
  <c r="P28" i="1"/>
  <c r="O29" i="1"/>
  <c r="M30" i="1"/>
  <c r="N29" i="1"/>
  <c r="M96" i="1"/>
  <c r="N95" i="1"/>
  <c r="N450" i="1" l="1"/>
  <c r="O451" i="1" s="1"/>
  <c r="P451" i="1" s="1"/>
  <c r="M451" i="1"/>
  <c r="N373" i="1"/>
  <c r="O374" i="1" s="1"/>
  <c r="P374" i="1" s="1"/>
  <c r="M374" i="1"/>
  <c r="M412" i="1"/>
  <c r="N411" i="1"/>
  <c r="O412" i="1" s="1"/>
  <c r="P412" i="1" s="1"/>
  <c r="N497" i="1"/>
  <c r="O498" i="1" s="1"/>
  <c r="P498" i="1" s="1"/>
  <c r="M498" i="1"/>
  <c r="M331" i="1"/>
  <c r="N330" i="1"/>
  <c r="O331" i="1" s="1"/>
  <c r="P331" i="1" s="1"/>
  <c r="M266" i="1"/>
  <c r="N265" i="1"/>
  <c r="O266" i="1" s="1"/>
  <c r="P266" i="1" s="1"/>
  <c r="M806" i="1"/>
  <c r="N805" i="1"/>
  <c r="O806" i="1" s="1"/>
  <c r="P806" i="1" s="1"/>
  <c r="M760" i="1"/>
  <c r="N759" i="1"/>
  <c r="O760" i="1" s="1"/>
  <c r="P760" i="1" s="1"/>
  <c r="N658" i="1"/>
  <c r="O659" i="1" s="1"/>
  <c r="P659" i="1" s="1"/>
  <c r="M659" i="1"/>
  <c r="M589" i="1"/>
  <c r="N588" i="1"/>
  <c r="O589" i="1" s="1"/>
  <c r="P589" i="1" s="1"/>
  <c r="M716" i="1"/>
  <c r="N715" i="1"/>
  <c r="O716" i="1" s="1"/>
  <c r="P716" i="1" s="1"/>
  <c r="N545" i="1"/>
  <c r="O546" i="1" s="1"/>
  <c r="P546" i="1" s="1"/>
  <c r="M546" i="1"/>
  <c r="M629" i="1"/>
  <c r="N628" i="1"/>
  <c r="O629" i="1" s="1"/>
  <c r="P629" i="1" s="1"/>
  <c r="P135" i="1"/>
  <c r="N209" i="1"/>
  <c r="O210" i="1" s="1"/>
  <c r="P210" i="1" s="1"/>
  <c r="M173" i="1"/>
  <c r="N172" i="1"/>
  <c r="O173" i="1" s="1"/>
  <c r="P173" i="1" s="1"/>
  <c r="N135" i="1"/>
  <c r="O136" i="1" s="1"/>
  <c r="P95" i="1"/>
  <c r="O96" i="1"/>
  <c r="P29" i="1"/>
  <c r="O30" i="1"/>
  <c r="N30" i="1"/>
  <c r="M31" i="1"/>
  <c r="M97" i="1"/>
  <c r="N96" i="1"/>
  <c r="N498" i="1" l="1"/>
  <c r="O499" i="1" s="1"/>
  <c r="P499" i="1" s="1"/>
  <c r="M499" i="1"/>
  <c r="M413" i="1"/>
  <c r="N412" i="1"/>
  <c r="O413" i="1" s="1"/>
  <c r="P413" i="1" s="1"/>
  <c r="P267" i="1"/>
  <c r="M375" i="1"/>
  <c r="N374" i="1"/>
  <c r="O375" i="1" s="1"/>
  <c r="P375" i="1" s="1"/>
  <c r="P136" i="1"/>
  <c r="N266" i="1"/>
  <c r="O267" i="1" s="1"/>
  <c r="M267" i="1"/>
  <c r="M452" i="1"/>
  <c r="N451" i="1"/>
  <c r="O452" i="1" s="1"/>
  <c r="P452" i="1" s="1"/>
  <c r="N331" i="1"/>
  <c r="O332" i="1" s="1"/>
  <c r="P332" i="1" s="1"/>
  <c r="M332" i="1"/>
  <c r="N629" i="1"/>
  <c r="O630" i="1" s="1"/>
  <c r="P630" i="1" s="1"/>
  <c r="M630" i="1"/>
  <c r="M807" i="1"/>
  <c r="N806" i="1"/>
  <c r="O807" i="1" s="1"/>
  <c r="P807" i="1" s="1"/>
  <c r="M547" i="1"/>
  <c r="N546" i="1"/>
  <c r="O547" i="1" s="1"/>
  <c r="P547" i="1" s="1"/>
  <c r="M761" i="1"/>
  <c r="N760" i="1"/>
  <c r="O761" i="1" s="1"/>
  <c r="P761" i="1" s="1"/>
  <c r="M590" i="1"/>
  <c r="N589" i="1"/>
  <c r="O590" i="1" s="1"/>
  <c r="P590" i="1" s="1"/>
  <c r="M717" i="1"/>
  <c r="N716" i="1"/>
  <c r="O717" i="1" s="1"/>
  <c r="P717" i="1" s="1"/>
  <c r="N659" i="1"/>
  <c r="O660" i="1" s="1"/>
  <c r="P660" i="1" s="1"/>
  <c r="M660" i="1"/>
  <c r="N210" i="1"/>
  <c r="O211" i="1" s="1"/>
  <c r="P211" i="1" s="1"/>
  <c r="N173" i="1"/>
  <c r="O174" i="1" s="1"/>
  <c r="P174" i="1" s="1"/>
  <c r="M174" i="1"/>
  <c r="N136" i="1"/>
  <c r="O137" i="1" s="1"/>
  <c r="P137" i="1" s="1"/>
  <c r="P96" i="1"/>
  <c r="O97" i="1"/>
  <c r="P30" i="1"/>
  <c r="O31" i="1"/>
  <c r="M32" i="1"/>
  <c r="N31" i="1"/>
  <c r="M98" i="1"/>
  <c r="N97" i="1"/>
  <c r="M333" i="1" l="1"/>
  <c r="N332" i="1"/>
  <c r="O333" i="1" s="1"/>
  <c r="P333" i="1" s="1"/>
  <c r="N375" i="1"/>
  <c r="O376" i="1" s="1"/>
  <c r="P376" i="1" s="1"/>
  <c r="M376" i="1"/>
  <c r="N452" i="1"/>
  <c r="O453" i="1" s="1"/>
  <c r="P453" i="1" s="1"/>
  <c r="M453" i="1"/>
  <c r="M414" i="1"/>
  <c r="N413" i="1"/>
  <c r="O414" i="1" s="1"/>
  <c r="P414" i="1" s="1"/>
  <c r="N267" i="1"/>
  <c r="O268" i="1" s="1"/>
  <c r="P268" i="1" s="1"/>
  <c r="M268" i="1"/>
  <c r="N499" i="1"/>
  <c r="O500" i="1" s="1"/>
  <c r="P500" i="1" s="1"/>
  <c r="M500" i="1"/>
  <c r="M631" i="1"/>
  <c r="N630" i="1"/>
  <c r="O631" i="1" s="1"/>
  <c r="P631" i="1" s="1"/>
  <c r="M591" i="1"/>
  <c r="N590" i="1"/>
  <c r="O591" i="1" s="1"/>
  <c r="P591" i="1" s="1"/>
  <c r="M548" i="1"/>
  <c r="N547" i="1"/>
  <c r="O548" i="1" s="1"/>
  <c r="P548" i="1" s="1"/>
  <c r="N660" i="1"/>
  <c r="O661" i="1" s="1"/>
  <c r="P661" i="1" s="1"/>
  <c r="M661" i="1"/>
  <c r="M718" i="1"/>
  <c r="N717" i="1"/>
  <c r="O718" i="1" s="1"/>
  <c r="P718" i="1" s="1"/>
  <c r="M808" i="1"/>
  <c r="N807" i="1"/>
  <c r="O808" i="1" s="1"/>
  <c r="P808" i="1" s="1"/>
  <c r="M762" i="1"/>
  <c r="N761" i="1"/>
  <c r="O762" i="1" s="1"/>
  <c r="P762" i="1" s="1"/>
  <c r="N211" i="1"/>
  <c r="O212" i="1" s="1"/>
  <c r="P212" i="1" s="1"/>
  <c r="N174" i="1"/>
  <c r="O175" i="1" s="1"/>
  <c r="P175" i="1" s="1"/>
  <c r="M175" i="1"/>
  <c r="N137" i="1"/>
  <c r="O138" i="1" s="1"/>
  <c r="P138" i="1" s="1"/>
  <c r="P97" i="1"/>
  <c r="O98" i="1"/>
  <c r="P31" i="1"/>
  <c r="O32" i="1"/>
  <c r="N32" i="1"/>
  <c r="M33" i="1"/>
  <c r="M99" i="1"/>
  <c r="N98" i="1"/>
  <c r="M415" i="1" l="1"/>
  <c r="N414" i="1"/>
  <c r="O415" i="1" s="1"/>
  <c r="P415" i="1" s="1"/>
  <c r="N453" i="1"/>
  <c r="O454" i="1" s="1"/>
  <c r="P454" i="1" s="1"/>
  <c r="M454" i="1"/>
  <c r="N500" i="1"/>
  <c r="O501" i="1" s="1"/>
  <c r="P501" i="1" s="1"/>
  <c r="M501" i="1"/>
  <c r="N376" i="1"/>
  <c r="O377" i="1" s="1"/>
  <c r="P377" i="1" s="1"/>
  <c r="M377" i="1"/>
  <c r="N268" i="1"/>
  <c r="O269" i="1" s="1"/>
  <c r="M269" i="1"/>
  <c r="P269" i="1"/>
  <c r="M334" i="1"/>
  <c r="N333" i="1"/>
  <c r="O334" i="1" s="1"/>
  <c r="P334" i="1" s="1"/>
  <c r="N718" i="1"/>
  <c r="O719" i="1" s="1"/>
  <c r="P719" i="1" s="1"/>
  <c r="M719" i="1"/>
  <c r="N661" i="1"/>
  <c r="O662" i="1" s="1"/>
  <c r="P662" i="1" s="1"/>
  <c r="M662" i="1"/>
  <c r="M592" i="1"/>
  <c r="N591" i="1"/>
  <c r="O592" i="1" s="1"/>
  <c r="P592" i="1" s="1"/>
  <c r="N631" i="1"/>
  <c r="O632" i="1" s="1"/>
  <c r="P632" i="1" s="1"/>
  <c r="M632" i="1"/>
  <c r="M763" i="1"/>
  <c r="N762" i="1"/>
  <c r="O763" i="1" s="1"/>
  <c r="P763" i="1" s="1"/>
  <c r="N808" i="1"/>
  <c r="O809" i="1" s="1"/>
  <c r="P809" i="1" s="1"/>
  <c r="M809" i="1"/>
  <c r="M549" i="1"/>
  <c r="N548" i="1"/>
  <c r="O549" i="1" s="1"/>
  <c r="P549" i="1" s="1"/>
  <c r="N212" i="1"/>
  <c r="O213" i="1" s="1"/>
  <c r="P213" i="1" s="1"/>
  <c r="N175" i="1"/>
  <c r="O176" i="1" s="1"/>
  <c r="P176" i="1" s="1"/>
  <c r="M176" i="1"/>
  <c r="N138" i="1"/>
  <c r="O139" i="1" s="1"/>
  <c r="P139" i="1" s="1"/>
  <c r="P98" i="1"/>
  <c r="O99" i="1"/>
  <c r="P32" i="1"/>
  <c r="O33" i="1"/>
  <c r="M34" i="1"/>
  <c r="N33" i="1"/>
  <c r="M100" i="1"/>
  <c r="N99" i="1"/>
  <c r="M378" i="1" l="1"/>
  <c r="N377" i="1"/>
  <c r="O378" i="1" s="1"/>
  <c r="P378" i="1" s="1"/>
  <c r="N501" i="1"/>
  <c r="O502" i="1" s="1"/>
  <c r="P502" i="1" s="1"/>
  <c r="M502" i="1"/>
  <c r="M335" i="1"/>
  <c r="N334" i="1"/>
  <c r="O335" i="1" s="1"/>
  <c r="P335" i="1" s="1"/>
  <c r="M455" i="1"/>
  <c r="N454" i="1"/>
  <c r="O455" i="1" s="1"/>
  <c r="P455" i="1" s="1"/>
  <c r="M270" i="1"/>
  <c r="N269" i="1"/>
  <c r="O270" i="1" s="1"/>
  <c r="P270" i="1" s="1"/>
  <c r="N415" i="1"/>
  <c r="O416" i="1" s="1"/>
  <c r="P416" i="1" s="1"/>
  <c r="M416" i="1"/>
  <c r="N719" i="1"/>
  <c r="O720" i="1" s="1"/>
  <c r="P720" i="1" s="1"/>
  <c r="M720" i="1"/>
  <c r="N662" i="1"/>
  <c r="O663" i="1" s="1"/>
  <c r="P663" i="1" s="1"/>
  <c r="M663" i="1"/>
  <c r="M593" i="1"/>
  <c r="N592" i="1"/>
  <c r="O593" i="1" s="1"/>
  <c r="P593" i="1" s="1"/>
  <c r="M550" i="1"/>
  <c r="N549" i="1"/>
  <c r="O550" i="1" s="1"/>
  <c r="P550" i="1" s="1"/>
  <c r="N763" i="1"/>
  <c r="O764" i="1" s="1"/>
  <c r="P764" i="1" s="1"/>
  <c r="M764" i="1"/>
  <c r="M633" i="1"/>
  <c r="N633" i="1" s="1"/>
  <c r="N632" i="1"/>
  <c r="O633" i="1" s="1"/>
  <c r="P633" i="1" s="1"/>
  <c r="R633" i="1" s="1"/>
  <c r="M810" i="1"/>
  <c r="N809" i="1"/>
  <c r="O810" i="1" s="1"/>
  <c r="P810" i="1" s="1"/>
  <c r="N213" i="1"/>
  <c r="O214" i="1" s="1"/>
  <c r="P214" i="1" s="1"/>
  <c r="N176" i="1"/>
  <c r="O177" i="1" s="1"/>
  <c r="P177" i="1" s="1"/>
  <c r="M177" i="1"/>
  <c r="N140" i="1"/>
  <c r="N139" i="1"/>
  <c r="O140" i="1" s="1"/>
  <c r="P140" i="1" s="1"/>
  <c r="R140" i="1" s="1"/>
  <c r="P99" i="1"/>
  <c r="O100" i="1"/>
  <c r="P33" i="1"/>
  <c r="O34" i="1"/>
  <c r="N34" i="1"/>
  <c r="M35" i="1"/>
  <c r="M101" i="1"/>
  <c r="N100" i="1"/>
  <c r="N335" i="1" l="1"/>
  <c r="O336" i="1" s="1"/>
  <c r="P336" i="1" s="1"/>
  <c r="M336" i="1"/>
  <c r="M417" i="1"/>
  <c r="N416" i="1"/>
  <c r="O417" i="1" s="1"/>
  <c r="P417" i="1" s="1"/>
  <c r="N502" i="1"/>
  <c r="O503" i="1" s="1"/>
  <c r="P503" i="1" s="1"/>
  <c r="M503" i="1"/>
  <c r="M456" i="1"/>
  <c r="N455" i="1"/>
  <c r="O456" i="1" s="1"/>
  <c r="P456" i="1" s="1"/>
  <c r="N270" i="1"/>
  <c r="O271" i="1" s="1"/>
  <c r="P271" i="1" s="1"/>
  <c r="M271" i="1"/>
  <c r="M379" i="1"/>
  <c r="N378" i="1"/>
  <c r="O379" i="1" s="1"/>
  <c r="P379" i="1" s="1"/>
  <c r="M664" i="1"/>
  <c r="N663" i="1"/>
  <c r="O664" i="1" s="1"/>
  <c r="P664" i="1" s="1"/>
  <c r="N720" i="1"/>
  <c r="O721" i="1" s="1"/>
  <c r="P721" i="1" s="1"/>
  <c r="M721" i="1"/>
  <c r="N810" i="1"/>
  <c r="O811" i="1" s="1"/>
  <c r="P811" i="1" s="1"/>
  <c r="M811" i="1"/>
  <c r="M765" i="1"/>
  <c r="N764" i="1"/>
  <c r="O765" i="1" s="1"/>
  <c r="P765" i="1" s="1"/>
  <c r="M551" i="1"/>
  <c r="N550" i="1"/>
  <c r="O551" i="1" s="1"/>
  <c r="P551" i="1" s="1"/>
  <c r="N593" i="1"/>
  <c r="O594" i="1" s="1"/>
  <c r="P594" i="1" s="1"/>
  <c r="M594" i="1"/>
  <c r="N214" i="1"/>
  <c r="O215" i="1" s="1"/>
  <c r="P215" i="1" s="1"/>
  <c r="N177" i="1"/>
  <c r="O178" i="1" s="1"/>
  <c r="P178" i="1" s="1"/>
  <c r="M178" i="1"/>
  <c r="P100" i="1"/>
  <c r="O101" i="1"/>
  <c r="P34" i="1"/>
  <c r="O35" i="1"/>
  <c r="M36" i="1"/>
  <c r="N35" i="1"/>
  <c r="M102" i="1"/>
  <c r="N101" i="1"/>
  <c r="N503" i="1" l="1"/>
  <c r="O504" i="1" s="1"/>
  <c r="P504" i="1" s="1"/>
  <c r="M504" i="1"/>
  <c r="N456" i="1"/>
  <c r="O457" i="1" s="1"/>
  <c r="P457" i="1" s="1"/>
  <c r="M457" i="1"/>
  <c r="M380" i="1"/>
  <c r="N379" i="1"/>
  <c r="O380" i="1" s="1"/>
  <c r="P380" i="1" s="1"/>
  <c r="N417" i="1"/>
  <c r="O418" i="1" s="1"/>
  <c r="P418" i="1" s="1"/>
  <c r="M418" i="1"/>
  <c r="M272" i="1"/>
  <c r="N271" i="1"/>
  <c r="O272" i="1" s="1"/>
  <c r="P272" i="1" s="1"/>
  <c r="M337" i="1"/>
  <c r="N336" i="1"/>
  <c r="O337" i="1" s="1"/>
  <c r="P337" i="1" s="1"/>
  <c r="N721" i="1"/>
  <c r="O722" i="1" s="1"/>
  <c r="P722" i="1" s="1"/>
  <c r="M722" i="1"/>
  <c r="M552" i="1"/>
  <c r="N551" i="1"/>
  <c r="O552" i="1" s="1"/>
  <c r="P552" i="1" s="1"/>
  <c r="M665" i="1"/>
  <c r="N664" i="1"/>
  <c r="O665" i="1" s="1"/>
  <c r="P665" i="1" s="1"/>
  <c r="N765" i="1"/>
  <c r="O766" i="1" s="1"/>
  <c r="P766" i="1" s="1"/>
  <c r="M766" i="1"/>
  <c r="M595" i="1"/>
  <c r="N594" i="1"/>
  <c r="O595" i="1" s="1"/>
  <c r="P595" i="1" s="1"/>
  <c r="N811" i="1"/>
  <c r="O812" i="1" s="1"/>
  <c r="P812" i="1" s="1"/>
  <c r="M812" i="1"/>
  <c r="N215" i="1"/>
  <c r="O216" i="1" s="1"/>
  <c r="P216" i="1" s="1"/>
  <c r="N178" i="1"/>
  <c r="O179" i="1" s="1"/>
  <c r="P179" i="1" s="1"/>
  <c r="R179" i="1" s="1"/>
  <c r="M179" i="1"/>
  <c r="N179" i="1" s="1"/>
  <c r="P101" i="1"/>
  <c r="O102" i="1"/>
  <c r="P35" i="1"/>
  <c r="O36" i="1"/>
  <c r="N36" i="1"/>
  <c r="M37" i="1"/>
  <c r="M103" i="1"/>
  <c r="N103" i="1" s="1"/>
  <c r="N102" i="1"/>
  <c r="M381" i="1" l="1"/>
  <c r="N380" i="1"/>
  <c r="O381" i="1" s="1"/>
  <c r="P381" i="1" s="1"/>
  <c r="N457" i="1"/>
  <c r="O458" i="1" s="1"/>
  <c r="P458" i="1" s="1"/>
  <c r="M458" i="1"/>
  <c r="N337" i="1"/>
  <c r="O338" i="1" s="1"/>
  <c r="P338" i="1" s="1"/>
  <c r="M338" i="1"/>
  <c r="N418" i="1"/>
  <c r="O419" i="1" s="1"/>
  <c r="P419" i="1" s="1"/>
  <c r="M419" i="1"/>
  <c r="N504" i="1"/>
  <c r="O505" i="1" s="1"/>
  <c r="P505" i="1" s="1"/>
  <c r="M505" i="1"/>
  <c r="N272" i="1"/>
  <c r="O273" i="1" s="1"/>
  <c r="P273" i="1" s="1"/>
  <c r="M273" i="1"/>
  <c r="N665" i="1"/>
  <c r="O666" i="1" s="1"/>
  <c r="P666" i="1" s="1"/>
  <c r="M666" i="1"/>
  <c r="N812" i="1"/>
  <c r="O813" i="1" s="1"/>
  <c r="P813" i="1" s="1"/>
  <c r="M813" i="1"/>
  <c r="N722" i="1"/>
  <c r="O723" i="1" s="1"/>
  <c r="P723" i="1" s="1"/>
  <c r="M723" i="1"/>
  <c r="N552" i="1"/>
  <c r="O553" i="1" s="1"/>
  <c r="P553" i="1" s="1"/>
  <c r="M553" i="1"/>
  <c r="N595" i="1"/>
  <c r="O596" i="1" s="1"/>
  <c r="P596" i="1" s="1"/>
  <c r="M596" i="1"/>
  <c r="M767" i="1"/>
  <c r="N766" i="1"/>
  <c r="O767" i="1" s="1"/>
  <c r="P767" i="1" s="1"/>
  <c r="N216" i="1"/>
  <c r="O217" i="1" s="1"/>
  <c r="P217" i="1" s="1"/>
  <c r="P102" i="1"/>
  <c r="O103" i="1"/>
  <c r="P36" i="1"/>
  <c r="O37" i="1"/>
  <c r="M38" i="1"/>
  <c r="N37" i="1"/>
  <c r="N419" i="1" l="1"/>
  <c r="O420" i="1" s="1"/>
  <c r="P420" i="1" s="1"/>
  <c r="M420" i="1"/>
  <c r="M339" i="1"/>
  <c r="N338" i="1"/>
  <c r="O339" i="1" s="1"/>
  <c r="P339" i="1" s="1"/>
  <c r="M274" i="1"/>
  <c r="N273" i="1"/>
  <c r="O274" i="1" s="1"/>
  <c r="P274" i="1" s="1"/>
  <c r="N458" i="1"/>
  <c r="O459" i="1" s="1"/>
  <c r="P459" i="1" s="1"/>
  <c r="M459" i="1"/>
  <c r="N505" i="1"/>
  <c r="O506" i="1" s="1"/>
  <c r="P506" i="1" s="1"/>
  <c r="M506" i="1"/>
  <c r="N381" i="1"/>
  <c r="O382" i="1" s="1"/>
  <c r="P382" i="1" s="1"/>
  <c r="M382" i="1"/>
  <c r="N813" i="1"/>
  <c r="O814" i="1" s="1"/>
  <c r="P814" i="1" s="1"/>
  <c r="M814" i="1"/>
  <c r="N596" i="1"/>
  <c r="O597" i="1" s="1"/>
  <c r="P597" i="1" s="1"/>
  <c r="M597" i="1"/>
  <c r="N553" i="1"/>
  <c r="O554" i="1" s="1"/>
  <c r="P554" i="1" s="1"/>
  <c r="M554" i="1"/>
  <c r="M768" i="1"/>
  <c r="N767" i="1"/>
  <c r="O768" i="1" s="1"/>
  <c r="P768" i="1" s="1"/>
  <c r="N666" i="1"/>
  <c r="O667" i="1" s="1"/>
  <c r="P667" i="1" s="1"/>
  <c r="M667" i="1"/>
  <c r="N723" i="1"/>
  <c r="O724" i="1" s="1"/>
  <c r="P724" i="1" s="1"/>
  <c r="M724" i="1"/>
  <c r="N217" i="1"/>
  <c r="O218" i="1" s="1"/>
  <c r="P218" i="1" s="1"/>
  <c r="P103" i="1"/>
  <c r="R103" i="1" s="1"/>
  <c r="P37" i="1"/>
  <c r="O38" i="1"/>
  <c r="N38" i="1"/>
  <c r="M39" i="1"/>
  <c r="N459" i="1" l="1"/>
  <c r="O460" i="1" s="1"/>
  <c r="P460" i="1" s="1"/>
  <c r="M460" i="1"/>
  <c r="M275" i="1"/>
  <c r="N274" i="1"/>
  <c r="O275" i="1" s="1"/>
  <c r="P275" i="1" s="1"/>
  <c r="M383" i="1"/>
  <c r="N382" i="1"/>
  <c r="O383" i="1" s="1"/>
  <c r="P383" i="1" s="1"/>
  <c r="M340" i="1"/>
  <c r="N339" i="1"/>
  <c r="O340" i="1" s="1"/>
  <c r="P340" i="1" s="1"/>
  <c r="M507" i="1"/>
  <c r="N506" i="1"/>
  <c r="O507" i="1" s="1"/>
  <c r="P507" i="1" s="1"/>
  <c r="N420" i="1"/>
  <c r="O421" i="1" s="1"/>
  <c r="P421" i="1" s="1"/>
  <c r="M421" i="1"/>
  <c r="M555" i="1"/>
  <c r="N554" i="1"/>
  <c r="O555" i="1" s="1"/>
  <c r="P555" i="1" s="1"/>
  <c r="M598" i="1"/>
  <c r="N597" i="1"/>
  <c r="O598" i="1" s="1"/>
  <c r="P598" i="1" s="1"/>
  <c r="M725" i="1"/>
  <c r="N724" i="1"/>
  <c r="O725" i="1" s="1"/>
  <c r="P725" i="1" s="1"/>
  <c r="M668" i="1"/>
  <c r="N667" i="1"/>
  <c r="O668" i="1" s="1"/>
  <c r="P668" i="1" s="1"/>
  <c r="M815" i="1"/>
  <c r="N814" i="1"/>
  <c r="O815" i="1" s="1"/>
  <c r="P815" i="1" s="1"/>
  <c r="M769" i="1"/>
  <c r="N768" i="1"/>
  <c r="O769" i="1" s="1"/>
  <c r="P769" i="1" s="1"/>
  <c r="N218" i="1"/>
  <c r="O219" i="1" s="1"/>
  <c r="P219" i="1" s="1"/>
  <c r="P38" i="1"/>
  <c r="O39" i="1"/>
  <c r="M40" i="1"/>
  <c r="N39" i="1"/>
  <c r="M384" i="1" l="1"/>
  <c r="N383" i="1"/>
  <c r="O384" i="1" s="1"/>
  <c r="P384" i="1" s="1"/>
  <c r="N421" i="1"/>
  <c r="O422" i="1" s="1"/>
  <c r="P422" i="1" s="1"/>
  <c r="M422" i="1"/>
  <c r="N275" i="1"/>
  <c r="O276" i="1" s="1"/>
  <c r="P276" i="1" s="1"/>
  <c r="M276" i="1"/>
  <c r="M461" i="1"/>
  <c r="N460" i="1"/>
  <c r="O461" i="1" s="1"/>
  <c r="P461" i="1" s="1"/>
  <c r="M341" i="1"/>
  <c r="N340" i="1"/>
  <c r="O341" i="1" s="1"/>
  <c r="P341" i="1" s="1"/>
  <c r="M508" i="1"/>
  <c r="N507" i="1"/>
  <c r="O508" i="1" s="1"/>
  <c r="P508" i="1" s="1"/>
  <c r="N769" i="1"/>
  <c r="O770" i="1" s="1"/>
  <c r="P770" i="1" s="1"/>
  <c r="M770" i="1"/>
  <c r="M599" i="1"/>
  <c r="N598" i="1"/>
  <c r="O599" i="1" s="1"/>
  <c r="P599" i="1" s="1"/>
  <c r="N725" i="1"/>
  <c r="O726" i="1" s="1"/>
  <c r="P726" i="1" s="1"/>
  <c r="M726" i="1"/>
  <c r="M669" i="1"/>
  <c r="N668" i="1"/>
  <c r="O669" i="1" s="1"/>
  <c r="P669" i="1" s="1"/>
  <c r="N815" i="1"/>
  <c r="O816" i="1" s="1"/>
  <c r="P816" i="1" s="1"/>
  <c r="M816" i="1"/>
  <c r="M556" i="1"/>
  <c r="N555" i="1"/>
  <c r="O556" i="1" s="1"/>
  <c r="P556" i="1" s="1"/>
  <c r="N219" i="1"/>
  <c r="O220" i="1" s="1"/>
  <c r="P220" i="1" s="1"/>
  <c r="P39" i="1"/>
  <c r="O40" i="1"/>
  <c r="N40" i="1"/>
  <c r="M41" i="1"/>
  <c r="M277" i="1" l="1"/>
  <c r="N276" i="1"/>
  <c r="O277" i="1" s="1"/>
  <c r="P277" i="1" s="1"/>
  <c r="N422" i="1"/>
  <c r="O423" i="1" s="1"/>
  <c r="P423" i="1" s="1"/>
  <c r="M423" i="1"/>
  <c r="M462" i="1"/>
  <c r="N461" i="1"/>
  <c r="O462" i="1" s="1"/>
  <c r="P462" i="1" s="1"/>
  <c r="M509" i="1"/>
  <c r="N508" i="1"/>
  <c r="O509" i="1" s="1"/>
  <c r="P509" i="1" s="1"/>
  <c r="N341" i="1"/>
  <c r="O342" i="1" s="1"/>
  <c r="P342" i="1" s="1"/>
  <c r="M342" i="1"/>
  <c r="N384" i="1"/>
  <c r="O385" i="1" s="1"/>
  <c r="P385" i="1" s="1"/>
  <c r="M385" i="1"/>
  <c r="M817" i="1"/>
  <c r="N816" i="1"/>
  <c r="O817" i="1" s="1"/>
  <c r="P817" i="1" s="1"/>
  <c r="M727" i="1"/>
  <c r="N726" i="1"/>
  <c r="O727" i="1" s="1"/>
  <c r="P727" i="1" s="1"/>
  <c r="N599" i="1"/>
  <c r="O600" i="1" s="1"/>
  <c r="P600" i="1" s="1"/>
  <c r="M600" i="1"/>
  <c r="M771" i="1"/>
  <c r="N770" i="1"/>
  <c r="O771" i="1" s="1"/>
  <c r="P771" i="1" s="1"/>
  <c r="M557" i="1"/>
  <c r="N556" i="1"/>
  <c r="O557" i="1" s="1"/>
  <c r="P557" i="1" s="1"/>
  <c r="M670" i="1"/>
  <c r="N669" i="1"/>
  <c r="O670" i="1" s="1"/>
  <c r="P670" i="1" s="1"/>
  <c r="N220" i="1"/>
  <c r="O221" i="1" s="1"/>
  <c r="P221" i="1" s="1"/>
  <c r="P40" i="1"/>
  <c r="O41" i="1"/>
  <c r="M42" i="1"/>
  <c r="N41" i="1"/>
  <c r="N462" i="1" l="1"/>
  <c r="O463" i="1" s="1"/>
  <c r="P463" i="1" s="1"/>
  <c r="M463" i="1"/>
  <c r="N385" i="1"/>
  <c r="O386" i="1" s="1"/>
  <c r="P386" i="1" s="1"/>
  <c r="M386" i="1"/>
  <c r="M424" i="1"/>
  <c r="N423" i="1"/>
  <c r="O424" i="1" s="1"/>
  <c r="P424" i="1" s="1"/>
  <c r="M510" i="1"/>
  <c r="N509" i="1"/>
  <c r="O510" i="1" s="1"/>
  <c r="P510" i="1" s="1"/>
  <c r="M343" i="1"/>
  <c r="N342" i="1"/>
  <c r="O343" i="1" s="1"/>
  <c r="P343" i="1" s="1"/>
  <c r="N277" i="1"/>
  <c r="O278" i="1" s="1"/>
  <c r="P278" i="1" s="1"/>
  <c r="M278" i="1"/>
  <c r="M728" i="1"/>
  <c r="N727" i="1"/>
  <c r="O728" i="1" s="1"/>
  <c r="P728" i="1" s="1"/>
  <c r="M772" i="1"/>
  <c r="N771" i="1"/>
  <c r="O772" i="1" s="1"/>
  <c r="P772" i="1" s="1"/>
  <c r="M671" i="1"/>
  <c r="N670" i="1"/>
  <c r="O671" i="1" s="1"/>
  <c r="P671" i="1" s="1"/>
  <c r="M558" i="1"/>
  <c r="N557" i="1"/>
  <c r="O558" i="1" s="1"/>
  <c r="P558" i="1" s="1"/>
  <c r="N817" i="1"/>
  <c r="O818" i="1" s="1"/>
  <c r="P818" i="1" s="1"/>
  <c r="R818" i="1" s="1"/>
  <c r="M818" i="1"/>
  <c r="N818" i="1" s="1"/>
  <c r="N600" i="1"/>
  <c r="O601" i="1" s="1"/>
  <c r="P601" i="1" s="1"/>
  <c r="M601" i="1"/>
  <c r="N221" i="1"/>
  <c r="O222" i="1" s="1"/>
  <c r="P222" i="1" s="1"/>
  <c r="P41" i="1"/>
  <c r="O42" i="1"/>
  <c r="M43" i="1"/>
  <c r="N42" i="1"/>
  <c r="M511" i="1" l="1"/>
  <c r="N510" i="1"/>
  <c r="O511" i="1" s="1"/>
  <c r="P511" i="1" s="1"/>
  <c r="M425" i="1"/>
  <c r="N424" i="1"/>
  <c r="O425" i="1" s="1"/>
  <c r="P425" i="1" s="1"/>
  <c r="M387" i="1"/>
  <c r="N386" i="1"/>
  <c r="O387" i="1" s="1"/>
  <c r="P387" i="1" s="1"/>
  <c r="M279" i="1"/>
  <c r="N278" i="1"/>
  <c r="O279" i="1" s="1"/>
  <c r="P279" i="1" s="1"/>
  <c r="M464" i="1"/>
  <c r="N463" i="1"/>
  <c r="O464" i="1" s="1"/>
  <c r="P464" i="1" s="1"/>
  <c r="N343" i="1"/>
  <c r="O344" i="1" s="1"/>
  <c r="P344" i="1" s="1"/>
  <c r="M344" i="1"/>
  <c r="N601" i="1"/>
  <c r="O602" i="1" s="1"/>
  <c r="P602" i="1" s="1"/>
  <c r="R602" i="1" s="1"/>
  <c r="M602" i="1"/>
  <c r="N602" i="1" s="1"/>
  <c r="M773" i="1"/>
  <c r="N772" i="1"/>
  <c r="O773" i="1" s="1"/>
  <c r="P773" i="1" s="1"/>
  <c r="N558" i="1"/>
  <c r="O559" i="1" s="1"/>
  <c r="P559" i="1" s="1"/>
  <c r="M559" i="1"/>
  <c r="M729" i="1"/>
  <c r="N728" i="1"/>
  <c r="O729" i="1" s="1"/>
  <c r="P729" i="1" s="1"/>
  <c r="N671" i="1"/>
  <c r="O672" i="1" s="1"/>
  <c r="P672" i="1" s="1"/>
  <c r="M672" i="1"/>
  <c r="N222" i="1"/>
  <c r="O223" i="1" s="1"/>
  <c r="P223" i="1" s="1"/>
  <c r="P42" i="1"/>
  <c r="O43" i="1"/>
  <c r="M44" i="1"/>
  <c r="N43" i="1"/>
  <c r="M388" i="1" l="1"/>
  <c r="N387" i="1"/>
  <c r="O388" i="1" s="1"/>
  <c r="P388" i="1" s="1"/>
  <c r="M426" i="1"/>
  <c r="N425" i="1"/>
  <c r="O426" i="1" s="1"/>
  <c r="P426" i="1" s="1"/>
  <c r="N279" i="1"/>
  <c r="O280" i="1" s="1"/>
  <c r="P280" i="1" s="1"/>
  <c r="M280" i="1"/>
  <c r="M345" i="1"/>
  <c r="N344" i="1"/>
  <c r="O345" i="1" s="1"/>
  <c r="P345" i="1" s="1"/>
  <c r="N464" i="1"/>
  <c r="O465" i="1" s="1"/>
  <c r="P465" i="1" s="1"/>
  <c r="M465" i="1"/>
  <c r="M512" i="1"/>
  <c r="N511" i="1"/>
  <c r="O512" i="1" s="1"/>
  <c r="P512" i="1" s="1"/>
  <c r="M730" i="1"/>
  <c r="N729" i="1"/>
  <c r="O730" i="1" s="1"/>
  <c r="P730" i="1" s="1"/>
  <c r="M673" i="1"/>
  <c r="N672" i="1"/>
  <c r="O673" i="1" s="1"/>
  <c r="P673" i="1" s="1"/>
  <c r="M774" i="1"/>
  <c r="N773" i="1"/>
  <c r="O774" i="1" s="1"/>
  <c r="P774" i="1" s="1"/>
  <c r="N559" i="1"/>
  <c r="O560" i="1" s="1"/>
  <c r="P560" i="1" s="1"/>
  <c r="M560" i="1"/>
  <c r="N223" i="1"/>
  <c r="O224" i="1" s="1"/>
  <c r="P224" i="1" s="1"/>
  <c r="P43" i="1"/>
  <c r="O44" i="1"/>
  <c r="N44" i="1"/>
  <c r="M45" i="1"/>
  <c r="N345" i="1" l="1"/>
  <c r="O346" i="1" s="1"/>
  <c r="P346" i="1" s="1"/>
  <c r="M346" i="1"/>
  <c r="M281" i="1"/>
  <c r="N280" i="1"/>
  <c r="O281" i="1" s="1"/>
  <c r="P281" i="1" s="1"/>
  <c r="N512" i="1"/>
  <c r="O513" i="1" s="1"/>
  <c r="P513" i="1" s="1"/>
  <c r="M513" i="1"/>
  <c r="M427" i="1"/>
  <c r="N426" i="1"/>
  <c r="O427" i="1" s="1"/>
  <c r="P427" i="1" s="1"/>
  <c r="N465" i="1"/>
  <c r="O466" i="1" s="1"/>
  <c r="P466" i="1" s="1"/>
  <c r="M466" i="1"/>
  <c r="M389" i="1"/>
  <c r="N388" i="1"/>
  <c r="O389" i="1" s="1"/>
  <c r="P389" i="1" s="1"/>
  <c r="M731" i="1"/>
  <c r="N730" i="1"/>
  <c r="O731" i="1" s="1"/>
  <c r="P731" i="1" s="1"/>
  <c r="N774" i="1"/>
  <c r="O775" i="1" s="1"/>
  <c r="P775" i="1" s="1"/>
  <c r="M775" i="1"/>
  <c r="M674" i="1"/>
  <c r="N673" i="1"/>
  <c r="O674" i="1" s="1"/>
  <c r="P674" i="1" s="1"/>
  <c r="N560" i="1"/>
  <c r="O561" i="1" s="1"/>
  <c r="P561" i="1" s="1"/>
  <c r="R561" i="1" s="1"/>
  <c r="M561" i="1"/>
  <c r="N561" i="1" s="1"/>
  <c r="N224" i="1"/>
  <c r="O225" i="1" s="1"/>
  <c r="P225" i="1" s="1"/>
  <c r="P44" i="1"/>
  <c r="O45" i="1"/>
  <c r="N45" i="1"/>
  <c r="M46" i="1"/>
  <c r="N427" i="1" l="1"/>
  <c r="O428" i="1" s="1"/>
  <c r="P428" i="1" s="1"/>
  <c r="M428" i="1"/>
  <c r="M514" i="1"/>
  <c r="N513" i="1"/>
  <c r="O514" i="1" s="1"/>
  <c r="P514" i="1" s="1"/>
  <c r="M390" i="1"/>
  <c r="N389" i="1"/>
  <c r="O390" i="1" s="1"/>
  <c r="P390" i="1" s="1"/>
  <c r="N281" i="1"/>
  <c r="O282" i="1" s="1"/>
  <c r="P282" i="1" s="1"/>
  <c r="M282" i="1"/>
  <c r="N466" i="1"/>
  <c r="O467" i="1" s="1"/>
  <c r="P467" i="1" s="1"/>
  <c r="M467" i="1"/>
  <c r="M347" i="1"/>
  <c r="N346" i="1"/>
  <c r="O347" i="1" s="1"/>
  <c r="P347" i="1" s="1"/>
  <c r="M776" i="1"/>
  <c r="N775" i="1"/>
  <c r="O776" i="1" s="1"/>
  <c r="P776" i="1" s="1"/>
  <c r="N731" i="1"/>
  <c r="O732" i="1" s="1"/>
  <c r="P732" i="1" s="1"/>
  <c r="M732" i="1"/>
  <c r="N674" i="1"/>
  <c r="O675" i="1" s="1"/>
  <c r="P675" i="1" s="1"/>
  <c r="M675" i="1"/>
  <c r="N225" i="1"/>
  <c r="O226" i="1" s="1"/>
  <c r="P226" i="1" s="1"/>
  <c r="P45" i="1"/>
  <c r="O46" i="1"/>
  <c r="N46" i="1"/>
  <c r="M47" i="1"/>
  <c r="N282" i="1" l="1"/>
  <c r="O283" i="1" s="1"/>
  <c r="P283" i="1" s="1"/>
  <c r="R283" i="1" s="1"/>
  <c r="M283" i="1"/>
  <c r="N283" i="1" s="1"/>
  <c r="M515" i="1"/>
  <c r="N514" i="1"/>
  <c r="O515" i="1" s="1"/>
  <c r="P515" i="1" s="1"/>
  <c r="M348" i="1"/>
  <c r="N347" i="1"/>
  <c r="O348" i="1" s="1"/>
  <c r="P348" i="1" s="1"/>
  <c r="M468" i="1"/>
  <c r="N467" i="1"/>
  <c r="O468" i="1" s="1"/>
  <c r="P468" i="1" s="1"/>
  <c r="N428" i="1"/>
  <c r="O429" i="1" s="1"/>
  <c r="P429" i="1" s="1"/>
  <c r="M429" i="1"/>
  <c r="M391" i="1"/>
  <c r="N391" i="1" s="1"/>
  <c r="N390" i="1"/>
  <c r="O391" i="1" s="1"/>
  <c r="P391" i="1" s="1"/>
  <c r="R391" i="1" s="1"/>
  <c r="M676" i="1"/>
  <c r="N675" i="1"/>
  <c r="O676" i="1" s="1"/>
  <c r="P676" i="1" s="1"/>
  <c r="N732" i="1"/>
  <c r="O733" i="1" s="1"/>
  <c r="P733" i="1" s="1"/>
  <c r="M733" i="1"/>
  <c r="N776" i="1"/>
  <c r="O777" i="1" s="1"/>
  <c r="P777" i="1" s="1"/>
  <c r="M777" i="1"/>
  <c r="N226" i="1"/>
  <c r="O227" i="1" s="1"/>
  <c r="P227" i="1" s="1"/>
  <c r="P46" i="1"/>
  <c r="O47" i="1"/>
  <c r="M48" i="1"/>
  <c r="N47" i="1"/>
  <c r="M349" i="1" l="1"/>
  <c r="N348" i="1"/>
  <c r="O349" i="1" s="1"/>
  <c r="P349" i="1" s="1"/>
  <c r="N515" i="1"/>
  <c r="O516" i="1" s="1"/>
  <c r="P516" i="1" s="1"/>
  <c r="M516" i="1"/>
  <c r="N468" i="1"/>
  <c r="O469" i="1" s="1"/>
  <c r="P469" i="1" s="1"/>
  <c r="M469" i="1"/>
  <c r="N429" i="1"/>
  <c r="O430" i="1" s="1"/>
  <c r="P430" i="1" s="1"/>
  <c r="M430" i="1"/>
  <c r="M778" i="1"/>
  <c r="N777" i="1"/>
  <c r="O778" i="1" s="1"/>
  <c r="P778" i="1" s="1"/>
  <c r="N733" i="1"/>
  <c r="O734" i="1" s="1"/>
  <c r="P734" i="1" s="1"/>
  <c r="M734" i="1"/>
  <c r="M677" i="1"/>
  <c r="N676" i="1"/>
  <c r="O677" i="1" s="1"/>
  <c r="P677" i="1" s="1"/>
  <c r="N227" i="1"/>
  <c r="O228" i="1" s="1"/>
  <c r="P228" i="1" s="1"/>
  <c r="P47" i="1"/>
  <c r="O48" i="1"/>
  <c r="N48" i="1"/>
  <c r="M49" i="1"/>
  <c r="M431" i="1" l="1"/>
  <c r="N430" i="1"/>
  <c r="O431" i="1" s="1"/>
  <c r="P431" i="1" s="1"/>
  <c r="N516" i="1"/>
  <c r="O517" i="1" s="1"/>
  <c r="P517" i="1" s="1"/>
  <c r="R517" i="1" s="1"/>
  <c r="M517" i="1"/>
  <c r="N517" i="1" s="1"/>
  <c r="M470" i="1"/>
  <c r="N469" i="1"/>
  <c r="O470" i="1" s="1"/>
  <c r="P470" i="1" s="1"/>
  <c r="N349" i="1"/>
  <c r="O350" i="1" s="1"/>
  <c r="P350" i="1" s="1"/>
  <c r="M350" i="1"/>
  <c r="N677" i="1"/>
  <c r="O678" i="1" s="1"/>
  <c r="P678" i="1" s="1"/>
  <c r="M678" i="1"/>
  <c r="M735" i="1"/>
  <c r="N735" i="1" s="1"/>
  <c r="N734" i="1"/>
  <c r="O735" i="1" s="1"/>
  <c r="P735" i="1" s="1"/>
  <c r="R735" i="1" s="1"/>
  <c r="N778" i="1"/>
  <c r="O779" i="1" s="1"/>
  <c r="P779" i="1" s="1"/>
  <c r="M779" i="1"/>
  <c r="N228" i="1"/>
  <c r="O229" i="1" s="1"/>
  <c r="P229" i="1" s="1"/>
  <c r="P48" i="1"/>
  <c r="O49" i="1"/>
  <c r="N49" i="1"/>
  <c r="M50" i="1"/>
  <c r="M351" i="1" l="1"/>
  <c r="N351" i="1" s="1"/>
  <c r="N350" i="1"/>
  <c r="O351" i="1" s="1"/>
  <c r="P351" i="1" s="1"/>
  <c r="R351" i="1" s="1"/>
  <c r="N470" i="1"/>
  <c r="O471" i="1" s="1"/>
  <c r="P471" i="1" s="1"/>
  <c r="M471" i="1"/>
  <c r="M432" i="1"/>
  <c r="N432" i="1" s="1"/>
  <c r="N431" i="1"/>
  <c r="O432" i="1" s="1"/>
  <c r="P432" i="1" s="1"/>
  <c r="R432" i="1" s="1"/>
  <c r="M780" i="1"/>
  <c r="N779" i="1"/>
  <c r="O780" i="1" s="1"/>
  <c r="P780" i="1" s="1"/>
  <c r="M679" i="1"/>
  <c r="N678" i="1"/>
  <c r="O679" i="1" s="1"/>
  <c r="P679" i="1" s="1"/>
  <c r="N229" i="1"/>
  <c r="O230" i="1" s="1"/>
  <c r="P230" i="1" s="1"/>
  <c r="P49" i="1"/>
  <c r="O50" i="1"/>
  <c r="N50" i="1"/>
  <c r="M51" i="1"/>
  <c r="N471" i="1" l="1"/>
  <c r="O472" i="1" s="1"/>
  <c r="P472" i="1" s="1"/>
  <c r="M472" i="1"/>
  <c r="N679" i="1"/>
  <c r="O680" i="1" s="1"/>
  <c r="P680" i="1" s="1"/>
  <c r="M680" i="1"/>
  <c r="M781" i="1"/>
  <c r="N780" i="1"/>
  <c r="O781" i="1" s="1"/>
  <c r="P781" i="1" s="1"/>
  <c r="N230" i="1"/>
  <c r="O231" i="1" s="1"/>
  <c r="P231" i="1" s="1"/>
  <c r="P50" i="1"/>
  <c r="O51" i="1"/>
  <c r="N51" i="1"/>
  <c r="M52" i="1"/>
  <c r="N472" i="1" l="1"/>
  <c r="O473" i="1" s="1"/>
  <c r="P473" i="1" s="1"/>
  <c r="M473" i="1"/>
  <c r="M681" i="1"/>
  <c r="N680" i="1"/>
  <c r="O681" i="1" s="1"/>
  <c r="P681" i="1" s="1"/>
  <c r="N781" i="1"/>
  <c r="O782" i="1" s="1"/>
  <c r="P782" i="1" s="1"/>
  <c r="M782" i="1"/>
  <c r="N231" i="1"/>
  <c r="O232" i="1" s="1"/>
  <c r="P232" i="1" s="1"/>
  <c r="P51" i="1"/>
  <c r="O52" i="1"/>
  <c r="N52" i="1"/>
  <c r="M53" i="1"/>
  <c r="N473" i="1" l="1"/>
  <c r="O474" i="1" s="1"/>
  <c r="P474" i="1" s="1"/>
  <c r="M474" i="1"/>
  <c r="M783" i="1"/>
  <c r="N783" i="1" s="1"/>
  <c r="N782" i="1"/>
  <c r="O783" i="1" s="1"/>
  <c r="P783" i="1" s="1"/>
  <c r="R783" i="1" s="1"/>
  <c r="N681" i="1"/>
  <c r="O682" i="1" s="1"/>
  <c r="P682" i="1" s="1"/>
  <c r="M682" i="1"/>
  <c r="N232" i="1"/>
  <c r="O233" i="1" s="1"/>
  <c r="P233" i="1" s="1"/>
  <c r="P52" i="1"/>
  <c r="O53" i="1"/>
  <c r="M54" i="1"/>
  <c r="N53" i="1"/>
  <c r="M475" i="1" l="1"/>
  <c r="N474" i="1"/>
  <c r="O475" i="1" s="1"/>
  <c r="P475" i="1" s="1"/>
  <c r="M683" i="1"/>
  <c r="N682" i="1"/>
  <c r="O683" i="1" s="1"/>
  <c r="P683" i="1" s="1"/>
  <c r="N233" i="1"/>
  <c r="O234" i="1" s="1"/>
  <c r="P234" i="1" s="1"/>
  <c r="P53" i="1"/>
  <c r="O54" i="1"/>
  <c r="N54" i="1"/>
  <c r="M55" i="1"/>
  <c r="N475" i="1" l="1"/>
  <c r="O476" i="1" s="1"/>
  <c r="P476" i="1" s="1"/>
  <c r="M476" i="1"/>
  <c r="N683" i="1"/>
  <c r="O684" i="1" s="1"/>
  <c r="P684" i="1" s="1"/>
  <c r="M684" i="1"/>
  <c r="N234" i="1"/>
  <c r="O235" i="1" s="1"/>
  <c r="P235" i="1" s="1"/>
  <c r="P54" i="1"/>
  <c r="O55" i="1"/>
  <c r="M56" i="1"/>
  <c r="N55" i="1"/>
  <c r="N476" i="1" l="1"/>
  <c r="O477" i="1" s="1"/>
  <c r="P477" i="1" s="1"/>
  <c r="M477" i="1"/>
  <c r="M685" i="1"/>
  <c r="N684" i="1"/>
  <c r="O685" i="1" s="1"/>
  <c r="P685" i="1" s="1"/>
  <c r="N235" i="1"/>
  <c r="O236" i="1" s="1"/>
  <c r="P236" i="1" s="1"/>
  <c r="P55" i="1"/>
  <c r="O56" i="1"/>
  <c r="N56" i="1"/>
  <c r="M57" i="1"/>
  <c r="N477" i="1" l="1"/>
  <c r="O478" i="1" s="1"/>
  <c r="P478" i="1" s="1"/>
  <c r="M478" i="1"/>
  <c r="N685" i="1"/>
  <c r="O686" i="1" s="1"/>
  <c r="P686" i="1" s="1"/>
  <c r="M686" i="1"/>
  <c r="N236" i="1"/>
  <c r="O237" i="1" s="1"/>
  <c r="P237" i="1" s="1"/>
  <c r="R237" i="1" s="1"/>
  <c r="N237" i="1"/>
  <c r="P56" i="1"/>
  <c r="O57" i="1"/>
  <c r="M58" i="1"/>
  <c r="N57" i="1"/>
  <c r="M479" i="1" l="1"/>
  <c r="N478" i="1"/>
  <c r="O479" i="1" s="1"/>
  <c r="P479" i="1" s="1"/>
  <c r="N686" i="1"/>
  <c r="O687" i="1" s="1"/>
  <c r="P687" i="1" s="1"/>
  <c r="M687" i="1"/>
  <c r="P57" i="1"/>
  <c r="O58" i="1"/>
  <c r="M59" i="1"/>
  <c r="N58" i="1"/>
  <c r="M480" i="1" l="1"/>
  <c r="N479" i="1"/>
  <c r="O480" i="1" s="1"/>
  <c r="P480" i="1" s="1"/>
  <c r="N687" i="1"/>
  <c r="O688" i="1" s="1"/>
  <c r="P688" i="1" s="1"/>
  <c r="M688" i="1"/>
  <c r="P58" i="1"/>
  <c r="O59" i="1"/>
  <c r="N59" i="1"/>
  <c r="M60" i="1"/>
  <c r="M481" i="1" l="1"/>
  <c r="N481" i="1" s="1"/>
  <c r="N480" i="1"/>
  <c r="O481" i="1" s="1"/>
  <c r="P481" i="1" s="1"/>
  <c r="R481" i="1" s="1"/>
  <c r="N688" i="1"/>
  <c r="O689" i="1" s="1"/>
  <c r="P689" i="1" s="1"/>
  <c r="M689" i="1"/>
  <c r="P59" i="1"/>
  <c r="O60" i="1"/>
  <c r="M61" i="1"/>
  <c r="N60" i="1"/>
  <c r="N689" i="1" l="1"/>
  <c r="O690" i="1" s="1"/>
  <c r="P690" i="1" s="1"/>
  <c r="M690" i="1"/>
  <c r="P60" i="1"/>
  <c r="O61" i="1"/>
  <c r="N61" i="1"/>
  <c r="M62" i="1"/>
  <c r="M691" i="1" l="1"/>
  <c r="N691" i="1" s="1"/>
  <c r="N690" i="1"/>
  <c r="O691" i="1" s="1"/>
  <c r="P691" i="1" s="1"/>
  <c r="R691" i="1" s="1"/>
  <c r="P61" i="1"/>
  <c r="O62" i="1"/>
  <c r="M63" i="1"/>
  <c r="N62" i="1"/>
  <c r="P62" i="1" l="1"/>
  <c r="O63" i="1"/>
  <c r="N63" i="1"/>
  <c r="M64" i="1"/>
  <c r="N64" i="1" s="1"/>
  <c r="P63" i="1" l="1"/>
  <c r="O64" i="1"/>
  <c r="P64" i="1" l="1"/>
  <c r="R64" i="1" s="1"/>
  <c r="R821" i="1" s="1"/>
</calcChain>
</file>

<file path=xl/sharedStrings.xml><?xml version="1.0" encoding="utf-8"?>
<sst xmlns="http://schemas.openxmlformats.org/spreadsheetml/2006/main" count="1669" uniqueCount="40">
  <si>
    <t>Instrument</t>
  </si>
  <si>
    <t>Trade#</t>
  </si>
  <si>
    <t>Type</t>
  </si>
  <si>
    <t>Lots</t>
  </si>
  <si>
    <t>Enter date</t>
  </si>
  <si>
    <t>Enter time</t>
  </si>
  <si>
    <t>Enter price</t>
  </si>
  <si>
    <t>Close Date</t>
  </si>
  <si>
    <t>Close Time</t>
  </si>
  <si>
    <t>Close price</t>
  </si>
  <si>
    <t>PL</t>
  </si>
  <si>
    <t>US30</t>
  </si>
  <si>
    <t>BUY</t>
  </si>
  <si>
    <t>SELL</t>
  </si>
  <si>
    <t>AUS200</t>
  </si>
  <si>
    <t>AUDCAD</t>
  </si>
  <si>
    <t>AUDJPY</t>
  </si>
  <si>
    <t>AUDUSD</t>
  </si>
  <si>
    <t>XBRUSD</t>
  </si>
  <si>
    <t>FRA40</t>
  </si>
  <si>
    <t>CADJPY</t>
  </si>
  <si>
    <t>EURAUD</t>
  </si>
  <si>
    <t>EURCAD</t>
  </si>
  <si>
    <t>EURJPY</t>
  </si>
  <si>
    <t>EURUSD</t>
  </si>
  <si>
    <t>UK100</t>
  </si>
  <si>
    <t>GBPAUD</t>
  </si>
  <si>
    <t>GBPUSD</t>
  </si>
  <si>
    <t>NAS100</t>
  </si>
  <si>
    <t>NZDJPY</t>
  </si>
  <si>
    <t>NZDUSD</t>
  </si>
  <si>
    <t>USDCAD</t>
  </si>
  <si>
    <t>EMA</t>
  </si>
  <si>
    <t>dfEMA</t>
  </si>
  <si>
    <t>Total PNL</t>
  </si>
  <si>
    <t>Total Rev PNL</t>
  </si>
  <si>
    <t>Overall total</t>
  </si>
  <si>
    <t>Overall Rev total</t>
  </si>
  <si>
    <t>balance (original)</t>
  </si>
  <si>
    <t>balance (trick)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</si>
</sst>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20" fontId="0" fillId="0" borderId="0" xfId="0" applyNumberFormat="1"/>
    <xf numFmtId="165" fontId="0" fillId="0" borderId="0" xfId="1" applyNumberFormat="1" applyFont="1"/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2" fontId="16" fillId="0" borderId="12" xfId="0" applyNumberFormat="1" applyFont="1" applyBorder="1"/>
    <xf numFmtId="2" fontId="16" fillId="0" borderId="13" xfId="0" applyNumberFormat="1" applyFont="1" applyBorder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InstantKarma20180518!$L$105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InstantKarma20180518!$L$106:$L$140</c:f>
              <c:numCache>
                <c:formatCode>General</c:formatCode>
                <c:ptCount val="35"/>
                <c:pt idx="0">
                  <c:v>0</c:v>
                </c:pt>
                <c:pt idx="1">
                  <c:v>-2014.24</c:v>
                </c:pt>
                <c:pt idx="2">
                  <c:v>-5568.71</c:v>
                </c:pt>
                <c:pt idx="3">
                  <c:v>-7549.98</c:v>
                </c:pt>
                <c:pt idx="4">
                  <c:v>-6380.5999999999995</c:v>
                </c:pt>
                <c:pt idx="5">
                  <c:v>-7162.33</c:v>
                </c:pt>
                <c:pt idx="6">
                  <c:v>-8608.94</c:v>
                </c:pt>
                <c:pt idx="7">
                  <c:v>-11686.470000000001</c:v>
                </c:pt>
                <c:pt idx="8">
                  <c:v>-15755.260000000002</c:v>
                </c:pt>
                <c:pt idx="9">
                  <c:v>-21087.56</c:v>
                </c:pt>
                <c:pt idx="10">
                  <c:v>-21699.170000000002</c:v>
                </c:pt>
                <c:pt idx="11">
                  <c:v>-22767.9</c:v>
                </c:pt>
                <c:pt idx="12">
                  <c:v>-24585.010000000002</c:v>
                </c:pt>
                <c:pt idx="13">
                  <c:v>-26140.52</c:v>
                </c:pt>
                <c:pt idx="14">
                  <c:v>-27603.96</c:v>
                </c:pt>
                <c:pt idx="15">
                  <c:v>-28461.149999999998</c:v>
                </c:pt>
                <c:pt idx="16">
                  <c:v>-26490.179999999997</c:v>
                </c:pt>
                <c:pt idx="17">
                  <c:v>-28551.679999999997</c:v>
                </c:pt>
                <c:pt idx="18">
                  <c:v>-24214.059999999998</c:v>
                </c:pt>
                <c:pt idx="19">
                  <c:v>-25182.969999999998</c:v>
                </c:pt>
                <c:pt idx="20">
                  <c:v>-25747.1</c:v>
                </c:pt>
                <c:pt idx="21">
                  <c:v>-21514.309999999998</c:v>
                </c:pt>
                <c:pt idx="22">
                  <c:v>-19426.129999999997</c:v>
                </c:pt>
                <c:pt idx="23">
                  <c:v>-18195.789999999997</c:v>
                </c:pt>
                <c:pt idx="24">
                  <c:v>-20539.719999999998</c:v>
                </c:pt>
                <c:pt idx="25">
                  <c:v>-23797.629999999997</c:v>
                </c:pt>
                <c:pt idx="26">
                  <c:v>-24494.829999999998</c:v>
                </c:pt>
                <c:pt idx="27">
                  <c:v>-24970.639999999999</c:v>
                </c:pt>
                <c:pt idx="28">
                  <c:v>-26133.55</c:v>
                </c:pt>
                <c:pt idx="29">
                  <c:v>-26810.43</c:v>
                </c:pt>
                <c:pt idx="30">
                  <c:v>-31455.510000000002</c:v>
                </c:pt>
                <c:pt idx="31">
                  <c:v>-34069.47</c:v>
                </c:pt>
                <c:pt idx="32">
                  <c:v>-39206.06</c:v>
                </c:pt>
                <c:pt idx="33">
                  <c:v>-39653.759999999995</c:v>
                </c:pt>
                <c:pt idx="34">
                  <c:v>-40523.539999999994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InstantKarma20180518!$M$105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InstantKarma20180518!$M$106:$M$140</c:f>
              <c:numCache>
                <c:formatCode>General</c:formatCode>
                <c:ptCount val="35"/>
                <c:pt idx="0">
                  <c:v>0</c:v>
                </c:pt>
                <c:pt idx="1">
                  <c:v>-201.42400000000001</c:v>
                </c:pt>
                <c:pt idx="2">
                  <c:v>-738.15260000000001</c:v>
                </c:pt>
                <c:pt idx="3">
                  <c:v>-1419.3353400000001</c:v>
                </c:pt>
                <c:pt idx="4">
                  <c:v>-1915.461806</c:v>
                </c:pt>
                <c:pt idx="5">
                  <c:v>-2440.1486254000001</c:v>
                </c:pt>
                <c:pt idx="6">
                  <c:v>-3057.0277628600002</c:v>
                </c:pt>
                <c:pt idx="7">
                  <c:v>-3919.9719865740003</c:v>
                </c:pt>
                <c:pt idx="8">
                  <c:v>-5103.5007879166005</c:v>
                </c:pt>
                <c:pt idx="9">
                  <c:v>-6701.9067091249408</c:v>
                </c:pt>
                <c:pt idx="10">
                  <c:v>-8201.633038212447</c:v>
                </c:pt>
                <c:pt idx="11">
                  <c:v>-9658.2597343912021</c:v>
                </c:pt>
                <c:pt idx="12">
                  <c:v>-11150.934760952083</c:v>
                </c:pt>
                <c:pt idx="13">
                  <c:v>-12649.893284856875</c:v>
                </c:pt>
                <c:pt idx="14">
                  <c:v>-14145.299956371187</c:v>
                </c:pt>
                <c:pt idx="15">
                  <c:v>-15576.884960734069</c:v>
                </c:pt>
                <c:pt idx="16">
                  <c:v>-16668.214464660661</c:v>
                </c:pt>
                <c:pt idx="17">
                  <c:v>-17856.561018194596</c:v>
                </c:pt>
                <c:pt idx="18">
                  <c:v>-18492.310916375136</c:v>
                </c:pt>
                <c:pt idx="19">
                  <c:v>-19161.376824737621</c:v>
                </c:pt>
                <c:pt idx="20">
                  <c:v>-19819.94914226386</c:v>
                </c:pt>
                <c:pt idx="21">
                  <c:v>-19989.385228037474</c:v>
                </c:pt>
                <c:pt idx="22">
                  <c:v>-19933.059705233725</c:v>
                </c:pt>
                <c:pt idx="23">
                  <c:v>-19759.332734710351</c:v>
                </c:pt>
                <c:pt idx="24">
                  <c:v>-19837.371461239316</c:v>
                </c:pt>
                <c:pt idx="25">
                  <c:v>-20233.397315115384</c:v>
                </c:pt>
                <c:pt idx="26">
                  <c:v>-20659.540583603844</c:v>
                </c:pt>
                <c:pt idx="27">
                  <c:v>-21090.650525243458</c:v>
                </c:pt>
                <c:pt idx="28">
                  <c:v>-21594.940472719114</c:v>
                </c:pt>
                <c:pt idx="29">
                  <c:v>-22116.489425447202</c:v>
                </c:pt>
                <c:pt idx="30">
                  <c:v>-23050.391482902483</c:v>
                </c:pt>
                <c:pt idx="31">
                  <c:v>-24152.299334612235</c:v>
                </c:pt>
                <c:pt idx="32">
                  <c:v>-25657.675401151013</c:v>
                </c:pt>
                <c:pt idx="33">
                  <c:v>-27057.28386103591</c:v>
                </c:pt>
                <c:pt idx="34">
                  <c:v>-28403.909474932319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InstantKarma20180518!$P$105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InstantKarma20180518!$P$106:$P$140</c:f>
              <c:numCache>
                <c:formatCode>General</c:formatCode>
                <c:ptCount val="35"/>
                <c:pt idx="0">
                  <c:v>0</c:v>
                </c:pt>
                <c:pt idx="1">
                  <c:v>-2014.24</c:v>
                </c:pt>
                <c:pt idx="2">
                  <c:v>1540.2299999999998</c:v>
                </c:pt>
                <c:pt idx="3">
                  <c:v>3521.5</c:v>
                </c:pt>
                <c:pt idx="4">
                  <c:v>2352.12</c:v>
                </c:pt>
                <c:pt idx="5">
                  <c:v>3133.85</c:v>
                </c:pt>
                <c:pt idx="6">
                  <c:v>4580.46</c:v>
                </c:pt>
                <c:pt idx="7">
                  <c:v>7657.99</c:v>
                </c:pt>
                <c:pt idx="8">
                  <c:v>11726.779999999999</c:v>
                </c:pt>
                <c:pt idx="9">
                  <c:v>17059.079999999998</c:v>
                </c:pt>
                <c:pt idx="10">
                  <c:v>17670.689999999999</c:v>
                </c:pt>
                <c:pt idx="11">
                  <c:v>18739.419999999998</c:v>
                </c:pt>
                <c:pt idx="12">
                  <c:v>20556.53</c:v>
                </c:pt>
                <c:pt idx="13">
                  <c:v>22112.039999999997</c:v>
                </c:pt>
                <c:pt idx="14">
                  <c:v>23575.479999999996</c:v>
                </c:pt>
                <c:pt idx="15">
                  <c:v>24432.669999999995</c:v>
                </c:pt>
                <c:pt idx="16">
                  <c:v>22461.699999999993</c:v>
                </c:pt>
                <c:pt idx="17">
                  <c:v>24523.199999999993</c:v>
                </c:pt>
                <c:pt idx="18">
                  <c:v>20185.579999999994</c:v>
                </c:pt>
                <c:pt idx="19">
                  <c:v>21154.489999999994</c:v>
                </c:pt>
                <c:pt idx="20">
                  <c:v>21718.619999999995</c:v>
                </c:pt>
                <c:pt idx="21">
                  <c:v>17485.829999999994</c:v>
                </c:pt>
                <c:pt idx="22">
                  <c:v>15397.649999999994</c:v>
                </c:pt>
                <c:pt idx="23">
                  <c:v>16627.989999999994</c:v>
                </c:pt>
                <c:pt idx="24">
                  <c:v>14284.059999999994</c:v>
                </c:pt>
                <c:pt idx="25">
                  <c:v>17541.969999999994</c:v>
                </c:pt>
                <c:pt idx="26">
                  <c:v>18239.169999999995</c:v>
                </c:pt>
                <c:pt idx="27">
                  <c:v>18714.979999999996</c:v>
                </c:pt>
                <c:pt idx="28">
                  <c:v>19877.889999999996</c:v>
                </c:pt>
                <c:pt idx="29">
                  <c:v>20554.769999999997</c:v>
                </c:pt>
                <c:pt idx="30">
                  <c:v>25199.85</c:v>
                </c:pt>
                <c:pt idx="31">
                  <c:v>27813.809999999998</c:v>
                </c:pt>
                <c:pt idx="32">
                  <c:v>32950.399999999994</c:v>
                </c:pt>
                <c:pt idx="33">
                  <c:v>33398.099999999991</c:v>
                </c:pt>
                <c:pt idx="34">
                  <c:v>34267.87999999999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848128"/>
        <c:axId val="268862208"/>
      </c:lineChart>
      <c:catAx>
        <c:axId val="268848128"/>
        <c:scaling>
          <c:orientation val="minMax"/>
        </c:scaling>
        <c:delete val="0"/>
        <c:axPos val="b"/>
        <c:majorTickMark val="out"/>
        <c:minorTickMark val="none"/>
        <c:tickLblPos val="nextTo"/>
        <c:crossAx val="268862208"/>
        <c:crosses val="autoZero"/>
        <c:auto val="1"/>
        <c:lblAlgn val="ctr"/>
        <c:lblOffset val="100"/>
        <c:noMultiLvlLbl val="0"/>
      </c:catAx>
      <c:valAx>
        <c:axId val="268862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848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InstantKarma20180518!$L$181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InstantKarma20180518!$L$182:$L$237</c:f>
              <c:numCache>
                <c:formatCode>General</c:formatCode>
                <c:ptCount val="56"/>
                <c:pt idx="0">
                  <c:v>0</c:v>
                </c:pt>
                <c:pt idx="1">
                  <c:v>674.71</c:v>
                </c:pt>
                <c:pt idx="2">
                  <c:v>-1964.21</c:v>
                </c:pt>
                <c:pt idx="3">
                  <c:v>-3013.3900000000003</c:v>
                </c:pt>
                <c:pt idx="4">
                  <c:v>-4142.3500000000004</c:v>
                </c:pt>
                <c:pt idx="5">
                  <c:v>-5005.3100000000004</c:v>
                </c:pt>
                <c:pt idx="6">
                  <c:v>-6332.7100000000009</c:v>
                </c:pt>
                <c:pt idx="7">
                  <c:v>-6491.1100000000006</c:v>
                </c:pt>
                <c:pt idx="8">
                  <c:v>-7524.6100000000006</c:v>
                </c:pt>
                <c:pt idx="9">
                  <c:v>-8014.8600000000006</c:v>
                </c:pt>
                <c:pt idx="10">
                  <c:v>-7260.3000000000011</c:v>
                </c:pt>
                <c:pt idx="11">
                  <c:v>-8720.7800000000007</c:v>
                </c:pt>
                <c:pt idx="12">
                  <c:v>-7332.9700000000012</c:v>
                </c:pt>
                <c:pt idx="13">
                  <c:v>-6053.4600000000009</c:v>
                </c:pt>
                <c:pt idx="14">
                  <c:v>-6778.9600000000009</c:v>
                </c:pt>
                <c:pt idx="15">
                  <c:v>-6855.880000000001</c:v>
                </c:pt>
                <c:pt idx="16">
                  <c:v>-8377.4800000000014</c:v>
                </c:pt>
                <c:pt idx="17">
                  <c:v>-8184.0500000000011</c:v>
                </c:pt>
                <c:pt idx="18">
                  <c:v>-3548.7800000000007</c:v>
                </c:pt>
                <c:pt idx="19">
                  <c:v>-2475.170000000001</c:v>
                </c:pt>
                <c:pt idx="20">
                  <c:v>-2584.7100000000009</c:v>
                </c:pt>
                <c:pt idx="21">
                  <c:v>2679.7599999999993</c:v>
                </c:pt>
                <c:pt idx="22">
                  <c:v>3956.4199999999992</c:v>
                </c:pt>
                <c:pt idx="23">
                  <c:v>3578.4599999999991</c:v>
                </c:pt>
                <c:pt idx="24">
                  <c:v>3381.4199999999992</c:v>
                </c:pt>
                <c:pt idx="25">
                  <c:v>2476.1399999999994</c:v>
                </c:pt>
                <c:pt idx="26">
                  <c:v>1752.5899999999995</c:v>
                </c:pt>
                <c:pt idx="27">
                  <c:v>-168.64000000000055</c:v>
                </c:pt>
                <c:pt idx="28">
                  <c:v>15089.56</c:v>
                </c:pt>
                <c:pt idx="29">
                  <c:v>15132.71</c:v>
                </c:pt>
                <c:pt idx="30">
                  <c:v>19877.48</c:v>
                </c:pt>
                <c:pt idx="31">
                  <c:v>18347.12</c:v>
                </c:pt>
                <c:pt idx="32">
                  <c:v>21077.03</c:v>
                </c:pt>
                <c:pt idx="33">
                  <c:v>20186.93</c:v>
                </c:pt>
                <c:pt idx="34">
                  <c:v>19215.41</c:v>
                </c:pt>
                <c:pt idx="35">
                  <c:v>17497.75</c:v>
                </c:pt>
                <c:pt idx="36">
                  <c:v>18322.73</c:v>
                </c:pt>
                <c:pt idx="37">
                  <c:v>17550.25</c:v>
                </c:pt>
                <c:pt idx="38">
                  <c:v>16061.19</c:v>
                </c:pt>
                <c:pt idx="39">
                  <c:v>14286.84</c:v>
                </c:pt>
                <c:pt idx="40">
                  <c:v>9460.2200000000012</c:v>
                </c:pt>
                <c:pt idx="41">
                  <c:v>11323.310000000001</c:v>
                </c:pt>
                <c:pt idx="42">
                  <c:v>10242.250000000002</c:v>
                </c:pt>
                <c:pt idx="43">
                  <c:v>8745.8300000000017</c:v>
                </c:pt>
                <c:pt idx="44">
                  <c:v>8660.380000000001</c:v>
                </c:pt>
                <c:pt idx="45">
                  <c:v>8200.0400000000009</c:v>
                </c:pt>
                <c:pt idx="46">
                  <c:v>6609.3600000000006</c:v>
                </c:pt>
                <c:pt idx="47">
                  <c:v>5262.22</c:v>
                </c:pt>
                <c:pt idx="48">
                  <c:v>4764.0200000000004</c:v>
                </c:pt>
                <c:pt idx="49">
                  <c:v>3307.6100000000006</c:v>
                </c:pt>
                <c:pt idx="50">
                  <c:v>1947.8400000000006</c:v>
                </c:pt>
                <c:pt idx="51">
                  <c:v>3493.8700000000008</c:v>
                </c:pt>
                <c:pt idx="52">
                  <c:v>2335.6900000000005</c:v>
                </c:pt>
                <c:pt idx="53">
                  <c:v>1816.2400000000005</c:v>
                </c:pt>
                <c:pt idx="54">
                  <c:v>1395.2700000000004</c:v>
                </c:pt>
                <c:pt idx="55">
                  <c:v>4880.66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InstantKarma20180518!$M$181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InstantKarma20180518!$M$182:$M$237</c:f>
              <c:numCache>
                <c:formatCode>General</c:formatCode>
                <c:ptCount val="56"/>
                <c:pt idx="0">
                  <c:v>0</c:v>
                </c:pt>
                <c:pt idx="1">
                  <c:v>67.471000000000004</c:v>
                </c:pt>
                <c:pt idx="2">
                  <c:v>-135.69710000000001</c:v>
                </c:pt>
                <c:pt idx="3">
                  <c:v>-423.46639000000005</c:v>
                </c:pt>
                <c:pt idx="4">
                  <c:v>-795.35475100000008</c:v>
                </c:pt>
                <c:pt idx="5">
                  <c:v>-1216.3502759000003</c:v>
                </c:pt>
                <c:pt idx="6">
                  <c:v>-1727.9862483100003</c:v>
                </c:pt>
                <c:pt idx="7">
                  <c:v>-2204.2986234790005</c:v>
                </c:pt>
                <c:pt idx="8">
                  <c:v>-2736.3297611311004</c:v>
                </c:pt>
                <c:pt idx="9">
                  <c:v>-3264.1827850179907</c:v>
                </c:pt>
                <c:pt idx="10">
                  <c:v>-3663.7945065161916</c:v>
                </c:pt>
                <c:pt idx="11">
                  <c:v>-4169.4930558645729</c:v>
                </c:pt>
                <c:pt idx="12">
                  <c:v>-4485.8407502781156</c:v>
                </c:pt>
                <c:pt idx="13">
                  <c:v>-4642.6026752503039</c:v>
                </c:pt>
                <c:pt idx="14">
                  <c:v>-4856.2384077252736</c:v>
                </c:pt>
                <c:pt idx="15">
                  <c:v>-5056.2025669527466</c:v>
                </c:pt>
                <c:pt idx="16">
                  <c:v>-5388.3303102574719</c:v>
                </c:pt>
                <c:pt idx="17">
                  <c:v>-5667.9022792317246</c:v>
                </c:pt>
                <c:pt idx="18">
                  <c:v>-5455.9900513085522</c:v>
                </c:pt>
                <c:pt idx="19">
                  <c:v>-5157.9080461776975</c:v>
                </c:pt>
                <c:pt idx="20">
                  <c:v>-4900.5882415599281</c:v>
                </c:pt>
                <c:pt idx="21">
                  <c:v>-4142.5534174039349</c:v>
                </c:pt>
                <c:pt idx="22">
                  <c:v>-3332.6560756635413</c:v>
                </c:pt>
                <c:pt idx="23">
                  <c:v>-2641.5444680971873</c:v>
                </c:pt>
                <c:pt idx="24">
                  <c:v>-2039.2480212874684</c:v>
                </c:pt>
                <c:pt idx="25">
                  <c:v>-1587.7092191587217</c:v>
                </c:pt>
                <c:pt idx="26">
                  <c:v>-1253.6792972428495</c:v>
                </c:pt>
                <c:pt idx="27">
                  <c:v>-1145.1753675185646</c:v>
                </c:pt>
                <c:pt idx="28">
                  <c:v>478.2981692332919</c:v>
                </c:pt>
                <c:pt idx="29">
                  <c:v>1943.7393523099627</c:v>
                </c:pt>
                <c:pt idx="30">
                  <c:v>3737.1134170789664</c:v>
                </c:pt>
                <c:pt idx="31">
                  <c:v>5198.1140753710697</c:v>
                </c:pt>
                <c:pt idx="32">
                  <c:v>6786.0056678339624</c:v>
                </c:pt>
                <c:pt idx="33">
                  <c:v>8126.0981010505666</c:v>
                </c:pt>
                <c:pt idx="34">
                  <c:v>9235.0292909455093</c:v>
                </c:pt>
                <c:pt idx="35">
                  <c:v>10061.301361850958</c:v>
                </c:pt>
                <c:pt idx="36">
                  <c:v>10887.444225665862</c:v>
                </c:pt>
                <c:pt idx="37">
                  <c:v>11553.724803099276</c:v>
                </c:pt>
                <c:pt idx="38">
                  <c:v>12004.471322789348</c:v>
                </c:pt>
                <c:pt idx="39">
                  <c:v>12232.708190510413</c:v>
                </c:pt>
                <c:pt idx="40">
                  <c:v>11955.459371459372</c:v>
                </c:pt>
                <c:pt idx="41">
                  <c:v>11892.244434313436</c:v>
                </c:pt>
                <c:pt idx="42">
                  <c:v>11727.244990882093</c:v>
                </c:pt>
                <c:pt idx="43">
                  <c:v>11429.103491793883</c:v>
                </c:pt>
                <c:pt idx="44">
                  <c:v>11152.231142614495</c:v>
                </c:pt>
                <c:pt idx="45">
                  <c:v>10857.012028353045</c:v>
                </c:pt>
                <c:pt idx="46">
                  <c:v>10432.246825517741</c:v>
                </c:pt>
                <c:pt idx="47">
                  <c:v>9915.2441429659666</c:v>
                </c:pt>
                <c:pt idx="48">
                  <c:v>9400.12172866937</c:v>
                </c:pt>
                <c:pt idx="49">
                  <c:v>8790.870555802434</c:v>
                </c:pt>
                <c:pt idx="50">
                  <c:v>8106.5675002221906</c:v>
                </c:pt>
                <c:pt idx="51">
                  <c:v>7645.2977501999712</c:v>
                </c:pt>
                <c:pt idx="52">
                  <c:v>7114.3369751799746</c:v>
                </c:pt>
                <c:pt idx="53">
                  <c:v>6584.5272776619768</c:v>
                </c:pt>
                <c:pt idx="54">
                  <c:v>6065.6015498957795</c:v>
                </c:pt>
                <c:pt idx="55">
                  <c:v>5947.1073949062011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InstantKarma20180518!$P$181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InstantKarma20180518!$P$182:$P$237</c:f>
              <c:numCache>
                <c:formatCode>General</c:formatCode>
                <c:ptCount val="56"/>
                <c:pt idx="0">
                  <c:v>0</c:v>
                </c:pt>
                <c:pt idx="1">
                  <c:v>674.71</c:v>
                </c:pt>
                <c:pt idx="2">
                  <c:v>-1964.21</c:v>
                </c:pt>
                <c:pt idx="3">
                  <c:v>-915.03</c:v>
                </c:pt>
                <c:pt idx="4">
                  <c:v>213.93000000000006</c:v>
                </c:pt>
                <c:pt idx="5">
                  <c:v>1076.8900000000001</c:v>
                </c:pt>
                <c:pt idx="6">
                  <c:v>2404.29</c:v>
                </c:pt>
                <c:pt idx="7">
                  <c:v>2562.69</c:v>
                </c:pt>
                <c:pt idx="8">
                  <c:v>3596.19</c:v>
                </c:pt>
                <c:pt idx="9">
                  <c:v>4086.44</c:v>
                </c:pt>
                <c:pt idx="10">
                  <c:v>3331.88</c:v>
                </c:pt>
                <c:pt idx="11">
                  <c:v>4792.3600000000006</c:v>
                </c:pt>
                <c:pt idx="12">
                  <c:v>3404.5500000000006</c:v>
                </c:pt>
                <c:pt idx="13">
                  <c:v>2125.0400000000009</c:v>
                </c:pt>
                <c:pt idx="14">
                  <c:v>2850.5400000000009</c:v>
                </c:pt>
                <c:pt idx="15">
                  <c:v>2927.4600000000009</c:v>
                </c:pt>
                <c:pt idx="16">
                  <c:v>4449.0600000000013</c:v>
                </c:pt>
                <c:pt idx="17">
                  <c:v>4255.630000000001</c:v>
                </c:pt>
                <c:pt idx="18">
                  <c:v>-379.63999999999942</c:v>
                </c:pt>
                <c:pt idx="19">
                  <c:v>693.97000000000048</c:v>
                </c:pt>
                <c:pt idx="20">
                  <c:v>584.43000000000052</c:v>
                </c:pt>
                <c:pt idx="21">
                  <c:v>5848.9000000000005</c:v>
                </c:pt>
                <c:pt idx="22">
                  <c:v>7125.56</c:v>
                </c:pt>
                <c:pt idx="23">
                  <c:v>6747.6</c:v>
                </c:pt>
                <c:pt idx="24">
                  <c:v>6550.56</c:v>
                </c:pt>
                <c:pt idx="25">
                  <c:v>5645.2800000000007</c:v>
                </c:pt>
                <c:pt idx="26">
                  <c:v>4921.7300000000005</c:v>
                </c:pt>
                <c:pt idx="27">
                  <c:v>3000.5000000000005</c:v>
                </c:pt>
                <c:pt idx="28">
                  <c:v>18258.7</c:v>
                </c:pt>
                <c:pt idx="29">
                  <c:v>18301.850000000002</c:v>
                </c:pt>
                <c:pt idx="30">
                  <c:v>23046.620000000003</c:v>
                </c:pt>
                <c:pt idx="31">
                  <c:v>21516.260000000002</c:v>
                </c:pt>
                <c:pt idx="32">
                  <c:v>24246.170000000002</c:v>
                </c:pt>
                <c:pt idx="33">
                  <c:v>23356.070000000003</c:v>
                </c:pt>
                <c:pt idx="34">
                  <c:v>22384.550000000003</c:v>
                </c:pt>
                <c:pt idx="35">
                  <c:v>20666.890000000003</c:v>
                </c:pt>
                <c:pt idx="36">
                  <c:v>21491.870000000003</c:v>
                </c:pt>
                <c:pt idx="37">
                  <c:v>20719.390000000003</c:v>
                </c:pt>
                <c:pt idx="38">
                  <c:v>19230.330000000002</c:v>
                </c:pt>
                <c:pt idx="39">
                  <c:v>17455.980000000003</c:v>
                </c:pt>
                <c:pt idx="40">
                  <c:v>12629.360000000004</c:v>
                </c:pt>
                <c:pt idx="41">
                  <c:v>10766.270000000004</c:v>
                </c:pt>
                <c:pt idx="42">
                  <c:v>11847.330000000004</c:v>
                </c:pt>
                <c:pt idx="43">
                  <c:v>13343.750000000004</c:v>
                </c:pt>
                <c:pt idx="44">
                  <c:v>13429.200000000004</c:v>
                </c:pt>
                <c:pt idx="45">
                  <c:v>13889.540000000005</c:v>
                </c:pt>
                <c:pt idx="46">
                  <c:v>15480.220000000005</c:v>
                </c:pt>
                <c:pt idx="47">
                  <c:v>16827.360000000004</c:v>
                </c:pt>
                <c:pt idx="48">
                  <c:v>17325.560000000005</c:v>
                </c:pt>
                <c:pt idx="49">
                  <c:v>18781.970000000005</c:v>
                </c:pt>
                <c:pt idx="50">
                  <c:v>20141.740000000005</c:v>
                </c:pt>
                <c:pt idx="51">
                  <c:v>18595.710000000006</c:v>
                </c:pt>
                <c:pt idx="52">
                  <c:v>19753.890000000007</c:v>
                </c:pt>
                <c:pt idx="53">
                  <c:v>20273.340000000007</c:v>
                </c:pt>
                <c:pt idx="54">
                  <c:v>20694.310000000009</c:v>
                </c:pt>
                <c:pt idx="55">
                  <c:v>17208.920000000009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879744"/>
        <c:axId val="268881280"/>
      </c:lineChart>
      <c:catAx>
        <c:axId val="268879744"/>
        <c:scaling>
          <c:orientation val="minMax"/>
        </c:scaling>
        <c:delete val="0"/>
        <c:axPos val="b"/>
        <c:majorTickMark val="out"/>
        <c:minorTickMark val="none"/>
        <c:tickLblPos val="nextTo"/>
        <c:crossAx val="268881280"/>
        <c:crosses val="autoZero"/>
        <c:auto val="1"/>
        <c:lblAlgn val="ctr"/>
        <c:lblOffset val="100"/>
        <c:noMultiLvlLbl val="0"/>
      </c:catAx>
      <c:valAx>
        <c:axId val="268881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8797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InstantKarma20180518!$K$142</c:f>
              <c:strCache>
                <c:ptCount val="1"/>
                <c:pt idx="0">
                  <c:v>PL</c:v>
                </c:pt>
              </c:strCache>
            </c:strRef>
          </c:tx>
          <c:marker>
            <c:symbol val="none"/>
          </c:marker>
          <c:val>
            <c:numRef>
              <c:f>InstantKarma20180518!$K$143:$K$179</c:f>
              <c:numCache>
                <c:formatCode>General</c:formatCode>
                <c:ptCount val="37"/>
                <c:pt idx="0">
                  <c:v>0.1</c:v>
                </c:pt>
                <c:pt idx="1">
                  <c:v>-1234.6500000000001</c:v>
                </c:pt>
                <c:pt idx="2">
                  <c:v>-4590.09</c:v>
                </c:pt>
                <c:pt idx="3">
                  <c:v>-1126</c:v>
                </c:pt>
                <c:pt idx="4">
                  <c:v>3230.82</c:v>
                </c:pt>
                <c:pt idx="5">
                  <c:v>-227.38</c:v>
                </c:pt>
                <c:pt idx="6">
                  <c:v>-1229.3</c:v>
                </c:pt>
                <c:pt idx="7">
                  <c:v>-2524.9899999999998</c:v>
                </c:pt>
                <c:pt idx="8">
                  <c:v>-739.03</c:v>
                </c:pt>
                <c:pt idx="9">
                  <c:v>1963.01</c:v>
                </c:pt>
                <c:pt idx="10">
                  <c:v>3183.71</c:v>
                </c:pt>
                <c:pt idx="11">
                  <c:v>13195.94</c:v>
                </c:pt>
                <c:pt idx="12">
                  <c:v>-1067.19</c:v>
                </c:pt>
                <c:pt idx="13">
                  <c:v>-1931.5</c:v>
                </c:pt>
                <c:pt idx="14">
                  <c:v>-1878.77</c:v>
                </c:pt>
                <c:pt idx="15">
                  <c:v>-150.5</c:v>
                </c:pt>
                <c:pt idx="16">
                  <c:v>-2645.82</c:v>
                </c:pt>
                <c:pt idx="17">
                  <c:v>470.71</c:v>
                </c:pt>
                <c:pt idx="18">
                  <c:v>1231.8399999999999</c:v>
                </c:pt>
                <c:pt idx="19">
                  <c:v>681.05</c:v>
                </c:pt>
                <c:pt idx="20">
                  <c:v>202.01</c:v>
                </c:pt>
                <c:pt idx="21">
                  <c:v>-1489.07</c:v>
                </c:pt>
                <c:pt idx="22">
                  <c:v>-991.61</c:v>
                </c:pt>
                <c:pt idx="23">
                  <c:v>-1756.96</c:v>
                </c:pt>
                <c:pt idx="24">
                  <c:v>-3058.8</c:v>
                </c:pt>
                <c:pt idx="25">
                  <c:v>-1591.75</c:v>
                </c:pt>
                <c:pt idx="26">
                  <c:v>-3374.04</c:v>
                </c:pt>
                <c:pt idx="27">
                  <c:v>2712.92</c:v>
                </c:pt>
                <c:pt idx="28">
                  <c:v>-1421.55</c:v>
                </c:pt>
                <c:pt idx="29">
                  <c:v>653.83000000000004</c:v>
                </c:pt>
                <c:pt idx="30">
                  <c:v>-1421.57</c:v>
                </c:pt>
                <c:pt idx="31">
                  <c:v>4263.3599999999997</c:v>
                </c:pt>
                <c:pt idx="32">
                  <c:v>-1636.33</c:v>
                </c:pt>
                <c:pt idx="33">
                  <c:v>-4399.55</c:v>
                </c:pt>
                <c:pt idx="34">
                  <c:v>-1885.99</c:v>
                </c:pt>
                <c:pt idx="35">
                  <c:v>-105.75</c:v>
                </c:pt>
                <c:pt idx="36">
                  <c:v>-1621.43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InstantKarma20180518!$L$142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InstantKarma20180518!$L$143:$L$179</c:f>
              <c:numCache>
                <c:formatCode>General</c:formatCode>
                <c:ptCount val="37"/>
                <c:pt idx="0">
                  <c:v>0</c:v>
                </c:pt>
                <c:pt idx="1">
                  <c:v>-1234.6500000000001</c:v>
                </c:pt>
                <c:pt idx="2">
                  <c:v>-5824.74</c:v>
                </c:pt>
                <c:pt idx="3">
                  <c:v>-6950.74</c:v>
                </c:pt>
                <c:pt idx="4">
                  <c:v>-3719.9199999999996</c:v>
                </c:pt>
                <c:pt idx="5">
                  <c:v>-3947.2999999999997</c:v>
                </c:pt>
                <c:pt idx="6">
                  <c:v>-5176.5999999999995</c:v>
                </c:pt>
                <c:pt idx="7">
                  <c:v>-7701.5899999999992</c:v>
                </c:pt>
                <c:pt idx="8">
                  <c:v>-8440.619999999999</c:v>
                </c:pt>
                <c:pt idx="9">
                  <c:v>-6477.6099999999988</c:v>
                </c:pt>
                <c:pt idx="10">
                  <c:v>-3293.8999999999987</c:v>
                </c:pt>
                <c:pt idx="11">
                  <c:v>9902.0400000000009</c:v>
                </c:pt>
                <c:pt idx="12">
                  <c:v>8834.85</c:v>
                </c:pt>
                <c:pt idx="13">
                  <c:v>6903.35</c:v>
                </c:pt>
                <c:pt idx="14">
                  <c:v>5024.58</c:v>
                </c:pt>
                <c:pt idx="15">
                  <c:v>4874.08</c:v>
                </c:pt>
                <c:pt idx="16">
                  <c:v>2228.2599999999998</c:v>
                </c:pt>
                <c:pt idx="17">
                  <c:v>2698.97</c:v>
                </c:pt>
                <c:pt idx="18">
                  <c:v>3930.8099999999995</c:v>
                </c:pt>
                <c:pt idx="19">
                  <c:v>4611.8599999999997</c:v>
                </c:pt>
                <c:pt idx="20">
                  <c:v>4813.87</c:v>
                </c:pt>
                <c:pt idx="21">
                  <c:v>3324.8</c:v>
                </c:pt>
                <c:pt idx="22">
                  <c:v>2333.19</c:v>
                </c:pt>
                <c:pt idx="23">
                  <c:v>576.23</c:v>
                </c:pt>
                <c:pt idx="24">
                  <c:v>-2482.5700000000002</c:v>
                </c:pt>
                <c:pt idx="25">
                  <c:v>-4074.32</c:v>
                </c:pt>
                <c:pt idx="26">
                  <c:v>-7448.3600000000006</c:v>
                </c:pt>
                <c:pt idx="27">
                  <c:v>-4735.4400000000005</c:v>
                </c:pt>
                <c:pt idx="28">
                  <c:v>-6156.9900000000007</c:v>
                </c:pt>
                <c:pt idx="29">
                  <c:v>-5503.1600000000008</c:v>
                </c:pt>
                <c:pt idx="30">
                  <c:v>-6924.7300000000005</c:v>
                </c:pt>
                <c:pt idx="31">
                  <c:v>-2661.3700000000008</c:v>
                </c:pt>
                <c:pt idx="32">
                  <c:v>-4297.7000000000007</c:v>
                </c:pt>
                <c:pt idx="33">
                  <c:v>-8697.25</c:v>
                </c:pt>
                <c:pt idx="34">
                  <c:v>-10583.24</c:v>
                </c:pt>
                <c:pt idx="35">
                  <c:v>-10688.99</c:v>
                </c:pt>
                <c:pt idx="36">
                  <c:v>-12310.42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InstantKarma20180518!$P$142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InstantKarma20180518!$P$143:$P$179</c:f>
              <c:numCache>
                <c:formatCode>General</c:formatCode>
                <c:ptCount val="37"/>
                <c:pt idx="0">
                  <c:v>0</c:v>
                </c:pt>
                <c:pt idx="1">
                  <c:v>-1234.6500000000001</c:v>
                </c:pt>
                <c:pt idx="2">
                  <c:v>3355.44</c:v>
                </c:pt>
                <c:pt idx="3">
                  <c:v>4481.4400000000005</c:v>
                </c:pt>
                <c:pt idx="4">
                  <c:v>1250.6200000000003</c:v>
                </c:pt>
                <c:pt idx="5">
                  <c:v>1478.0000000000005</c:v>
                </c:pt>
                <c:pt idx="6">
                  <c:v>2707.3</c:v>
                </c:pt>
                <c:pt idx="7">
                  <c:v>5232.29</c:v>
                </c:pt>
                <c:pt idx="8">
                  <c:v>5971.32</c:v>
                </c:pt>
                <c:pt idx="9">
                  <c:v>4008.3099999999995</c:v>
                </c:pt>
                <c:pt idx="10">
                  <c:v>824.59999999999945</c:v>
                </c:pt>
                <c:pt idx="11">
                  <c:v>14020.54</c:v>
                </c:pt>
                <c:pt idx="12">
                  <c:v>12953.35</c:v>
                </c:pt>
                <c:pt idx="13">
                  <c:v>11021.85</c:v>
                </c:pt>
                <c:pt idx="14">
                  <c:v>9143.08</c:v>
                </c:pt>
                <c:pt idx="15">
                  <c:v>8992.58</c:v>
                </c:pt>
                <c:pt idx="16">
                  <c:v>6346.76</c:v>
                </c:pt>
                <c:pt idx="17">
                  <c:v>6817.47</c:v>
                </c:pt>
                <c:pt idx="18">
                  <c:v>8049.31</c:v>
                </c:pt>
                <c:pt idx="19">
                  <c:v>8730.36</c:v>
                </c:pt>
                <c:pt idx="20">
                  <c:v>8932.3700000000008</c:v>
                </c:pt>
                <c:pt idx="21">
                  <c:v>7443.3000000000011</c:v>
                </c:pt>
                <c:pt idx="22">
                  <c:v>6451.6900000000014</c:v>
                </c:pt>
                <c:pt idx="23">
                  <c:v>4694.7300000000014</c:v>
                </c:pt>
                <c:pt idx="24">
                  <c:v>7753.5300000000016</c:v>
                </c:pt>
                <c:pt idx="25">
                  <c:v>9345.2800000000025</c:v>
                </c:pt>
                <c:pt idx="26">
                  <c:v>12719.320000000003</c:v>
                </c:pt>
                <c:pt idx="27">
                  <c:v>10006.400000000003</c:v>
                </c:pt>
                <c:pt idx="28">
                  <c:v>11427.950000000003</c:v>
                </c:pt>
                <c:pt idx="29">
                  <c:v>10774.120000000003</c:v>
                </c:pt>
                <c:pt idx="30">
                  <c:v>12195.690000000002</c:v>
                </c:pt>
                <c:pt idx="31">
                  <c:v>7932.3300000000027</c:v>
                </c:pt>
                <c:pt idx="32">
                  <c:v>9568.6600000000035</c:v>
                </c:pt>
                <c:pt idx="33">
                  <c:v>13968.210000000003</c:v>
                </c:pt>
                <c:pt idx="34">
                  <c:v>15854.200000000003</c:v>
                </c:pt>
                <c:pt idx="35">
                  <c:v>15959.950000000003</c:v>
                </c:pt>
                <c:pt idx="36">
                  <c:v>17581.38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933376"/>
        <c:axId val="268935168"/>
      </c:lineChart>
      <c:catAx>
        <c:axId val="268933376"/>
        <c:scaling>
          <c:orientation val="minMax"/>
        </c:scaling>
        <c:delete val="0"/>
        <c:axPos val="b"/>
        <c:majorTickMark val="out"/>
        <c:minorTickMark val="none"/>
        <c:tickLblPos val="nextTo"/>
        <c:crossAx val="268935168"/>
        <c:crosses val="autoZero"/>
        <c:auto val="1"/>
        <c:lblAlgn val="ctr"/>
        <c:lblOffset val="100"/>
        <c:noMultiLvlLbl val="0"/>
      </c:catAx>
      <c:valAx>
        <c:axId val="268935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9333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InstantKarma20180518!$L$239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InstantKarma20180518!$L$240:$L$283</c:f>
              <c:numCache>
                <c:formatCode>General</c:formatCode>
                <c:ptCount val="44"/>
                <c:pt idx="0">
                  <c:v>0</c:v>
                </c:pt>
                <c:pt idx="1">
                  <c:v>-595.67999999999995</c:v>
                </c:pt>
                <c:pt idx="2">
                  <c:v>-7743.84</c:v>
                </c:pt>
                <c:pt idx="3">
                  <c:v>-8269.9</c:v>
                </c:pt>
                <c:pt idx="4">
                  <c:v>-6437.98</c:v>
                </c:pt>
                <c:pt idx="5">
                  <c:v>-7636.78</c:v>
                </c:pt>
                <c:pt idx="6">
                  <c:v>-9936.7799999999988</c:v>
                </c:pt>
                <c:pt idx="7">
                  <c:v>-8903.1299999999992</c:v>
                </c:pt>
                <c:pt idx="8">
                  <c:v>-9050.67</c:v>
                </c:pt>
                <c:pt idx="9">
                  <c:v>-8447.3700000000008</c:v>
                </c:pt>
                <c:pt idx="10">
                  <c:v>-8778.68</c:v>
                </c:pt>
                <c:pt idx="11">
                  <c:v>-9194.33</c:v>
                </c:pt>
                <c:pt idx="12">
                  <c:v>-10765.79</c:v>
                </c:pt>
                <c:pt idx="13">
                  <c:v>-1895.2000000000007</c:v>
                </c:pt>
                <c:pt idx="14">
                  <c:v>538.1299999999992</c:v>
                </c:pt>
                <c:pt idx="15">
                  <c:v>-2339.0100000000007</c:v>
                </c:pt>
                <c:pt idx="16">
                  <c:v>-614.47000000000071</c:v>
                </c:pt>
                <c:pt idx="17">
                  <c:v>183.11999999999932</c:v>
                </c:pt>
                <c:pt idx="18">
                  <c:v>10348.73</c:v>
                </c:pt>
                <c:pt idx="19">
                  <c:v>11565.67</c:v>
                </c:pt>
                <c:pt idx="20">
                  <c:v>13661.26</c:v>
                </c:pt>
                <c:pt idx="21">
                  <c:v>17270.62</c:v>
                </c:pt>
                <c:pt idx="22">
                  <c:v>15842.81</c:v>
                </c:pt>
                <c:pt idx="23">
                  <c:v>12583.98</c:v>
                </c:pt>
                <c:pt idx="24">
                  <c:v>13536.98</c:v>
                </c:pt>
                <c:pt idx="25">
                  <c:v>10889.98</c:v>
                </c:pt>
                <c:pt idx="26">
                  <c:v>11875.6</c:v>
                </c:pt>
                <c:pt idx="27">
                  <c:v>11968.45</c:v>
                </c:pt>
                <c:pt idx="28">
                  <c:v>13181.84</c:v>
                </c:pt>
                <c:pt idx="29">
                  <c:v>16602.71</c:v>
                </c:pt>
                <c:pt idx="30">
                  <c:v>18081.84</c:v>
                </c:pt>
                <c:pt idx="31">
                  <c:v>17130.400000000001</c:v>
                </c:pt>
                <c:pt idx="32">
                  <c:v>15794.170000000002</c:v>
                </c:pt>
                <c:pt idx="33">
                  <c:v>15410.040000000003</c:v>
                </c:pt>
                <c:pt idx="34">
                  <c:v>14276.150000000003</c:v>
                </c:pt>
                <c:pt idx="35">
                  <c:v>11128.650000000003</c:v>
                </c:pt>
                <c:pt idx="36">
                  <c:v>11338.340000000004</c:v>
                </c:pt>
                <c:pt idx="37">
                  <c:v>10126.890000000003</c:v>
                </c:pt>
                <c:pt idx="38">
                  <c:v>10305.170000000004</c:v>
                </c:pt>
                <c:pt idx="39">
                  <c:v>11370.990000000003</c:v>
                </c:pt>
                <c:pt idx="40">
                  <c:v>13093.540000000003</c:v>
                </c:pt>
                <c:pt idx="41">
                  <c:v>14916.640000000003</c:v>
                </c:pt>
                <c:pt idx="42">
                  <c:v>14638.560000000003</c:v>
                </c:pt>
                <c:pt idx="43">
                  <c:v>15552.190000000002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InstantKarma20180518!$M$239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InstantKarma20180518!$M$240:$M$283</c:f>
              <c:numCache>
                <c:formatCode>General</c:formatCode>
                <c:ptCount val="44"/>
                <c:pt idx="0">
                  <c:v>0</c:v>
                </c:pt>
                <c:pt idx="1">
                  <c:v>-59.567999999999998</c:v>
                </c:pt>
                <c:pt idx="2">
                  <c:v>-827.99520000000007</c:v>
                </c:pt>
                <c:pt idx="3">
                  <c:v>-1572.18568</c:v>
                </c:pt>
                <c:pt idx="4">
                  <c:v>-2058.765112</c:v>
                </c:pt>
                <c:pt idx="5">
                  <c:v>-2616.5666007999998</c:v>
                </c:pt>
                <c:pt idx="6">
                  <c:v>-3348.58794072</c:v>
                </c:pt>
                <c:pt idx="7">
                  <c:v>-3904.0421466480002</c:v>
                </c:pt>
                <c:pt idx="8">
                  <c:v>-4418.7049319832004</c:v>
                </c:pt>
                <c:pt idx="9">
                  <c:v>-4821.5714387848802</c:v>
                </c:pt>
                <c:pt idx="10">
                  <c:v>-5217.2822949063921</c:v>
                </c:pt>
                <c:pt idx="11">
                  <c:v>-5614.987065415753</c:v>
                </c:pt>
                <c:pt idx="12">
                  <c:v>-6130.0673588741774</c:v>
                </c:pt>
                <c:pt idx="13">
                  <c:v>-5706.5806229867594</c:v>
                </c:pt>
                <c:pt idx="14">
                  <c:v>-5082.1095606880835</c:v>
                </c:pt>
                <c:pt idx="15">
                  <c:v>-4807.7996046192757</c:v>
                </c:pt>
                <c:pt idx="16">
                  <c:v>-4388.4666441573481</c:v>
                </c:pt>
                <c:pt idx="17">
                  <c:v>-3931.3079797416135</c:v>
                </c:pt>
                <c:pt idx="18">
                  <c:v>-2503.3041817674521</c:v>
                </c:pt>
                <c:pt idx="19">
                  <c:v>-1096.4067635907068</c:v>
                </c:pt>
                <c:pt idx="20">
                  <c:v>379.35991276836398</c:v>
                </c:pt>
                <c:pt idx="21">
                  <c:v>2068.4859214915277</c:v>
                </c:pt>
                <c:pt idx="22">
                  <c:v>3445.9183293423748</c:v>
                </c:pt>
                <c:pt idx="23">
                  <c:v>4359.7244964081374</c:v>
                </c:pt>
                <c:pt idx="24">
                  <c:v>5277.4500467673242</c:v>
                </c:pt>
                <c:pt idx="25">
                  <c:v>5838.7030420905921</c:v>
                </c:pt>
                <c:pt idx="26">
                  <c:v>6442.3927378815333</c:v>
                </c:pt>
                <c:pt idx="27">
                  <c:v>6994.9984640933799</c:v>
                </c:pt>
                <c:pt idx="28">
                  <c:v>7613.6826176840423</c:v>
                </c:pt>
                <c:pt idx="29">
                  <c:v>8512.5853559156385</c:v>
                </c:pt>
                <c:pt idx="30">
                  <c:v>9469.5108203240743</c:v>
                </c:pt>
                <c:pt idx="31">
                  <c:v>10235.599738291667</c:v>
                </c:pt>
                <c:pt idx="32">
                  <c:v>10791.4567644625</c:v>
                </c:pt>
                <c:pt idx="33">
                  <c:v>11253.31508801625</c:v>
                </c:pt>
                <c:pt idx="34">
                  <c:v>11555.598579214626</c:v>
                </c:pt>
                <c:pt idx="35">
                  <c:v>11512.903721293163</c:v>
                </c:pt>
                <c:pt idx="36">
                  <c:v>11495.447349163847</c:v>
                </c:pt>
                <c:pt idx="37">
                  <c:v>11358.591614247463</c:v>
                </c:pt>
                <c:pt idx="38">
                  <c:v>11253.249452822718</c:v>
                </c:pt>
                <c:pt idx="39">
                  <c:v>11265.023507540447</c:v>
                </c:pt>
                <c:pt idx="40">
                  <c:v>11447.875156786402</c:v>
                </c:pt>
                <c:pt idx="41">
                  <c:v>11794.751641107761</c:v>
                </c:pt>
                <c:pt idx="42">
                  <c:v>12079.132476996985</c:v>
                </c:pt>
                <c:pt idx="43">
                  <c:v>12426.438229297288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InstantKarma20180518!$P$239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InstantKarma20180518!$P$240:$P$283</c:f>
              <c:numCache>
                <c:formatCode>General</c:formatCode>
                <c:ptCount val="44"/>
                <c:pt idx="0">
                  <c:v>0</c:v>
                </c:pt>
                <c:pt idx="1">
                  <c:v>-595.67999999999995</c:v>
                </c:pt>
                <c:pt idx="2">
                  <c:v>6552.48</c:v>
                </c:pt>
                <c:pt idx="3">
                  <c:v>7078.5399999999991</c:v>
                </c:pt>
                <c:pt idx="4">
                  <c:v>5246.619999999999</c:v>
                </c:pt>
                <c:pt idx="5">
                  <c:v>6445.4199999999992</c:v>
                </c:pt>
                <c:pt idx="6">
                  <c:v>8745.4199999999983</c:v>
                </c:pt>
                <c:pt idx="7">
                  <c:v>7711.7699999999986</c:v>
                </c:pt>
                <c:pt idx="8">
                  <c:v>7859.3099999999986</c:v>
                </c:pt>
                <c:pt idx="9">
                  <c:v>7256.0099999999984</c:v>
                </c:pt>
                <c:pt idx="10">
                  <c:v>7587.3199999999988</c:v>
                </c:pt>
                <c:pt idx="11">
                  <c:v>8002.9699999999984</c:v>
                </c:pt>
                <c:pt idx="12">
                  <c:v>9574.4299999999985</c:v>
                </c:pt>
                <c:pt idx="13">
                  <c:v>703.83999999999833</c:v>
                </c:pt>
                <c:pt idx="14">
                  <c:v>3137.1699999999983</c:v>
                </c:pt>
                <c:pt idx="15">
                  <c:v>260.02999999999838</c:v>
                </c:pt>
                <c:pt idx="16">
                  <c:v>1984.5699999999983</c:v>
                </c:pt>
                <c:pt idx="17">
                  <c:v>2782.1599999999985</c:v>
                </c:pt>
                <c:pt idx="18">
                  <c:v>12947.769999999999</c:v>
                </c:pt>
                <c:pt idx="19">
                  <c:v>14164.71</c:v>
                </c:pt>
                <c:pt idx="20">
                  <c:v>16260.3</c:v>
                </c:pt>
                <c:pt idx="21">
                  <c:v>19869.66</c:v>
                </c:pt>
                <c:pt idx="22">
                  <c:v>18441.849999999999</c:v>
                </c:pt>
                <c:pt idx="23">
                  <c:v>15183.019999999999</c:v>
                </c:pt>
                <c:pt idx="24">
                  <c:v>16136.019999999999</c:v>
                </c:pt>
                <c:pt idx="25">
                  <c:v>13489.019999999999</c:v>
                </c:pt>
                <c:pt idx="26">
                  <c:v>14474.64</c:v>
                </c:pt>
                <c:pt idx="27">
                  <c:v>14567.49</c:v>
                </c:pt>
                <c:pt idx="28">
                  <c:v>15780.88</c:v>
                </c:pt>
                <c:pt idx="29">
                  <c:v>19201.75</c:v>
                </c:pt>
                <c:pt idx="30">
                  <c:v>20680.88</c:v>
                </c:pt>
                <c:pt idx="31">
                  <c:v>19729.440000000002</c:v>
                </c:pt>
                <c:pt idx="32">
                  <c:v>18393.210000000003</c:v>
                </c:pt>
                <c:pt idx="33">
                  <c:v>18009.080000000002</c:v>
                </c:pt>
                <c:pt idx="34">
                  <c:v>16875.190000000002</c:v>
                </c:pt>
                <c:pt idx="35">
                  <c:v>13727.690000000002</c:v>
                </c:pt>
                <c:pt idx="36">
                  <c:v>13518.000000000002</c:v>
                </c:pt>
                <c:pt idx="37">
                  <c:v>14729.450000000003</c:v>
                </c:pt>
                <c:pt idx="38">
                  <c:v>14551.170000000002</c:v>
                </c:pt>
                <c:pt idx="39">
                  <c:v>13485.350000000002</c:v>
                </c:pt>
                <c:pt idx="40">
                  <c:v>15207.900000000001</c:v>
                </c:pt>
                <c:pt idx="41">
                  <c:v>17031</c:v>
                </c:pt>
                <c:pt idx="42">
                  <c:v>16752.919999999998</c:v>
                </c:pt>
                <c:pt idx="43">
                  <c:v>17666.55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960512"/>
        <c:axId val="268962048"/>
      </c:lineChart>
      <c:catAx>
        <c:axId val="268960512"/>
        <c:scaling>
          <c:orientation val="minMax"/>
        </c:scaling>
        <c:delete val="0"/>
        <c:axPos val="b"/>
        <c:majorTickMark val="out"/>
        <c:minorTickMark val="none"/>
        <c:tickLblPos val="nextTo"/>
        <c:crossAx val="268962048"/>
        <c:crosses val="autoZero"/>
        <c:auto val="1"/>
        <c:lblAlgn val="ctr"/>
        <c:lblOffset val="100"/>
        <c:noMultiLvlLbl val="0"/>
      </c:catAx>
      <c:valAx>
        <c:axId val="268962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9605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InstantKarma20180518!$L$285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InstantKarma20180518!$L$286:$L$306</c:f>
              <c:numCache>
                <c:formatCode>General</c:formatCode>
                <c:ptCount val="21"/>
                <c:pt idx="0">
                  <c:v>0</c:v>
                </c:pt>
                <c:pt idx="1">
                  <c:v>-866.67</c:v>
                </c:pt>
                <c:pt idx="2">
                  <c:v>-3405.08</c:v>
                </c:pt>
                <c:pt idx="3">
                  <c:v>-3521.66</c:v>
                </c:pt>
                <c:pt idx="4">
                  <c:v>-5107.88</c:v>
                </c:pt>
                <c:pt idx="5">
                  <c:v>-3177.99</c:v>
                </c:pt>
                <c:pt idx="6">
                  <c:v>-4226.21</c:v>
                </c:pt>
                <c:pt idx="7">
                  <c:v>-2432.0699999999997</c:v>
                </c:pt>
                <c:pt idx="8">
                  <c:v>-3272.95</c:v>
                </c:pt>
                <c:pt idx="9">
                  <c:v>-6754.5499999999993</c:v>
                </c:pt>
                <c:pt idx="10">
                  <c:v>-7867.1299999999992</c:v>
                </c:pt>
                <c:pt idx="11">
                  <c:v>-10681.74</c:v>
                </c:pt>
                <c:pt idx="12">
                  <c:v>-13608.02</c:v>
                </c:pt>
                <c:pt idx="13">
                  <c:v>-8416.01</c:v>
                </c:pt>
                <c:pt idx="14">
                  <c:v>-9199.19</c:v>
                </c:pt>
                <c:pt idx="15">
                  <c:v>-3527.26</c:v>
                </c:pt>
                <c:pt idx="16">
                  <c:v>-3196.7300000000005</c:v>
                </c:pt>
                <c:pt idx="17">
                  <c:v>-7270.130000000001</c:v>
                </c:pt>
                <c:pt idx="18">
                  <c:v>-5551.7700000000013</c:v>
                </c:pt>
                <c:pt idx="19">
                  <c:v>-7406.8500000000013</c:v>
                </c:pt>
                <c:pt idx="20">
                  <c:v>-5092.6600000000017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InstantKarma20180518!$M$285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InstantKarma20180518!$M$286:$M$306</c:f>
              <c:numCache>
                <c:formatCode>General</c:formatCode>
                <c:ptCount val="21"/>
                <c:pt idx="0">
                  <c:v>0</c:v>
                </c:pt>
                <c:pt idx="1">
                  <c:v>-86.667000000000002</c:v>
                </c:pt>
                <c:pt idx="2">
                  <c:v>-418.50830000000008</c:v>
                </c:pt>
                <c:pt idx="3">
                  <c:v>-728.82347000000004</c:v>
                </c:pt>
                <c:pt idx="4">
                  <c:v>-1166.7291230000001</c:v>
                </c:pt>
                <c:pt idx="5">
                  <c:v>-1367.8552107</c:v>
                </c:pt>
                <c:pt idx="6">
                  <c:v>-1653.6906896300002</c:v>
                </c:pt>
                <c:pt idx="7">
                  <c:v>-1731.528620667</c:v>
                </c:pt>
                <c:pt idx="8">
                  <c:v>-1885.6707586002999</c:v>
                </c:pt>
                <c:pt idx="9">
                  <c:v>-2372.5586827402699</c:v>
                </c:pt>
                <c:pt idx="10">
                  <c:v>-2922.0158144662428</c:v>
                </c:pt>
                <c:pt idx="11">
                  <c:v>-3697.9882330196187</c:v>
                </c:pt>
                <c:pt idx="12">
                  <c:v>-4688.991409717657</c:v>
                </c:pt>
                <c:pt idx="13">
                  <c:v>-5061.6932687458911</c:v>
                </c:pt>
                <c:pt idx="14">
                  <c:v>-5475.4429418713025</c:v>
                </c:pt>
                <c:pt idx="15">
                  <c:v>-5280.6246476841725</c:v>
                </c:pt>
                <c:pt idx="16">
                  <c:v>-5072.2351829157551</c:v>
                </c:pt>
                <c:pt idx="17">
                  <c:v>-5292.0246646241794</c:v>
                </c:pt>
                <c:pt idx="18">
                  <c:v>-5317.9991981617613</c:v>
                </c:pt>
                <c:pt idx="19">
                  <c:v>-5526.8842783455857</c:v>
                </c:pt>
                <c:pt idx="20">
                  <c:v>-5483.4618505110275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InstantKarma20180518!$P$285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InstantKarma20180518!$P$286:$P$306</c:f>
              <c:numCache>
                <c:formatCode>General</c:formatCode>
                <c:ptCount val="21"/>
                <c:pt idx="0">
                  <c:v>0</c:v>
                </c:pt>
                <c:pt idx="1">
                  <c:v>-866.67</c:v>
                </c:pt>
                <c:pt idx="2">
                  <c:v>1671.7399999999998</c:v>
                </c:pt>
                <c:pt idx="3">
                  <c:v>1788.3199999999997</c:v>
                </c:pt>
                <c:pt idx="4">
                  <c:v>3374.54</c:v>
                </c:pt>
                <c:pt idx="5">
                  <c:v>1444.6499999999999</c:v>
                </c:pt>
                <c:pt idx="6">
                  <c:v>2492.87</c:v>
                </c:pt>
                <c:pt idx="7">
                  <c:v>698.72999999999979</c:v>
                </c:pt>
                <c:pt idx="8">
                  <c:v>1539.6099999999997</c:v>
                </c:pt>
                <c:pt idx="9">
                  <c:v>5021.2099999999991</c:v>
                </c:pt>
                <c:pt idx="10">
                  <c:v>6133.7899999999991</c:v>
                </c:pt>
                <c:pt idx="11">
                  <c:v>8948.4</c:v>
                </c:pt>
                <c:pt idx="12">
                  <c:v>11874.68</c:v>
                </c:pt>
                <c:pt idx="13">
                  <c:v>6682.67</c:v>
                </c:pt>
                <c:pt idx="14">
                  <c:v>7465.85</c:v>
                </c:pt>
                <c:pt idx="15">
                  <c:v>1793.92</c:v>
                </c:pt>
                <c:pt idx="16">
                  <c:v>2124.4499999999998</c:v>
                </c:pt>
                <c:pt idx="17">
                  <c:v>-1948.9500000000003</c:v>
                </c:pt>
                <c:pt idx="18">
                  <c:v>-3667.3100000000004</c:v>
                </c:pt>
                <c:pt idx="19">
                  <c:v>-1812.2300000000005</c:v>
                </c:pt>
                <c:pt idx="20">
                  <c:v>-4126.42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993280"/>
        <c:axId val="268994816"/>
      </c:lineChart>
      <c:catAx>
        <c:axId val="268993280"/>
        <c:scaling>
          <c:orientation val="minMax"/>
        </c:scaling>
        <c:delete val="0"/>
        <c:axPos val="b"/>
        <c:majorTickMark val="out"/>
        <c:minorTickMark val="none"/>
        <c:tickLblPos val="nextTo"/>
        <c:crossAx val="268994816"/>
        <c:crosses val="autoZero"/>
        <c:auto val="1"/>
        <c:lblAlgn val="ctr"/>
        <c:lblOffset val="100"/>
        <c:noMultiLvlLbl val="0"/>
      </c:catAx>
      <c:valAx>
        <c:axId val="268994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993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InstantKarma20180518!$L$308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InstantKarma20180518!$L$309:$L$351</c:f>
              <c:numCache>
                <c:formatCode>General</c:formatCode>
                <c:ptCount val="43"/>
                <c:pt idx="0">
                  <c:v>0</c:v>
                </c:pt>
                <c:pt idx="1">
                  <c:v>-1612.16</c:v>
                </c:pt>
                <c:pt idx="2">
                  <c:v>-2436.66</c:v>
                </c:pt>
                <c:pt idx="3">
                  <c:v>1501.46</c:v>
                </c:pt>
                <c:pt idx="4">
                  <c:v>2498.04</c:v>
                </c:pt>
                <c:pt idx="5">
                  <c:v>5252.74</c:v>
                </c:pt>
                <c:pt idx="6">
                  <c:v>4986.29</c:v>
                </c:pt>
                <c:pt idx="7">
                  <c:v>5303.4</c:v>
                </c:pt>
                <c:pt idx="8">
                  <c:v>8762.2199999999993</c:v>
                </c:pt>
                <c:pt idx="9">
                  <c:v>8630.64</c:v>
                </c:pt>
                <c:pt idx="10">
                  <c:v>5802.19</c:v>
                </c:pt>
                <c:pt idx="11">
                  <c:v>5416.6799999999994</c:v>
                </c:pt>
                <c:pt idx="12">
                  <c:v>6349.8499999999995</c:v>
                </c:pt>
                <c:pt idx="13">
                  <c:v>5132.6399999999994</c:v>
                </c:pt>
                <c:pt idx="14">
                  <c:v>5324.6799999999994</c:v>
                </c:pt>
                <c:pt idx="15">
                  <c:v>3692.7899999999991</c:v>
                </c:pt>
                <c:pt idx="16">
                  <c:v>2905.1699999999992</c:v>
                </c:pt>
                <c:pt idx="17">
                  <c:v>-1230.1000000000013</c:v>
                </c:pt>
                <c:pt idx="18">
                  <c:v>4338.6099999999988</c:v>
                </c:pt>
                <c:pt idx="19">
                  <c:v>8171.3499999999985</c:v>
                </c:pt>
                <c:pt idx="20">
                  <c:v>8180.4799999999987</c:v>
                </c:pt>
                <c:pt idx="21">
                  <c:v>7777.6799999999985</c:v>
                </c:pt>
                <c:pt idx="22">
                  <c:v>6890.869999999999</c:v>
                </c:pt>
                <c:pt idx="23">
                  <c:v>6722.6299999999992</c:v>
                </c:pt>
                <c:pt idx="24">
                  <c:v>5178.4199999999992</c:v>
                </c:pt>
                <c:pt idx="25">
                  <c:v>4121.2499999999991</c:v>
                </c:pt>
                <c:pt idx="26">
                  <c:v>6304.8599999999988</c:v>
                </c:pt>
                <c:pt idx="27">
                  <c:v>5860.9499999999989</c:v>
                </c:pt>
                <c:pt idx="28">
                  <c:v>4632.7199999999993</c:v>
                </c:pt>
                <c:pt idx="29">
                  <c:v>3119.3099999999995</c:v>
                </c:pt>
                <c:pt idx="30">
                  <c:v>4280.0599999999995</c:v>
                </c:pt>
                <c:pt idx="31">
                  <c:v>2948.2599999999993</c:v>
                </c:pt>
                <c:pt idx="32">
                  <c:v>5464.9599999999991</c:v>
                </c:pt>
                <c:pt idx="33">
                  <c:v>8333.57</c:v>
                </c:pt>
                <c:pt idx="34">
                  <c:v>7038.2199999999993</c:v>
                </c:pt>
                <c:pt idx="35">
                  <c:v>4784.2799999999988</c:v>
                </c:pt>
                <c:pt idx="36">
                  <c:v>11943.38</c:v>
                </c:pt>
                <c:pt idx="37">
                  <c:v>11435.81</c:v>
                </c:pt>
                <c:pt idx="38">
                  <c:v>12563.67</c:v>
                </c:pt>
                <c:pt idx="39">
                  <c:v>10865.36</c:v>
                </c:pt>
                <c:pt idx="40">
                  <c:v>10948.25</c:v>
                </c:pt>
                <c:pt idx="41">
                  <c:v>9644.11</c:v>
                </c:pt>
                <c:pt idx="42">
                  <c:v>6161.1500000000005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InstantKarma20180518!$M$308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InstantKarma20180518!$M$309:$M$351</c:f>
              <c:numCache>
                <c:formatCode>General</c:formatCode>
                <c:ptCount val="43"/>
                <c:pt idx="0">
                  <c:v>0</c:v>
                </c:pt>
                <c:pt idx="1">
                  <c:v>-161.21600000000001</c:v>
                </c:pt>
                <c:pt idx="2">
                  <c:v>-388.7604</c:v>
                </c:pt>
                <c:pt idx="3">
                  <c:v>-199.73835999999997</c:v>
                </c:pt>
                <c:pt idx="4">
                  <c:v>70.039476000000008</c:v>
                </c:pt>
                <c:pt idx="5">
                  <c:v>588.30952840000009</c:v>
                </c:pt>
                <c:pt idx="6">
                  <c:v>1028.10757556</c:v>
                </c:pt>
                <c:pt idx="7">
                  <c:v>1455.6368180039999</c:v>
                </c:pt>
                <c:pt idx="8">
                  <c:v>2186.2951362036001</c:v>
                </c:pt>
                <c:pt idx="9">
                  <c:v>2830.7296225832401</c:v>
                </c:pt>
                <c:pt idx="10">
                  <c:v>3127.8756603249162</c:v>
                </c:pt>
                <c:pt idx="11">
                  <c:v>3356.7560942924247</c:v>
                </c:pt>
                <c:pt idx="12">
                  <c:v>3656.0654848631821</c:v>
                </c:pt>
                <c:pt idx="13">
                  <c:v>3803.7229363768638</c:v>
                </c:pt>
                <c:pt idx="14">
                  <c:v>3955.8186427391774</c:v>
                </c:pt>
                <c:pt idx="15">
                  <c:v>3929.5157784652597</c:v>
                </c:pt>
                <c:pt idx="16">
                  <c:v>3827.0812006187334</c:v>
                </c:pt>
                <c:pt idx="17">
                  <c:v>3321.36308055686</c:v>
                </c:pt>
                <c:pt idx="18">
                  <c:v>3423.0877725011737</c:v>
                </c:pt>
                <c:pt idx="19">
                  <c:v>3897.9139952510563</c:v>
                </c:pt>
                <c:pt idx="20">
                  <c:v>4326.170595725951</c:v>
                </c:pt>
                <c:pt idx="21">
                  <c:v>4671.3215361533557</c:v>
                </c:pt>
                <c:pt idx="22">
                  <c:v>4893.2763825380198</c:v>
                </c:pt>
                <c:pt idx="23">
                  <c:v>5076.2117442842173</c:v>
                </c:pt>
                <c:pt idx="24">
                  <c:v>5086.432569855795</c:v>
                </c:pt>
                <c:pt idx="25">
                  <c:v>4989.9143128702153</c:v>
                </c:pt>
                <c:pt idx="26">
                  <c:v>5121.4088815831938</c:v>
                </c:pt>
                <c:pt idx="27">
                  <c:v>5195.3629934248747</c:v>
                </c:pt>
                <c:pt idx="28">
                  <c:v>5139.0986940823868</c:v>
                </c:pt>
                <c:pt idx="29">
                  <c:v>4937.1198246741478</c:v>
                </c:pt>
                <c:pt idx="30">
                  <c:v>4871.4138422067326</c:v>
                </c:pt>
                <c:pt idx="31">
                  <c:v>4679.0984579860597</c:v>
                </c:pt>
                <c:pt idx="32">
                  <c:v>4757.6846121874532</c:v>
                </c:pt>
                <c:pt idx="33">
                  <c:v>5115.2731509687083</c:v>
                </c:pt>
                <c:pt idx="34">
                  <c:v>5307.5678358718378</c:v>
                </c:pt>
                <c:pt idx="35">
                  <c:v>5255.2390522846536</c:v>
                </c:pt>
                <c:pt idx="36">
                  <c:v>5924.0531470561882</c:v>
                </c:pt>
                <c:pt idx="37">
                  <c:v>6475.2288323505691</c:v>
                </c:pt>
                <c:pt idx="38">
                  <c:v>7084.0729491155125</c:v>
                </c:pt>
                <c:pt idx="39">
                  <c:v>7462.201654203961</c:v>
                </c:pt>
                <c:pt idx="40">
                  <c:v>7810.8064887835644</c:v>
                </c:pt>
                <c:pt idx="41">
                  <c:v>7994.136839905208</c:v>
                </c:pt>
                <c:pt idx="42">
                  <c:v>7810.8381559146874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InstantKarma20180518!$P$308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InstantKarma20180518!$P$309:$P$351</c:f>
              <c:numCache>
                <c:formatCode>General</c:formatCode>
                <c:ptCount val="43"/>
                <c:pt idx="0">
                  <c:v>0</c:v>
                </c:pt>
                <c:pt idx="1">
                  <c:v>-1612.16</c:v>
                </c:pt>
                <c:pt idx="2">
                  <c:v>-787.66000000000008</c:v>
                </c:pt>
                <c:pt idx="3">
                  <c:v>-4725.78</c:v>
                </c:pt>
                <c:pt idx="4">
                  <c:v>-3729.2</c:v>
                </c:pt>
                <c:pt idx="5">
                  <c:v>-974.5</c:v>
                </c:pt>
                <c:pt idx="6">
                  <c:v>-1240.95</c:v>
                </c:pt>
                <c:pt idx="7">
                  <c:v>-923.84</c:v>
                </c:pt>
                <c:pt idx="8">
                  <c:v>2534.98</c:v>
                </c:pt>
                <c:pt idx="9">
                  <c:v>2403.4</c:v>
                </c:pt>
                <c:pt idx="10">
                  <c:v>-425.04999999999973</c:v>
                </c:pt>
                <c:pt idx="11">
                  <c:v>-810.55999999999972</c:v>
                </c:pt>
                <c:pt idx="12">
                  <c:v>122.61000000000024</c:v>
                </c:pt>
                <c:pt idx="13">
                  <c:v>-1094.5999999999999</c:v>
                </c:pt>
                <c:pt idx="14">
                  <c:v>-902.56</c:v>
                </c:pt>
                <c:pt idx="15">
                  <c:v>-2534.4499999999998</c:v>
                </c:pt>
                <c:pt idx="16">
                  <c:v>-1746.83</c:v>
                </c:pt>
                <c:pt idx="17">
                  <c:v>2388.4400000000005</c:v>
                </c:pt>
                <c:pt idx="18">
                  <c:v>-3180.2699999999995</c:v>
                </c:pt>
                <c:pt idx="19">
                  <c:v>652.47000000000025</c:v>
                </c:pt>
                <c:pt idx="20">
                  <c:v>661.60000000000025</c:v>
                </c:pt>
                <c:pt idx="21">
                  <c:v>258.80000000000024</c:v>
                </c:pt>
                <c:pt idx="22">
                  <c:v>-628.00999999999976</c:v>
                </c:pt>
                <c:pt idx="23">
                  <c:v>-796.24999999999977</c:v>
                </c:pt>
                <c:pt idx="24">
                  <c:v>-2340.46</c:v>
                </c:pt>
                <c:pt idx="25">
                  <c:v>-3397.63</c:v>
                </c:pt>
                <c:pt idx="26">
                  <c:v>-5581.24</c:v>
                </c:pt>
                <c:pt idx="27">
                  <c:v>-6025.15</c:v>
                </c:pt>
                <c:pt idx="28">
                  <c:v>-7253.3799999999992</c:v>
                </c:pt>
                <c:pt idx="29">
                  <c:v>-5739.9699999999993</c:v>
                </c:pt>
                <c:pt idx="30">
                  <c:v>-6900.7199999999993</c:v>
                </c:pt>
                <c:pt idx="31">
                  <c:v>-5568.9199999999992</c:v>
                </c:pt>
                <c:pt idx="32">
                  <c:v>-8085.619999999999</c:v>
                </c:pt>
                <c:pt idx="33">
                  <c:v>-5217.0099999999984</c:v>
                </c:pt>
                <c:pt idx="34">
                  <c:v>-6512.3599999999988</c:v>
                </c:pt>
                <c:pt idx="35">
                  <c:v>-8766.2999999999993</c:v>
                </c:pt>
                <c:pt idx="36">
                  <c:v>-15925.4</c:v>
                </c:pt>
                <c:pt idx="37">
                  <c:v>-16432.97</c:v>
                </c:pt>
                <c:pt idx="38">
                  <c:v>-15305.11</c:v>
                </c:pt>
                <c:pt idx="39">
                  <c:v>-17003.420000000002</c:v>
                </c:pt>
                <c:pt idx="40">
                  <c:v>-16920.530000000002</c:v>
                </c:pt>
                <c:pt idx="41">
                  <c:v>-18224.670000000002</c:v>
                </c:pt>
                <c:pt idx="42">
                  <c:v>-21707.63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024640"/>
        <c:axId val="269096064"/>
      </c:lineChart>
      <c:catAx>
        <c:axId val="269024640"/>
        <c:scaling>
          <c:orientation val="minMax"/>
        </c:scaling>
        <c:delete val="0"/>
        <c:axPos val="b"/>
        <c:majorTickMark val="out"/>
        <c:minorTickMark val="none"/>
        <c:tickLblPos val="nextTo"/>
        <c:crossAx val="269096064"/>
        <c:crosses val="autoZero"/>
        <c:auto val="1"/>
        <c:lblAlgn val="ctr"/>
        <c:lblOffset val="100"/>
        <c:noMultiLvlLbl val="0"/>
      </c:catAx>
      <c:valAx>
        <c:axId val="269096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024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InstantKarma20180518!$L$353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InstantKarma20180518!$L$354:$L$391</c:f>
              <c:numCache>
                <c:formatCode>General</c:formatCode>
                <c:ptCount val="38"/>
                <c:pt idx="0">
                  <c:v>0</c:v>
                </c:pt>
                <c:pt idx="1">
                  <c:v>194.97</c:v>
                </c:pt>
                <c:pt idx="2">
                  <c:v>-642.93999999999994</c:v>
                </c:pt>
                <c:pt idx="3">
                  <c:v>-2153.84</c:v>
                </c:pt>
                <c:pt idx="4">
                  <c:v>-3055.38</c:v>
                </c:pt>
                <c:pt idx="5">
                  <c:v>-3403.16</c:v>
                </c:pt>
                <c:pt idx="6">
                  <c:v>-6069.4</c:v>
                </c:pt>
                <c:pt idx="7">
                  <c:v>-2975.5699999999997</c:v>
                </c:pt>
                <c:pt idx="8">
                  <c:v>-4333.33</c:v>
                </c:pt>
                <c:pt idx="9">
                  <c:v>2295.6800000000003</c:v>
                </c:pt>
                <c:pt idx="10">
                  <c:v>6054.82</c:v>
                </c:pt>
                <c:pt idx="11">
                  <c:v>5441.4299999999994</c:v>
                </c:pt>
                <c:pt idx="12">
                  <c:v>1847.1899999999996</c:v>
                </c:pt>
                <c:pt idx="13">
                  <c:v>1909.8399999999997</c:v>
                </c:pt>
                <c:pt idx="14">
                  <c:v>-1229.4600000000005</c:v>
                </c:pt>
                <c:pt idx="15">
                  <c:v>-1060.0600000000004</c:v>
                </c:pt>
                <c:pt idx="16">
                  <c:v>-3561.5200000000004</c:v>
                </c:pt>
                <c:pt idx="17">
                  <c:v>-6724.39</c:v>
                </c:pt>
                <c:pt idx="18">
                  <c:v>-12273.220000000001</c:v>
                </c:pt>
                <c:pt idx="19">
                  <c:v>-12037.93</c:v>
                </c:pt>
                <c:pt idx="20">
                  <c:v>-12768.56</c:v>
                </c:pt>
                <c:pt idx="21">
                  <c:v>-13292.109999999999</c:v>
                </c:pt>
                <c:pt idx="22">
                  <c:v>-14289.779999999999</c:v>
                </c:pt>
                <c:pt idx="23">
                  <c:v>-15815.899999999998</c:v>
                </c:pt>
                <c:pt idx="24">
                  <c:v>-16582.899999999998</c:v>
                </c:pt>
                <c:pt idx="25">
                  <c:v>-15484.949999999997</c:v>
                </c:pt>
                <c:pt idx="26">
                  <c:v>-16980.139999999996</c:v>
                </c:pt>
                <c:pt idx="27">
                  <c:v>-17933.069999999996</c:v>
                </c:pt>
                <c:pt idx="28">
                  <c:v>-16722.669999999995</c:v>
                </c:pt>
                <c:pt idx="29">
                  <c:v>-16929.389999999996</c:v>
                </c:pt>
                <c:pt idx="30">
                  <c:v>-18466.599999999995</c:v>
                </c:pt>
                <c:pt idx="31">
                  <c:v>-20322.169999999995</c:v>
                </c:pt>
                <c:pt idx="32">
                  <c:v>-21409.249999999993</c:v>
                </c:pt>
                <c:pt idx="33">
                  <c:v>-21130.039999999994</c:v>
                </c:pt>
                <c:pt idx="34">
                  <c:v>-22648.769999999993</c:v>
                </c:pt>
                <c:pt idx="35">
                  <c:v>-23139.529999999992</c:v>
                </c:pt>
                <c:pt idx="36">
                  <c:v>-23743.859999999993</c:v>
                </c:pt>
                <c:pt idx="37">
                  <c:v>-22916.739999999994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InstantKarma20180518!$M$353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InstantKarma20180518!$M$354:$M$391</c:f>
              <c:numCache>
                <c:formatCode>General</c:formatCode>
                <c:ptCount val="38"/>
                <c:pt idx="0">
                  <c:v>0</c:v>
                </c:pt>
                <c:pt idx="1">
                  <c:v>19.497</c:v>
                </c:pt>
                <c:pt idx="2">
                  <c:v>-46.74669999999999</c:v>
                </c:pt>
                <c:pt idx="3">
                  <c:v>-257.45603</c:v>
                </c:pt>
                <c:pt idx="4">
                  <c:v>-537.24842699999999</c:v>
                </c:pt>
                <c:pt idx="5">
                  <c:v>-823.83958430000007</c:v>
                </c:pt>
                <c:pt idx="6">
                  <c:v>-1348.39562587</c:v>
                </c:pt>
                <c:pt idx="7">
                  <c:v>-1511.113063283</c:v>
                </c:pt>
                <c:pt idx="8">
                  <c:v>-1793.3347569547</c:v>
                </c:pt>
                <c:pt idx="9">
                  <c:v>-1384.4332812592299</c:v>
                </c:pt>
                <c:pt idx="10">
                  <c:v>-640.50795313330696</c:v>
                </c:pt>
                <c:pt idx="11">
                  <c:v>-32.314157819976344</c:v>
                </c:pt>
                <c:pt idx="12">
                  <c:v>155.63625796202126</c:v>
                </c:pt>
                <c:pt idx="13">
                  <c:v>331.05663216581911</c:v>
                </c:pt>
                <c:pt idx="14">
                  <c:v>175.00496894923714</c:v>
                </c:pt>
                <c:pt idx="15">
                  <c:v>51.498472054313382</c:v>
                </c:pt>
                <c:pt idx="16">
                  <c:v>-309.80337515111802</c:v>
                </c:pt>
                <c:pt idx="17">
                  <c:v>-951.2620376360062</c:v>
                </c:pt>
                <c:pt idx="18">
                  <c:v>-2083.4578338724059</c:v>
                </c:pt>
                <c:pt idx="19">
                  <c:v>-3078.9050504851652</c:v>
                </c:pt>
                <c:pt idx="20">
                  <c:v>-4047.8705454366486</c:v>
                </c:pt>
                <c:pt idx="21">
                  <c:v>-4972.294490892984</c:v>
                </c:pt>
                <c:pt idx="22">
                  <c:v>-5904.0430418036858</c:v>
                </c:pt>
                <c:pt idx="23">
                  <c:v>-6895.2287376233171</c:v>
                </c:pt>
                <c:pt idx="24">
                  <c:v>-7863.9958638609851</c:v>
                </c:pt>
                <c:pt idx="25">
                  <c:v>-8626.0912774748867</c:v>
                </c:pt>
                <c:pt idx="26">
                  <c:v>-9461.496149727398</c:v>
                </c:pt>
                <c:pt idx="27">
                  <c:v>-10308.653534754658</c:v>
                </c:pt>
                <c:pt idx="28">
                  <c:v>-10950.055181279191</c:v>
                </c:pt>
                <c:pt idx="29">
                  <c:v>-11547.988663151271</c:v>
                </c:pt>
                <c:pt idx="30">
                  <c:v>-12239.849796836143</c:v>
                </c:pt>
                <c:pt idx="31">
                  <c:v>-13048.081817152528</c:v>
                </c:pt>
                <c:pt idx="32">
                  <c:v>-13884.198635437275</c:v>
                </c:pt>
                <c:pt idx="33">
                  <c:v>-14608.782771893546</c:v>
                </c:pt>
                <c:pt idx="34">
                  <c:v>-15412.781494704192</c:v>
                </c:pt>
                <c:pt idx="35">
                  <c:v>-16185.456345233772</c:v>
                </c:pt>
                <c:pt idx="36">
                  <c:v>-16941.296710710394</c:v>
                </c:pt>
                <c:pt idx="37">
                  <c:v>-17538.841039639356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InstantKarma20180518!$P$353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InstantKarma20180518!$P$354:$P$391</c:f>
              <c:numCache>
                <c:formatCode>General</c:formatCode>
                <c:ptCount val="38"/>
                <c:pt idx="0">
                  <c:v>0</c:v>
                </c:pt>
                <c:pt idx="1">
                  <c:v>194.97</c:v>
                </c:pt>
                <c:pt idx="2">
                  <c:v>-642.93999999999994</c:v>
                </c:pt>
                <c:pt idx="3">
                  <c:v>867.96000000000015</c:v>
                </c:pt>
                <c:pt idx="4">
                  <c:v>1769.5</c:v>
                </c:pt>
                <c:pt idx="5">
                  <c:v>2117.2799999999997</c:v>
                </c:pt>
                <c:pt idx="6">
                  <c:v>4783.5199999999995</c:v>
                </c:pt>
                <c:pt idx="7">
                  <c:v>1689.6899999999996</c:v>
                </c:pt>
                <c:pt idx="8">
                  <c:v>3047.45</c:v>
                </c:pt>
                <c:pt idx="9">
                  <c:v>-3581.5600000000004</c:v>
                </c:pt>
                <c:pt idx="10">
                  <c:v>177.57999999999947</c:v>
                </c:pt>
                <c:pt idx="11">
                  <c:v>-435.81000000000051</c:v>
                </c:pt>
                <c:pt idx="12">
                  <c:v>-4030.05</c:v>
                </c:pt>
                <c:pt idx="13">
                  <c:v>-3967.4</c:v>
                </c:pt>
                <c:pt idx="14">
                  <c:v>-7106.7000000000007</c:v>
                </c:pt>
                <c:pt idx="15">
                  <c:v>-7276.1</c:v>
                </c:pt>
                <c:pt idx="16">
                  <c:v>-4774.6400000000003</c:v>
                </c:pt>
                <c:pt idx="17">
                  <c:v>-1611.7700000000004</c:v>
                </c:pt>
                <c:pt idx="18">
                  <c:v>3937.0599999999995</c:v>
                </c:pt>
                <c:pt idx="19">
                  <c:v>3701.7699999999995</c:v>
                </c:pt>
                <c:pt idx="20">
                  <c:v>4432.3999999999996</c:v>
                </c:pt>
                <c:pt idx="21">
                  <c:v>4955.95</c:v>
                </c:pt>
                <c:pt idx="22">
                  <c:v>5953.62</c:v>
                </c:pt>
                <c:pt idx="23">
                  <c:v>7479.74</c:v>
                </c:pt>
                <c:pt idx="24">
                  <c:v>8246.74</c:v>
                </c:pt>
                <c:pt idx="25">
                  <c:v>7148.79</c:v>
                </c:pt>
                <c:pt idx="26">
                  <c:v>8643.98</c:v>
                </c:pt>
                <c:pt idx="27">
                  <c:v>9596.91</c:v>
                </c:pt>
                <c:pt idx="28">
                  <c:v>8386.51</c:v>
                </c:pt>
                <c:pt idx="29">
                  <c:v>8593.23</c:v>
                </c:pt>
                <c:pt idx="30">
                  <c:v>10130.439999999999</c:v>
                </c:pt>
                <c:pt idx="31">
                  <c:v>11986.009999999998</c:v>
                </c:pt>
                <c:pt idx="32">
                  <c:v>13073.089999999998</c:v>
                </c:pt>
                <c:pt idx="33">
                  <c:v>12793.88</c:v>
                </c:pt>
                <c:pt idx="34">
                  <c:v>14312.609999999999</c:v>
                </c:pt>
                <c:pt idx="35">
                  <c:v>14803.369999999999</c:v>
                </c:pt>
                <c:pt idx="36">
                  <c:v>15407.699999999999</c:v>
                </c:pt>
                <c:pt idx="37">
                  <c:v>14580.579999999998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125504"/>
        <c:axId val="269127040"/>
      </c:lineChart>
      <c:catAx>
        <c:axId val="269125504"/>
        <c:scaling>
          <c:orientation val="minMax"/>
        </c:scaling>
        <c:delete val="0"/>
        <c:axPos val="b"/>
        <c:majorTickMark val="out"/>
        <c:minorTickMark val="none"/>
        <c:tickLblPos val="nextTo"/>
        <c:crossAx val="269127040"/>
        <c:crosses val="autoZero"/>
        <c:auto val="1"/>
        <c:lblAlgn val="ctr"/>
        <c:lblOffset val="100"/>
        <c:noMultiLvlLbl val="0"/>
      </c:catAx>
      <c:valAx>
        <c:axId val="269127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125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InstantKarma20180518!$L$393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InstantKarma20180518!$L$394:$L$432</c:f>
              <c:numCache>
                <c:formatCode>General</c:formatCode>
                <c:ptCount val="39"/>
                <c:pt idx="0">
                  <c:v>0</c:v>
                </c:pt>
                <c:pt idx="1">
                  <c:v>559.94000000000005</c:v>
                </c:pt>
                <c:pt idx="2">
                  <c:v>177.50000000000006</c:v>
                </c:pt>
                <c:pt idx="3">
                  <c:v>-564.11999999999989</c:v>
                </c:pt>
                <c:pt idx="4">
                  <c:v>-627.52999999999986</c:v>
                </c:pt>
                <c:pt idx="5">
                  <c:v>-1411.2099999999998</c:v>
                </c:pt>
                <c:pt idx="6">
                  <c:v>-3505.7699999999995</c:v>
                </c:pt>
                <c:pt idx="7">
                  <c:v>-3679.0999999999995</c:v>
                </c:pt>
                <c:pt idx="8">
                  <c:v>-7767.6299999999992</c:v>
                </c:pt>
                <c:pt idx="9">
                  <c:v>-9152.5199999999986</c:v>
                </c:pt>
                <c:pt idx="10">
                  <c:v>-13845.109999999999</c:v>
                </c:pt>
                <c:pt idx="11">
                  <c:v>-13619.579999999998</c:v>
                </c:pt>
                <c:pt idx="12">
                  <c:v>-14522.979999999998</c:v>
                </c:pt>
                <c:pt idx="13">
                  <c:v>-14366.189999999997</c:v>
                </c:pt>
                <c:pt idx="14">
                  <c:v>-14029.059999999998</c:v>
                </c:pt>
                <c:pt idx="15">
                  <c:v>-16140.899999999998</c:v>
                </c:pt>
                <c:pt idx="16">
                  <c:v>-16393.069999999996</c:v>
                </c:pt>
                <c:pt idx="17">
                  <c:v>-15059.819999999996</c:v>
                </c:pt>
                <c:pt idx="18">
                  <c:v>-15577.599999999997</c:v>
                </c:pt>
                <c:pt idx="19">
                  <c:v>-16249.409999999996</c:v>
                </c:pt>
                <c:pt idx="20">
                  <c:v>-17707.469999999998</c:v>
                </c:pt>
                <c:pt idx="21">
                  <c:v>-15732.109999999997</c:v>
                </c:pt>
                <c:pt idx="22">
                  <c:v>-14937.219999999998</c:v>
                </c:pt>
                <c:pt idx="23">
                  <c:v>-15403.259999999998</c:v>
                </c:pt>
                <c:pt idx="24">
                  <c:v>-15659.899999999998</c:v>
                </c:pt>
                <c:pt idx="25">
                  <c:v>-15835.909999999998</c:v>
                </c:pt>
                <c:pt idx="26">
                  <c:v>-15783.079999999998</c:v>
                </c:pt>
                <c:pt idx="27">
                  <c:v>-17459.409999999996</c:v>
                </c:pt>
                <c:pt idx="28">
                  <c:v>-16294.329999999996</c:v>
                </c:pt>
                <c:pt idx="29">
                  <c:v>-10989.429999999997</c:v>
                </c:pt>
                <c:pt idx="30">
                  <c:v>-9304.6999999999971</c:v>
                </c:pt>
                <c:pt idx="31">
                  <c:v>-9756.9699999999975</c:v>
                </c:pt>
                <c:pt idx="32">
                  <c:v>-11547.419999999998</c:v>
                </c:pt>
                <c:pt idx="33">
                  <c:v>-3616.0099999999984</c:v>
                </c:pt>
                <c:pt idx="34">
                  <c:v>-5170.3799999999983</c:v>
                </c:pt>
                <c:pt idx="35">
                  <c:v>-5393.3299999999981</c:v>
                </c:pt>
                <c:pt idx="36">
                  <c:v>-7571.2599999999984</c:v>
                </c:pt>
                <c:pt idx="37">
                  <c:v>-9161.6099999999988</c:v>
                </c:pt>
                <c:pt idx="38">
                  <c:v>-12917.429999999998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InstantKarma20180518!$M$393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InstantKarma20180518!$M$394:$M$432</c:f>
              <c:numCache>
                <c:formatCode>General</c:formatCode>
                <c:ptCount val="39"/>
                <c:pt idx="0">
                  <c:v>0</c:v>
                </c:pt>
                <c:pt idx="1">
                  <c:v>55.994000000000007</c:v>
                </c:pt>
                <c:pt idx="2">
                  <c:v>68.144600000000011</c:v>
                </c:pt>
                <c:pt idx="3">
                  <c:v>4.9181400000000224</c:v>
                </c:pt>
                <c:pt idx="4">
                  <c:v>-58.326673999999969</c:v>
                </c:pt>
                <c:pt idx="5">
                  <c:v>-193.61500659999996</c:v>
                </c:pt>
                <c:pt idx="6">
                  <c:v>-524.83050593999997</c:v>
                </c:pt>
                <c:pt idx="7">
                  <c:v>-840.25745534599992</c:v>
                </c:pt>
                <c:pt idx="8">
                  <c:v>-1532.9947098113998</c:v>
                </c:pt>
                <c:pt idx="9">
                  <c:v>-2294.9472388302597</c:v>
                </c:pt>
                <c:pt idx="10">
                  <c:v>-3449.9635149472333</c:v>
                </c:pt>
                <c:pt idx="11">
                  <c:v>-4466.9251634525099</c:v>
                </c:pt>
                <c:pt idx="12">
                  <c:v>-5472.530647107259</c:v>
                </c:pt>
                <c:pt idx="13">
                  <c:v>-6361.8965823965327</c:v>
                </c:pt>
                <c:pt idx="14">
                  <c:v>-7128.6129241568797</c:v>
                </c:pt>
                <c:pt idx="15">
                  <c:v>-8029.841631741192</c:v>
                </c:pt>
                <c:pt idx="16">
                  <c:v>-8866.1644685670726</c:v>
                </c:pt>
                <c:pt idx="17">
                  <c:v>-9485.530021710365</c:v>
                </c:pt>
                <c:pt idx="18">
                  <c:v>-10094.737019539329</c:v>
                </c:pt>
                <c:pt idx="19">
                  <c:v>-10710.204317585396</c:v>
                </c:pt>
                <c:pt idx="20">
                  <c:v>-11409.930885826856</c:v>
                </c:pt>
                <c:pt idx="21">
                  <c:v>-11842.14879724417</c:v>
                </c:pt>
                <c:pt idx="22">
                  <c:v>-12151.655917519753</c:v>
                </c:pt>
                <c:pt idx="23">
                  <c:v>-12476.816325767777</c:v>
                </c:pt>
                <c:pt idx="24">
                  <c:v>-12795.124693190999</c:v>
                </c:pt>
                <c:pt idx="25">
                  <c:v>-13099.203223871898</c:v>
                </c:pt>
                <c:pt idx="26">
                  <c:v>-13367.590901484709</c:v>
                </c:pt>
                <c:pt idx="27">
                  <c:v>-13776.772811336237</c:v>
                </c:pt>
                <c:pt idx="28">
                  <c:v>-14028.528530202613</c:v>
                </c:pt>
                <c:pt idx="29">
                  <c:v>-13724.618677182352</c:v>
                </c:pt>
                <c:pt idx="30">
                  <c:v>-13282.626809464116</c:v>
                </c:pt>
                <c:pt idx="31">
                  <c:v>-12930.061128517704</c:v>
                </c:pt>
                <c:pt idx="32">
                  <c:v>-12791.797015665934</c:v>
                </c:pt>
                <c:pt idx="33">
                  <c:v>-11874.21831409934</c:v>
                </c:pt>
                <c:pt idx="34">
                  <c:v>-11203.834482689406</c:v>
                </c:pt>
                <c:pt idx="35">
                  <c:v>-10622.784034420465</c:v>
                </c:pt>
                <c:pt idx="36">
                  <c:v>-10317.631630978418</c:v>
                </c:pt>
                <c:pt idx="37">
                  <c:v>-10202.029467880577</c:v>
                </c:pt>
                <c:pt idx="38">
                  <c:v>-10473.569521092519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InstantKarma20180518!$P$393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InstantKarma20180518!$P$394:$P$432</c:f>
              <c:numCache>
                <c:formatCode>General</c:formatCode>
                <c:ptCount val="39"/>
                <c:pt idx="0">
                  <c:v>0</c:v>
                </c:pt>
                <c:pt idx="1">
                  <c:v>559.94000000000005</c:v>
                </c:pt>
                <c:pt idx="2">
                  <c:v>177.50000000000006</c:v>
                </c:pt>
                <c:pt idx="3">
                  <c:v>-564.11999999999989</c:v>
                </c:pt>
                <c:pt idx="4">
                  <c:v>-500.70999999999992</c:v>
                </c:pt>
                <c:pt idx="5">
                  <c:v>282.97000000000003</c:v>
                </c:pt>
                <c:pt idx="6">
                  <c:v>2377.5299999999997</c:v>
                </c:pt>
                <c:pt idx="7">
                  <c:v>2550.8599999999997</c:v>
                </c:pt>
                <c:pt idx="8">
                  <c:v>6639.3899999999994</c:v>
                </c:pt>
                <c:pt idx="9">
                  <c:v>8024.28</c:v>
                </c:pt>
                <c:pt idx="10">
                  <c:v>12716.869999999999</c:v>
                </c:pt>
                <c:pt idx="11">
                  <c:v>12491.339999999998</c:v>
                </c:pt>
                <c:pt idx="12">
                  <c:v>13394.739999999998</c:v>
                </c:pt>
                <c:pt idx="13">
                  <c:v>13237.949999999997</c:v>
                </c:pt>
                <c:pt idx="14">
                  <c:v>12900.819999999998</c:v>
                </c:pt>
                <c:pt idx="15">
                  <c:v>15012.659999999998</c:v>
                </c:pt>
                <c:pt idx="16">
                  <c:v>15264.829999999998</c:v>
                </c:pt>
                <c:pt idx="17">
                  <c:v>13931.579999999998</c:v>
                </c:pt>
                <c:pt idx="18">
                  <c:v>14449.359999999999</c:v>
                </c:pt>
                <c:pt idx="19">
                  <c:v>15121.169999999998</c:v>
                </c:pt>
                <c:pt idx="20">
                  <c:v>16579.23</c:v>
                </c:pt>
                <c:pt idx="21">
                  <c:v>14603.869999999999</c:v>
                </c:pt>
                <c:pt idx="22">
                  <c:v>13808.98</c:v>
                </c:pt>
                <c:pt idx="23">
                  <c:v>14275.02</c:v>
                </c:pt>
                <c:pt idx="24">
                  <c:v>14531.66</c:v>
                </c:pt>
                <c:pt idx="25">
                  <c:v>14707.67</c:v>
                </c:pt>
                <c:pt idx="26">
                  <c:v>14654.84</c:v>
                </c:pt>
                <c:pt idx="27">
                  <c:v>16331.17</c:v>
                </c:pt>
                <c:pt idx="28">
                  <c:v>15166.09</c:v>
                </c:pt>
                <c:pt idx="29">
                  <c:v>9861.19</c:v>
                </c:pt>
                <c:pt idx="30">
                  <c:v>11545.92</c:v>
                </c:pt>
                <c:pt idx="31">
                  <c:v>11093.65</c:v>
                </c:pt>
                <c:pt idx="32">
                  <c:v>9303.1999999999989</c:v>
                </c:pt>
                <c:pt idx="33">
                  <c:v>17234.61</c:v>
                </c:pt>
                <c:pt idx="34">
                  <c:v>15680.240000000002</c:v>
                </c:pt>
                <c:pt idx="35">
                  <c:v>15457.29</c:v>
                </c:pt>
                <c:pt idx="36">
                  <c:v>13279.36</c:v>
                </c:pt>
                <c:pt idx="37">
                  <c:v>11689.01</c:v>
                </c:pt>
                <c:pt idx="38">
                  <c:v>7933.1900000000005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161216"/>
        <c:axId val="269162752"/>
      </c:lineChart>
      <c:catAx>
        <c:axId val="269161216"/>
        <c:scaling>
          <c:orientation val="minMax"/>
        </c:scaling>
        <c:delete val="0"/>
        <c:axPos val="b"/>
        <c:majorTickMark val="out"/>
        <c:minorTickMark val="none"/>
        <c:tickLblPos val="nextTo"/>
        <c:crossAx val="269162752"/>
        <c:crosses val="autoZero"/>
        <c:auto val="1"/>
        <c:lblAlgn val="ctr"/>
        <c:lblOffset val="100"/>
        <c:noMultiLvlLbl val="0"/>
      </c:catAx>
      <c:valAx>
        <c:axId val="269162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161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InstantKarma20180518!$L$434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InstantKarma20180518!$L$435:$L$481</c:f>
              <c:numCache>
                <c:formatCode>General</c:formatCode>
                <c:ptCount val="47"/>
                <c:pt idx="0">
                  <c:v>0</c:v>
                </c:pt>
                <c:pt idx="1">
                  <c:v>284.20999999999998</c:v>
                </c:pt>
                <c:pt idx="2">
                  <c:v>-1110.8599999999999</c:v>
                </c:pt>
                <c:pt idx="3">
                  <c:v>-2205.56</c:v>
                </c:pt>
                <c:pt idx="4">
                  <c:v>-4153.79</c:v>
                </c:pt>
                <c:pt idx="5">
                  <c:v>-5107.51</c:v>
                </c:pt>
                <c:pt idx="6">
                  <c:v>-7552.16</c:v>
                </c:pt>
                <c:pt idx="7">
                  <c:v>-7523.15</c:v>
                </c:pt>
                <c:pt idx="8">
                  <c:v>-10684.43</c:v>
                </c:pt>
                <c:pt idx="9">
                  <c:v>-8924.15</c:v>
                </c:pt>
                <c:pt idx="10">
                  <c:v>-9497.2899999999991</c:v>
                </c:pt>
                <c:pt idx="11">
                  <c:v>-9192.81</c:v>
                </c:pt>
                <c:pt idx="12">
                  <c:v>-9662.33</c:v>
                </c:pt>
                <c:pt idx="13">
                  <c:v>-3899.84</c:v>
                </c:pt>
                <c:pt idx="14">
                  <c:v>-5026.08</c:v>
                </c:pt>
                <c:pt idx="15">
                  <c:v>-7141.99</c:v>
                </c:pt>
                <c:pt idx="16">
                  <c:v>-8120.78</c:v>
                </c:pt>
                <c:pt idx="17">
                  <c:v>-9608.51</c:v>
                </c:pt>
                <c:pt idx="18">
                  <c:v>-9933.94</c:v>
                </c:pt>
                <c:pt idx="19">
                  <c:v>-11237.810000000001</c:v>
                </c:pt>
                <c:pt idx="20">
                  <c:v>-12836.050000000001</c:v>
                </c:pt>
                <c:pt idx="21">
                  <c:v>-14241.69</c:v>
                </c:pt>
                <c:pt idx="22">
                  <c:v>-15998.44</c:v>
                </c:pt>
                <c:pt idx="23">
                  <c:v>-14121.94</c:v>
                </c:pt>
                <c:pt idx="24">
                  <c:v>-14491.37</c:v>
                </c:pt>
                <c:pt idx="25">
                  <c:v>-11548.85</c:v>
                </c:pt>
                <c:pt idx="26">
                  <c:v>-10436.35</c:v>
                </c:pt>
                <c:pt idx="27">
                  <c:v>-9791.07</c:v>
                </c:pt>
                <c:pt idx="28">
                  <c:v>-10589.35</c:v>
                </c:pt>
                <c:pt idx="29">
                  <c:v>-12670.34</c:v>
                </c:pt>
                <c:pt idx="30">
                  <c:v>-15476.12</c:v>
                </c:pt>
                <c:pt idx="31">
                  <c:v>-16965.45</c:v>
                </c:pt>
                <c:pt idx="32">
                  <c:v>-19911.75</c:v>
                </c:pt>
                <c:pt idx="33">
                  <c:v>-20968.75</c:v>
                </c:pt>
                <c:pt idx="34">
                  <c:v>-22068.55</c:v>
                </c:pt>
                <c:pt idx="35">
                  <c:v>-23271.119999999999</c:v>
                </c:pt>
                <c:pt idx="36">
                  <c:v>-19325.399999999998</c:v>
                </c:pt>
                <c:pt idx="37">
                  <c:v>-20427.539999999997</c:v>
                </c:pt>
                <c:pt idx="38">
                  <c:v>-21196.639999999996</c:v>
                </c:pt>
                <c:pt idx="39">
                  <c:v>-23299.109999999997</c:v>
                </c:pt>
                <c:pt idx="40">
                  <c:v>-21762.899999999998</c:v>
                </c:pt>
                <c:pt idx="41">
                  <c:v>-22915.1</c:v>
                </c:pt>
                <c:pt idx="42">
                  <c:v>-26721.46</c:v>
                </c:pt>
                <c:pt idx="43">
                  <c:v>-28092.98</c:v>
                </c:pt>
                <c:pt idx="44">
                  <c:v>-30858.3</c:v>
                </c:pt>
                <c:pt idx="45">
                  <c:v>-31687.71</c:v>
                </c:pt>
                <c:pt idx="46">
                  <c:v>-34730.269999999997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InstantKarma20180518!$M$434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InstantKarma20180518!$M$435:$M$481</c:f>
              <c:numCache>
                <c:formatCode>General</c:formatCode>
                <c:ptCount val="47"/>
                <c:pt idx="0">
                  <c:v>0</c:v>
                </c:pt>
                <c:pt idx="1">
                  <c:v>28.420999999999999</c:v>
                </c:pt>
                <c:pt idx="2">
                  <c:v>-85.507100000000008</c:v>
                </c:pt>
                <c:pt idx="3">
                  <c:v>-297.51239000000004</c:v>
                </c:pt>
                <c:pt idx="4">
                  <c:v>-683.14015100000006</c:v>
                </c:pt>
                <c:pt idx="5">
                  <c:v>-1125.5771359</c:v>
                </c:pt>
                <c:pt idx="6">
                  <c:v>-1768.2354223100001</c:v>
                </c:pt>
                <c:pt idx="7">
                  <c:v>-2343.7268800790002</c:v>
                </c:pt>
                <c:pt idx="8">
                  <c:v>-3177.7971920711002</c:v>
                </c:pt>
                <c:pt idx="9">
                  <c:v>-3752.4324728639904</c:v>
                </c:pt>
                <c:pt idx="10">
                  <c:v>-4326.9182255775913</c:v>
                </c:pt>
                <c:pt idx="11">
                  <c:v>-4813.5074030198321</c:v>
                </c:pt>
                <c:pt idx="12">
                  <c:v>-5298.3896627178492</c:v>
                </c:pt>
                <c:pt idx="13">
                  <c:v>-5158.5346964460641</c:v>
                </c:pt>
                <c:pt idx="14">
                  <c:v>-5145.2892268014575</c:v>
                </c:pt>
                <c:pt idx="15">
                  <c:v>-5344.959304121312</c:v>
                </c:pt>
                <c:pt idx="16">
                  <c:v>-5622.5413737091803</c:v>
                </c:pt>
                <c:pt idx="17">
                  <c:v>-6021.1382363382627</c:v>
                </c:pt>
                <c:pt idx="18">
                  <c:v>-6412.4184127044364</c:v>
                </c:pt>
                <c:pt idx="19">
                  <c:v>-6894.9575714339926</c:v>
                </c:pt>
                <c:pt idx="20">
                  <c:v>-7489.0668142905934</c:v>
                </c:pt>
                <c:pt idx="21">
                  <c:v>-8164.3291328615342</c:v>
                </c:pt>
                <c:pt idx="22">
                  <c:v>-8947.7402195753803</c:v>
                </c:pt>
                <c:pt idx="23">
                  <c:v>-9465.1601976178426</c:v>
                </c:pt>
                <c:pt idx="24">
                  <c:v>-9967.781177856059</c:v>
                </c:pt>
                <c:pt idx="25">
                  <c:v>-10125.888060070452</c:v>
                </c:pt>
                <c:pt idx="26">
                  <c:v>-10156.934254063408</c:v>
                </c:pt>
                <c:pt idx="27">
                  <c:v>-10120.347828657068</c:v>
                </c:pt>
                <c:pt idx="28">
                  <c:v>-10167.248045791361</c:v>
                </c:pt>
                <c:pt idx="29">
                  <c:v>-10417.557241212224</c:v>
                </c:pt>
                <c:pt idx="30">
                  <c:v>-10923.413517091001</c:v>
                </c:pt>
                <c:pt idx="31">
                  <c:v>-11527.617165381902</c:v>
                </c:pt>
                <c:pt idx="32">
                  <c:v>-12366.030448843712</c:v>
                </c:pt>
                <c:pt idx="33">
                  <c:v>-13226.30240395934</c:v>
                </c:pt>
                <c:pt idx="34">
                  <c:v>-14110.527163563405</c:v>
                </c:pt>
                <c:pt idx="35">
                  <c:v>-15026.586447207064</c:v>
                </c:pt>
                <c:pt idx="36">
                  <c:v>-15456.467802486357</c:v>
                </c:pt>
                <c:pt idx="37">
                  <c:v>-15953.575022237721</c:v>
                </c:pt>
                <c:pt idx="38">
                  <c:v>-16477.881520013947</c:v>
                </c:pt>
                <c:pt idx="39">
                  <c:v>-17160.004368012553</c:v>
                </c:pt>
                <c:pt idx="40">
                  <c:v>-17620.293931211298</c:v>
                </c:pt>
                <c:pt idx="41">
                  <c:v>-18149.774538090169</c:v>
                </c:pt>
                <c:pt idx="42">
                  <c:v>-19006.943084281153</c:v>
                </c:pt>
                <c:pt idx="43">
                  <c:v>-19915.546775853036</c:v>
                </c:pt>
                <c:pt idx="44">
                  <c:v>-21009.82209826773</c:v>
                </c:pt>
                <c:pt idx="45">
                  <c:v>-22077.610888440959</c:v>
                </c:pt>
                <c:pt idx="46">
                  <c:v>-23342.876799596863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InstantKarma20180518!$P$434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InstantKarma20180518!$P$435:$P$481</c:f>
              <c:numCache>
                <c:formatCode>General</c:formatCode>
                <c:ptCount val="47"/>
                <c:pt idx="0">
                  <c:v>0</c:v>
                </c:pt>
                <c:pt idx="1">
                  <c:v>284.20999999999998</c:v>
                </c:pt>
                <c:pt idx="2">
                  <c:v>-1110.8599999999999</c:v>
                </c:pt>
                <c:pt idx="3">
                  <c:v>-16.159999999999854</c:v>
                </c:pt>
                <c:pt idx="4">
                  <c:v>1932.0700000000002</c:v>
                </c:pt>
                <c:pt idx="5">
                  <c:v>2885.79</c:v>
                </c:pt>
                <c:pt idx="6">
                  <c:v>5330.4400000000005</c:v>
                </c:pt>
                <c:pt idx="7">
                  <c:v>5301.43</c:v>
                </c:pt>
                <c:pt idx="8">
                  <c:v>8462.7100000000009</c:v>
                </c:pt>
                <c:pt idx="9">
                  <c:v>6702.4300000000012</c:v>
                </c:pt>
                <c:pt idx="10">
                  <c:v>7275.5700000000015</c:v>
                </c:pt>
                <c:pt idx="11">
                  <c:v>6971.090000000002</c:v>
                </c:pt>
                <c:pt idx="12">
                  <c:v>7440.6100000000024</c:v>
                </c:pt>
                <c:pt idx="13">
                  <c:v>1678.1200000000026</c:v>
                </c:pt>
                <c:pt idx="14">
                  <c:v>551.88000000000261</c:v>
                </c:pt>
                <c:pt idx="15">
                  <c:v>-1564.0299999999972</c:v>
                </c:pt>
                <c:pt idx="16">
                  <c:v>-585.23999999999728</c:v>
                </c:pt>
                <c:pt idx="17">
                  <c:v>902.49000000000274</c:v>
                </c:pt>
                <c:pt idx="18">
                  <c:v>1227.9200000000028</c:v>
                </c:pt>
                <c:pt idx="19">
                  <c:v>2531.7900000000027</c:v>
                </c:pt>
                <c:pt idx="20">
                  <c:v>4130.0300000000025</c:v>
                </c:pt>
                <c:pt idx="21">
                  <c:v>5535.6700000000028</c:v>
                </c:pt>
                <c:pt idx="22">
                  <c:v>7292.4200000000028</c:v>
                </c:pt>
                <c:pt idx="23">
                  <c:v>5415.9200000000028</c:v>
                </c:pt>
                <c:pt idx="24">
                  <c:v>5785.3500000000031</c:v>
                </c:pt>
                <c:pt idx="25">
                  <c:v>2842.8300000000031</c:v>
                </c:pt>
                <c:pt idx="26">
                  <c:v>1730.3300000000031</c:v>
                </c:pt>
                <c:pt idx="27">
                  <c:v>1085.0500000000031</c:v>
                </c:pt>
                <c:pt idx="28">
                  <c:v>286.77000000000317</c:v>
                </c:pt>
                <c:pt idx="29">
                  <c:v>2367.7600000000029</c:v>
                </c:pt>
                <c:pt idx="30">
                  <c:v>5173.5400000000027</c:v>
                </c:pt>
                <c:pt idx="31">
                  <c:v>6662.8700000000026</c:v>
                </c:pt>
                <c:pt idx="32">
                  <c:v>9609.1700000000019</c:v>
                </c:pt>
                <c:pt idx="33">
                  <c:v>10666.170000000002</c:v>
                </c:pt>
                <c:pt idx="34">
                  <c:v>11765.970000000001</c:v>
                </c:pt>
                <c:pt idx="35">
                  <c:v>12968.54</c:v>
                </c:pt>
                <c:pt idx="36">
                  <c:v>9022.8200000000015</c:v>
                </c:pt>
                <c:pt idx="37">
                  <c:v>10124.960000000001</c:v>
                </c:pt>
                <c:pt idx="38">
                  <c:v>10894.060000000001</c:v>
                </c:pt>
                <c:pt idx="39">
                  <c:v>12996.53</c:v>
                </c:pt>
                <c:pt idx="40">
                  <c:v>11460.32</c:v>
                </c:pt>
                <c:pt idx="41">
                  <c:v>12612.52</c:v>
                </c:pt>
                <c:pt idx="42">
                  <c:v>16418.88</c:v>
                </c:pt>
                <c:pt idx="43">
                  <c:v>17790.400000000001</c:v>
                </c:pt>
                <c:pt idx="44">
                  <c:v>20555.72</c:v>
                </c:pt>
                <c:pt idx="45">
                  <c:v>21385.13</c:v>
                </c:pt>
                <c:pt idx="46">
                  <c:v>24427.690000000002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194368"/>
        <c:axId val="269195904"/>
      </c:lineChart>
      <c:catAx>
        <c:axId val="269194368"/>
        <c:scaling>
          <c:orientation val="minMax"/>
        </c:scaling>
        <c:delete val="0"/>
        <c:axPos val="b"/>
        <c:majorTickMark val="out"/>
        <c:minorTickMark val="none"/>
        <c:tickLblPos val="nextTo"/>
        <c:crossAx val="269195904"/>
        <c:crosses val="autoZero"/>
        <c:auto val="1"/>
        <c:lblAlgn val="ctr"/>
        <c:lblOffset val="100"/>
        <c:noMultiLvlLbl val="0"/>
      </c:catAx>
      <c:valAx>
        <c:axId val="269195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1943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InstantKarma20180518!$L$785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InstantKarma20180518!$L$786:$L$818</c:f>
              <c:numCache>
                <c:formatCode>General</c:formatCode>
                <c:ptCount val="33"/>
                <c:pt idx="0">
                  <c:v>0</c:v>
                </c:pt>
                <c:pt idx="1">
                  <c:v>-1091.44</c:v>
                </c:pt>
                <c:pt idx="2">
                  <c:v>187.59999999999991</c:v>
                </c:pt>
                <c:pt idx="3">
                  <c:v>3783.8399999999997</c:v>
                </c:pt>
                <c:pt idx="4">
                  <c:v>1938.5899999999997</c:v>
                </c:pt>
                <c:pt idx="5">
                  <c:v>1812.0299999999997</c:v>
                </c:pt>
                <c:pt idx="6">
                  <c:v>642.3299999999997</c:v>
                </c:pt>
                <c:pt idx="7">
                  <c:v>893.36999999999966</c:v>
                </c:pt>
                <c:pt idx="8">
                  <c:v>2481.0499999999997</c:v>
                </c:pt>
                <c:pt idx="9">
                  <c:v>13331.41</c:v>
                </c:pt>
                <c:pt idx="10">
                  <c:v>19259.79</c:v>
                </c:pt>
                <c:pt idx="11">
                  <c:v>18666.59</c:v>
                </c:pt>
                <c:pt idx="12">
                  <c:v>18062.189999999999</c:v>
                </c:pt>
                <c:pt idx="13">
                  <c:v>17901.05</c:v>
                </c:pt>
                <c:pt idx="14">
                  <c:v>17901.689999999999</c:v>
                </c:pt>
                <c:pt idx="15">
                  <c:v>32126.339999999997</c:v>
                </c:pt>
                <c:pt idx="16">
                  <c:v>31960.509999999995</c:v>
                </c:pt>
                <c:pt idx="17">
                  <c:v>31117.009999999995</c:v>
                </c:pt>
                <c:pt idx="18">
                  <c:v>30212.539999999994</c:v>
                </c:pt>
                <c:pt idx="19">
                  <c:v>28908.169999999995</c:v>
                </c:pt>
                <c:pt idx="20">
                  <c:v>27793.649999999994</c:v>
                </c:pt>
                <c:pt idx="21">
                  <c:v>25797.599999999995</c:v>
                </c:pt>
                <c:pt idx="22">
                  <c:v>24778.399999999994</c:v>
                </c:pt>
                <c:pt idx="23">
                  <c:v>22686.839999999993</c:v>
                </c:pt>
                <c:pt idx="24">
                  <c:v>25235.439999999991</c:v>
                </c:pt>
                <c:pt idx="25">
                  <c:v>23484.78999999999</c:v>
                </c:pt>
                <c:pt idx="26">
                  <c:v>21831.51999999999</c:v>
                </c:pt>
                <c:pt idx="27">
                  <c:v>21182.94999999999</c:v>
                </c:pt>
                <c:pt idx="28">
                  <c:v>23168.459999999988</c:v>
                </c:pt>
                <c:pt idx="29">
                  <c:v>28176.739999999987</c:v>
                </c:pt>
                <c:pt idx="30">
                  <c:v>29045.369999999988</c:v>
                </c:pt>
                <c:pt idx="31">
                  <c:v>30554.779999999988</c:v>
                </c:pt>
                <c:pt idx="32">
                  <c:v>30801.369999999988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InstantKarma20180518!$M$785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InstantKarma20180518!$M$786:$M$818</c:f>
              <c:numCache>
                <c:formatCode>General</c:formatCode>
                <c:ptCount val="33"/>
                <c:pt idx="0">
                  <c:v>0</c:v>
                </c:pt>
                <c:pt idx="1">
                  <c:v>-109.14400000000001</c:v>
                </c:pt>
                <c:pt idx="2">
                  <c:v>-79.469600000000014</c:v>
                </c:pt>
                <c:pt idx="3">
                  <c:v>306.86135999999999</c:v>
                </c:pt>
                <c:pt idx="4">
                  <c:v>470.03422399999999</c:v>
                </c:pt>
                <c:pt idx="5">
                  <c:v>604.23380159999999</c:v>
                </c:pt>
                <c:pt idx="6">
                  <c:v>608.04342143999997</c:v>
                </c:pt>
                <c:pt idx="7">
                  <c:v>636.57607929599999</c:v>
                </c:pt>
                <c:pt idx="8">
                  <c:v>821.02347136639992</c:v>
                </c:pt>
                <c:pt idx="9">
                  <c:v>2072.0621242297602</c:v>
                </c:pt>
                <c:pt idx="10">
                  <c:v>3790.8349118067845</c:v>
                </c:pt>
                <c:pt idx="11">
                  <c:v>5278.4104206261063</c:v>
                </c:pt>
                <c:pt idx="12">
                  <c:v>6556.7883785634958</c:v>
                </c:pt>
                <c:pt idx="13">
                  <c:v>7691.2145407071466</c:v>
                </c:pt>
                <c:pt idx="14">
                  <c:v>8712.2620866364323</c:v>
                </c:pt>
                <c:pt idx="15">
                  <c:v>11053.669877972789</c:v>
                </c:pt>
                <c:pt idx="16">
                  <c:v>13144.353890175509</c:v>
                </c:pt>
                <c:pt idx="17">
                  <c:v>14941.619501157958</c:v>
                </c:pt>
                <c:pt idx="18">
                  <c:v>16468.711551042161</c:v>
                </c:pt>
                <c:pt idx="19">
                  <c:v>17712.657395937946</c:v>
                </c:pt>
                <c:pt idx="20">
                  <c:v>18720.756656344151</c:v>
                </c:pt>
                <c:pt idx="21">
                  <c:v>19428.440990709736</c:v>
                </c:pt>
                <c:pt idx="22">
                  <c:v>19963.436891638761</c:v>
                </c:pt>
                <c:pt idx="23">
                  <c:v>20235.777202474885</c:v>
                </c:pt>
                <c:pt idx="24">
                  <c:v>20735.743482227394</c:v>
                </c:pt>
                <c:pt idx="25">
                  <c:v>21010.648134004652</c:v>
                </c:pt>
                <c:pt idx="26">
                  <c:v>21092.735320604184</c:v>
                </c:pt>
                <c:pt idx="27">
                  <c:v>21101.756788543764</c:v>
                </c:pt>
                <c:pt idx="28">
                  <c:v>21308.427109689386</c:v>
                </c:pt>
                <c:pt idx="29">
                  <c:v>21995.258398720445</c:v>
                </c:pt>
                <c:pt idx="30">
                  <c:v>22700.269558848398</c:v>
                </c:pt>
                <c:pt idx="31">
                  <c:v>23485.720602963556</c:v>
                </c:pt>
                <c:pt idx="32">
                  <c:v>24217.285542667199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InstantKarma20180518!$P$785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InstantKarma20180518!$P$786:$P$818</c:f>
              <c:numCache>
                <c:formatCode>General</c:formatCode>
                <c:ptCount val="33"/>
                <c:pt idx="0">
                  <c:v>0</c:v>
                </c:pt>
                <c:pt idx="1">
                  <c:v>-1091.44</c:v>
                </c:pt>
                <c:pt idx="2">
                  <c:v>-2370.48</c:v>
                </c:pt>
                <c:pt idx="3">
                  <c:v>1225.7599999999998</c:v>
                </c:pt>
                <c:pt idx="4">
                  <c:v>-619.49000000000024</c:v>
                </c:pt>
                <c:pt idx="5">
                  <c:v>-746.05000000000018</c:v>
                </c:pt>
                <c:pt idx="6">
                  <c:v>-1915.7500000000002</c:v>
                </c:pt>
                <c:pt idx="7">
                  <c:v>-1664.7100000000003</c:v>
                </c:pt>
                <c:pt idx="8">
                  <c:v>-77.0300000000002</c:v>
                </c:pt>
                <c:pt idx="9">
                  <c:v>10773.33</c:v>
                </c:pt>
                <c:pt idx="10">
                  <c:v>16701.71</c:v>
                </c:pt>
                <c:pt idx="11">
                  <c:v>16108.509999999998</c:v>
                </c:pt>
                <c:pt idx="12">
                  <c:v>15504.109999999999</c:v>
                </c:pt>
                <c:pt idx="13">
                  <c:v>15342.97</c:v>
                </c:pt>
                <c:pt idx="14">
                  <c:v>15343.609999999999</c:v>
                </c:pt>
                <c:pt idx="15">
                  <c:v>29568.26</c:v>
                </c:pt>
                <c:pt idx="16">
                  <c:v>29402.429999999997</c:v>
                </c:pt>
                <c:pt idx="17">
                  <c:v>28558.929999999997</c:v>
                </c:pt>
                <c:pt idx="18">
                  <c:v>27654.459999999995</c:v>
                </c:pt>
                <c:pt idx="19">
                  <c:v>26350.089999999997</c:v>
                </c:pt>
                <c:pt idx="20">
                  <c:v>25235.569999999996</c:v>
                </c:pt>
                <c:pt idx="21">
                  <c:v>23239.519999999997</c:v>
                </c:pt>
                <c:pt idx="22">
                  <c:v>22220.319999999996</c:v>
                </c:pt>
                <c:pt idx="23">
                  <c:v>20128.759999999995</c:v>
                </c:pt>
                <c:pt idx="24">
                  <c:v>22677.359999999993</c:v>
                </c:pt>
                <c:pt idx="25">
                  <c:v>20926.709999999992</c:v>
                </c:pt>
                <c:pt idx="26">
                  <c:v>19273.439999999991</c:v>
                </c:pt>
                <c:pt idx="27">
                  <c:v>18624.869999999992</c:v>
                </c:pt>
                <c:pt idx="28">
                  <c:v>20610.37999999999</c:v>
                </c:pt>
                <c:pt idx="29">
                  <c:v>25618.659999999989</c:v>
                </c:pt>
                <c:pt idx="30">
                  <c:v>26487.28999999999</c:v>
                </c:pt>
                <c:pt idx="31">
                  <c:v>27996.69999999999</c:v>
                </c:pt>
                <c:pt idx="32">
                  <c:v>28243.28999999999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95616"/>
        <c:axId val="269297152"/>
      </c:lineChart>
      <c:catAx>
        <c:axId val="269295616"/>
        <c:scaling>
          <c:orientation val="minMax"/>
        </c:scaling>
        <c:delete val="0"/>
        <c:axPos val="b"/>
        <c:majorTickMark val="out"/>
        <c:minorTickMark val="none"/>
        <c:tickLblPos val="nextTo"/>
        <c:crossAx val="269297152"/>
        <c:crosses val="autoZero"/>
        <c:auto val="1"/>
        <c:lblAlgn val="ctr"/>
        <c:lblOffset val="100"/>
        <c:noMultiLvlLbl val="0"/>
      </c:catAx>
      <c:valAx>
        <c:axId val="269297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2956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InstantKarma20180518!$L$737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InstantKarma20180518!$L$738:$L$783</c:f>
              <c:numCache>
                <c:formatCode>General</c:formatCode>
                <c:ptCount val="46"/>
                <c:pt idx="0">
                  <c:v>0</c:v>
                </c:pt>
                <c:pt idx="1">
                  <c:v>-2372.04</c:v>
                </c:pt>
                <c:pt idx="2">
                  <c:v>-3573.24</c:v>
                </c:pt>
                <c:pt idx="3">
                  <c:v>-10161.040000000001</c:v>
                </c:pt>
                <c:pt idx="4">
                  <c:v>-8216.1</c:v>
                </c:pt>
                <c:pt idx="5">
                  <c:v>-7794.7300000000005</c:v>
                </c:pt>
                <c:pt idx="6">
                  <c:v>-5725.1200000000008</c:v>
                </c:pt>
                <c:pt idx="7">
                  <c:v>-8978.26</c:v>
                </c:pt>
                <c:pt idx="8">
                  <c:v>-6982.7800000000007</c:v>
                </c:pt>
                <c:pt idx="9">
                  <c:v>-6625.5800000000008</c:v>
                </c:pt>
                <c:pt idx="10">
                  <c:v>-6204.880000000001</c:v>
                </c:pt>
                <c:pt idx="11">
                  <c:v>-5589.2600000000011</c:v>
                </c:pt>
                <c:pt idx="12">
                  <c:v>-3726.6900000000014</c:v>
                </c:pt>
                <c:pt idx="13">
                  <c:v>-5158.1200000000017</c:v>
                </c:pt>
                <c:pt idx="14">
                  <c:v>-5629.3600000000015</c:v>
                </c:pt>
                <c:pt idx="15">
                  <c:v>-5072.4700000000012</c:v>
                </c:pt>
                <c:pt idx="16">
                  <c:v>-1799.190000000001</c:v>
                </c:pt>
                <c:pt idx="17">
                  <c:v>-2322.7900000000009</c:v>
                </c:pt>
                <c:pt idx="18">
                  <c:v>-3552.1600000000008</c:v>
                </c:pt>
                <c:pt idx="19">
                  <c:v>-4369.4400000000005</c:v>
                </c:pt>
                <c:pt idx="20">
                  <c:v>-339.97000000000071</c:v>
                </c:pt>
                <c:pt idx="21">
                  <c:v>250.12999999999931</c:v>
                </c:pt>
                <c:pt idx="22">
                  <c:v>951.85999999999933</c:v>
                </c:pt>
                <c:pt idx="23">
                  <c:v>-263.92000000000064</c:v>
                </c:pt>
                <c:pt idx="24">
                  <c:v>7138.5899999999992</c:v>
                </c:pt>
                <c:pt idx="25">
                  <c:v>8273.9199999999983</c:v>
                </c:pt>
                <c:pt idx="26">
                  <c:v>7606.0899999999983</c:v>
                </c:pt>
                <c:pt idx="27">
                  <c:v>6377.7299999999987</c:v>
                </c:pt>
                <c:pt idx="28">
                  <c:v>6939.2399999999989</c:v>
                </c:pt>
                <c:pt idx="29">
                  <c:v>6183.4799999999987</c:v>
                </c:pt>
                <c:pt idx="30">
                  <c:v>6946.7399999999989</c:v>
                </c:pt>
                <c:pt idx="31">
                  <c:v>7944.829999999999</c:v>
                </c:pt>
                <c:pt idx="32">
                  <c:v>9817.99</c:v>
                </c:pt>
                <c:pt idx="33">
                  <c:v>8682.9</c:v>
                </c:pt>
                <c:pt idx="34">
                  <c:v>6508.869999999999</c:v>
                </c:pt>
                <c:pt idx="35">
                  <c:v>5652.1299999999992</c:v>
                </c:pt>
                <c:pt idx="36">
                  <c:v>3625.7299999999991</c:v>
                </c:pt>
                <c:pt idx="37">
                  <c:v>2987.809999999999</c:v>
                </c:pt>
                <c:pt idx="38">
                  <c:v>1916.089999999999</c:v>
                </c:pt>
                <c:pt idx="39">
                  <c:v>1026.369999999999</c:v>
                </c:pt>
                <c:pt idx="40">
                  <c:v>-4112.3900000000012</c:v>
                </c:pt>
                <c:pt idx="41">
                  <c:v>-1735.3700000000013</c:v>
                </c:pt>
                <c:pt idx="42">
                  <c:v>1630.139999999999</c:v>
                </c:pt>
                <c:pt idx="43">
                  <c:v>-199.56000000000108</c:v>
                </c:pt>
                <c:pt idx="44">
                  <c:v>-1821.5100000000011</c:v>
                </c:pt>
                <c:pt idx="45">
                  <c:v>2702.079999999999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InstantKarma20180518!$M$737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InstantKarma20180518!$M$738:$M$783</c:f>
              <c:numCache>
                <c:formatCode>General</c:formatCode>
                <c:ptCount val="46"/>
                <c:pt idx="0">
                  <c:v>0</c:v>
                </c:pt>
                <c:pt idx="1">
                  <c:v>-237.20400000000001</c:v>
                </c:pt>
                <c:pt idx="2">
                  <c:v>-570.80759999999998</c:v>
                </c:pt>
                <c:pt idx="3">
                  <c:v>-1529.8308400000001</c:v>
                </c:pt>
                <c:pt idx="4">
                  <c:v>-2198.4577560000002</c:v>
                </c:pt>
                <c:pt idx="5">
                  <c:v>-2758.0849804000004</c:v>
                </c:pt>
                <c:pt idx="6">
                  <c:v>-3054.7884823600007</c:v>
                </c:pt>
                <c:pt idx="7">
                  <c:v>-3647.1356341240007</c:v>
                </c:pt>
                <c:pt idx="8">
                  <c:v>-3980.7000707116008</c:v>
                </c:pt>
                <c:pt idx="9">
                  <c:v>-4245.1880636404412</c:v>
                </c:pt>
                <c:pt idx="10">
                  <c:v>-4441.1572572763971</c:v>
                </c:pt>
                <c:pt idx="11">
                  <c:v>-4555.9675315487575</c:v>
                </c:pt>
                <c:pt idx="12">
                  <c:v>-4473.0397783938815</c:v>
                </c:pt>
                <c:pt idx="13">
                  <c:v>-4541.5478005544937</c:v>
                </c:pt>
                <c:pt idx="14">
                  <c:v>-4650.3290204990444</c:v>
                </c:pt>
                <c:pt idx="15">
                  <c:v>-4692.5431184491399</c:v>
                </c:pt>
                <c:pt idx="16">
                  <c:v>-4403.2078066042259</c:v>
                </c:pt>
                <c:pt idx="17">
                  <c:v>-4195.1660259438031</c:v>
                </c:pt>
                <c:pt idx="18">
                  <c:v>-4130.8654233494226</c:v>
                </c:pt>
                <c:pt idx="19">
                  <c:v>-4154.7228810144807</c:v>
                </c:pt>
                <c:pt idx="20">
                  <c:v>-3773.2475929130328</c:v>
                </c:pt>
                <c:pt idx="21">
                  <c:v>-3370.9098336217294</c:v>
                </c:pt>
                <c:pt idx="22">
                  <c:v>-2938.6328502595566</c:v>
                </c:pt>
                <c:pt idx="23">
                  <c:v>-2671.1615652336009</c:v>
                </c:pt>
                <c:pt idx="24">
                  <c:v>-1690.1864087102408</c:v>
                </c:pt>
                <c:pt idx="25">
                  <c:v>-693.77576783921688</c:v>
                </c:pt>
                <c:pt idx="26">
                  <c:v>136.2108089447047</c:v>
                </c:pt>
                <c:pt idx="27">
                  <c:v>760.36272805023418</c:v>
                </c:pt>
                <c:pt idx="28">
                  <c:v>1378.2504552452106</c:v>
                </c:pt>
                <c:pt idx="29">
                  <c:v>1858.7734097206894</c:v>
                </c:pt>
                <c:pt idx="30">
                  <c:v>2367.5700687486205</c:v>
                </c:pt>
                <c:pt idx="31">
                  <c:v>2925.2960618737584</c:v>
                </c:pt>
                <c:pt idx="32">
                  <c:v>3614.5654556863828</c:v>
                </c:pt>
                <c:pt idx="33">
                  <c:v>4121.3989101177449</c:v>
                </c:pt>
                <c:pt idx="34">
                  <c:v>4360.1460191059705</c:v>
                </c:pt>
                <c:pt idx="35">
                  <c:v>4489.3444171953734</c:v>
                </c:pt>
                <c:pt idx="36">
                  <c:v>4402.9829754758357</c:v>
                </c:pt>
                <c:pt idx="37">
                  <c:v>4261.4656779282523</c:v>
                </c:pt>
                <c:pt idx="38">
                  <c:v>4026.9281101354268</c:v>
                </c:pt>
                <c:pt idx="39">
                  <c:v>3726.8722991218838</c:v>
                </c:pt>
                <c:pt idx="40">
                  <c:v>2942.9460692096955</c:v>
                </c:pt>
                <c:pt idx="41">
                  <c:v>2475.1144622887259</c:v>
                </c:pt>
                <c:pt idx="42">
                  <c:v>2390.6170160598531</c:v>
                </c:pt>
                <c:pt idx="43">
                  <c:v>2131.5993144538675</c:v>
                </c:pt>
                <c:pt idx="44">
                  <c:v>1736.2883830084807</c:v>
                </c:pt>
                <c:pt idx="45">
                  <c:v>1832.8675447076325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InstantKarma20180518!$P$737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InstantKarma20180518!$P$738:$P$783</c:f>
              <c:numCache>
                <c:formatCode>General</c:formatCode>
                <c:ptCount val="46"/>
                <c:pt idx="0">
                  <c:v>0</c:v>
                </c:pt>
                <c:pt idx="1">
                  <c:v>-2372.04</c:v>
                </c:pt>
                <c:pt idx="2">
                  <c:v>-1170.8399999999999</c:v>
                </c:pt>
                <c:pt idx="3">
                  <c:v>5416.96</c:v>
                </c:pt>
                <c:pt idx="4">
                  <c:v>3472.02</c:v>
                </c:pt>
                <c:pt idx="5">
                  <c:v>3050.65</c:v>
                </c:pt>
                <c:pt idx="6">
                  <c:v>981.04</c:v>
                </c:pt>
                <c:pt idx="7">
                  <c:v>4234.18</c:v>
                </c:pt>
                <c:pt idx="8">
                  <c:v>2238.7000000000003</c:v>
                </c:pt>
                <c:pt idx="9">
                  <c:v>1881.5000000000002</c:v>
                </c:pt>
                <c:pt idx="10">
                  <c:v>1460.8000000000002</c:v>
                </c:pt>
                <c:pt idx="11">
                  <c:v>845.18000000000018</c:v>
                </c:pt>
                <c:pt idx="12">
                  <c:v>-1017.3899999999998</c:v>
                </c:pt>
                <c:pt idx="13">
                  <c:v>-2448.8199999999997</c:v>
                </c:pt>
                <c:pt idx="14">
                  <c:v>-1977.5799999999997</c:v>
                </c:pt>
                <c:pt idx="15">
                  <c:v>-2534.4699999999998</c:v>
                </c:pt>
                <c:pt idx="16">
                  <c:v>-5807.75</c:v>
                </c:pt>
                <c:pt idx="17">
                  <c:v>-6331.35</c:v>
                </c:pt>
                <c:pt idx="18">
                  <c:v>-7560.72</c:v>
                </c:pt>
                <c:pt idx="19">
                  <c:v>-8378</c:v>
                </c:pt>
                <c:pt idx="20">
                  <c:v>-12407.47</c:v>
                </c:pt>
                <c:pt idx="21">
                  <c:v>-11817.369999999999</c:v>
                </c:pt>
                <c:pt idx="22">
                  <c:v>-11115.64</c:v>
                </c:pt>
                <c:pt idx="23">
                  <c:v>-12331.42</c:v>
                </c:pt>
                <c:pt idx="24">
                  <c:v>-4928.91</c:v>
                </c:pt>
                <c:pt idx="25">
                  <c:v>-3793.58</c:v>
                </c:pt>
                <c:pt idx="26">
                  <c:v>-4461.41</c:v>
                </c:pt>
                <c:pt idx="27">
                  <c:v>-5689.7699999999995</c:v>
                </c:pt>
                <c:pt idx="28">
                  <c:v>-5128.2599999999993</c:v>
                </c:pt>
                <c:pt idx="29">
                  <c:v>-5884.0199999999995</c:v>
                </c:pt>
                <c:pt idx="30">
                  <c:v>-5120.7599999999993</c:v>
                </c:pt>
                <c:pt idx="31">
                  <c:v>-4122.6699999999992</c:v>
                </c:pt>
                <c:pt idx="32">
                  <c:v>-2249.5099999999993</c:v>
                </c:pt>
                <c:pt idx="33">
                  <c:v>-3384.5999999999995</c:v>
                </c:pt>
                <c:pt idx="34">
                  <c:v>-5558.6299999999992</c:v>
                </c:pt>
                <c:pt idx="35">
                  <c:v>-6415.369999999999</c:v>
                </c:pt>
                <c:pt idx="36">
                  <c:v>-8441.7699999999986</c:v>
                </c:pt>
                <c:pt idx="37">
                  <c:v>-7803.8499999999985</c:v>
                </c:pt>
                <c:pt idx="38">
                  <c:v>-6732.1299999999983</c:v>
                </c:pt>
                <c:pt idx="39">
                  <c:v>-5842.409999999998</c:v>
                </c:pt>
                <c:pt idx="40">
                  <c:v>-703.64999999999782</c:v>
                </c:pt>
                <c:pt idx="41">
                  <c:v>-3080.6699999999978</c:v>
                </c:pt>
                <c:pt idx="42">
                  <c:v>-6446.1799999999985</c:v>
                </c:pt>
                <c:pt idx="43">
                  <c:v>-4616.4799999999987</c:v>
                </c:pt>
                <c:pt idx="44">
                  <c:v>-2994.5299999999988</c:v>
                </c:pt>
                <c:pt idx="45">
                  <c:v>-7518.119999999999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340032"/>
        <c:axId val="269345920"/>
      </c:lineChart>
      <c:catAx>
        <c:axId val="269340032"/>
        <c:scaling>
          <c:orientation val="minMax"/>
        </c:scaling>
        <c:delete val="0"/>
        <c:axPos val="b"/>
        <c:majorTickMark val="out"/>
        <c:minorTickMark val="none"/>
        <c:tickLblPos val="nextTo"/>
        <c:crossAx val="269345920"/>
        <c:crosses val="autoZero"/>
        <c:auto val="1"/>
        <c:lblAlgn val="ctr"/>
        <c:lblOffset val="100"/>
        <c:noMultiLvlLbl val="0"/>
      </c:catAx>
      <c:valAx>
        <c:axId val="2693459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3400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InstantKarma20180518!$L$693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InstantKarma20180518!$L$694:$L$735</c:f>
              <c:numCache>
                <c:formatCode>General</c:formatCode>
                <c:ptCount val="42"/>
                <c:pt idx="0">
                  <c:v>0</c:v>
                </c:pt>
                <c:pt idx="1">
                  <c:v>791.1</c:v>
                </c:pt>
                <c:pt idx="2">
                  <c:v>6341.21</c:v>
                </c:pt>
                <c:pt idx="3">
                  <c:v>10590.2</c:v>
                </c:pt>
                <c:pt idx="4">
                  <c:v>12516.92</c:v>
                </c:pt>
                <c:pt idx="5">
                  <c:v>13196.32</c:v>
                </c:pt>
                <c:pt idx="6">
                  <c:v>14440.05</c:v>
                </c:pt>
                <c:pt idx="7">
                  <c:v>12408.73</c:v>
                </c:pt>
                <c:pt idx="8">
                  <c:v>10916.51</c:v>
                </c:pt>
                <c:pt idx="9">
                  <c:v>9892.2999999999993</c:v>
                </c:pt>
                <c:pt idx="10">
                  <c:v>8226.15</c:v>
                </c:pt>
                <c:pt idx="11">
                  <c:v>6039.74</c:v>
                </c:pt>
                <c:pt idx="12">
                  <c:v>5046.28</c:v>
                </c:pt>
                <c:pt idx="13">
                  <c:v>4019.54</c:v>
                </c:pt>
                <c:pt idx="14">
                  <c:v>3206.23</c:v>
                </c:pt>
                <c:pt idx="15">
                  <c:v>3670.37</c:v>
                </c:pt>
                <c:pt idx="16">
                  <c:v>2513.6</c:v>
                </c:pt>
                <c:pt idx="17">
                  <c:v>7446.77</c:v>
                </c:pt>
                <c:pt idx="18">
                  <c:v>10528.16</c:v>
                </c:pt>
                <c:pt idx="19">
                  <c:v>9798.24</c:v>
                </c:pt>
                <c:pt idx="20">
                  <c:v>8732.73</c:v>
                </c:pt>
                <c:pt idx="21">
                  <c:v>7924.45</c:v>
                </c:pt>
                <c:pt idx="22">
                  <c:v>9960.31</c:v>
                </c:pt>
                <c:pt idx="23">
                  <c:v>8479.18</c:v>
                </c:pt>
                <c:pt idx="24">
                  <c:v>10155.64</c:v>
                </c:pt>
                <c:pt idx="25">
                  <c:v>15533.77</c:v>
                </c:pt>
                <c:pt idx="26">
                  <c:v>17839</c:v>
                </c:pt>
                <c:pt idx="27">
                  <c:v>16551.18</c:v>
                </c:pt>
                <c:pt idx="28">
                  <c:v>13438.220000000001</c:v>
                </c:pt>
                <c:pt idx="29">
                  <c:v>11809.820000000002</c:v>
                </c:pt>
                <c:pt idx="30">
                  <c:v>10423.030000000002</c:v>
                </c:pt>
                <c:pt idx="31">
                  <c:v>8794.4600000000028</c:v>
                </c:pt>
                <c:pt idx="32">
                  <c:v>11765.560000000003</c:v>
                </c:pt>
                <c:pt idx="33">
                  <c:v>12528.750000000004</c:v>
                </c:pt>
                <c:pt idx="34">
                  <c:v>13192.270000000004</c:v>
                </c:pt>
                <c:pt idx="35">
                  <c:v>12133.020000000004</c:v>
                </c:pt>
                <c:pt idx="36">
                  <c:v>11421.100000000004</c:v>
                </c:pt>
                <c:pt idx="37">
                  <c:v>10658.290000000005</c:v>
                </c:pt>
                <c:pt idx="38">
                  <c:v>7518.5600000000049</c:v>
                </c:pt>
                <c:pt idx="39">
                  <c:v>6031.1900000000051</c:v>
                </c:pt>
                <c:pt idx="40">
                  <c:v>6018.520000000005</c:v>
                </c:pt>
                <c:pt idx="41">
                  <c:v>3433.270000000005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InstantKarma20180518!$M$693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InstantKarma20180518!$M$694:$M$735</c:f>
              <c:numCache>
                <c:formatCode>General</c:formatCode>
                <c:ptCount val="42"/>
                <c:pt idx="0">
                  <c:v>0</c:v>
                </c:pt>
                <c:pt idx="1">
                  <c:v>79.110000000000014</c:v>
                </c:pt>
                <c:pt idx="2">
                  <c:v>705.32</c:v>
                </c:pt>
                <c:pt idx="3">
                  <c:v>1693.8080000000002</c:v>
                </c:pt>
                <c:pt idx="4">
                  <c:v>2776.1192000000001</c:v>
                </c:pt>
                <c:pt idx="5">
                  <c:v>3818.1392800000003</c:v>
                </c:pt>
                <c:pt idx="6">
                  <c:v>4880.3303520000009</c:v>
                </c:pt>
                <c:pt idx="7">
                  <c:v>5633.1703168000004</c:v>
                </c:pt>
                <c:pt idx="8">
                  <c:v>6161.5042851200005</c:v>
                </c:pt>
                <c:pt idx="9">
                  <c:v>6534.5838566080001</c:v>
                </c:pt>
                <c:pt idx="10">
                  <c:v>6703.7404709472003</c:v>
                </c:pt>
                <c:pt idx="11">
                  <c:v>6637.3404238524799</c:v>
                </c:pt>
                <c:pt idx="12">
                  <c:v>6478.2343814672322</c:v>
                </c:pt>
                <c:pt idx="13">
                  <c:v>6232.3649433205092</c:v>
                </c:pt>
                <c:pt idx="14">
                  <c:v>5929.7514489884579</c:v>
                </c:pt>
                <c:pt idx="15">
                  <c:v>5703.8133040896118</c:v>
                </c:pt>
                <c:pt idx="16">
                  <c:v>5384.7919736806507</c:v>
                </c:pt>
                <c:pt idx="17">
                  <c:v>5590.9897763125855</c:v>
                </c:pt>
                <c:pt idx="18">
                  <c:v>6084.7067986813272</c:v>
                </c:pt>
                <c:pt idx="19">
                  <c:v>6456.0601188131941</c:v>
                </c:pt>
                <c:pt idx="20">
                  <c:v>6683.7271069318749</c:v>
                </c:pt>
                <c:pt idx="21">
                  <c:v>6807.7993962386872</c:v>
                </c:pt>
                <c:pt idx="22">
                  <c:v>7123.0504566148184</c:v>
                </c:pt>
                <c:pt idx="23">
                  <c:v>7258.663410953337</c:v>
                </c:pt>
                <c:pt idx="24">
                  <c:v>7548.3610698580032</c:v>
                </c:pt>
                <c:pt idx="25">
                  <c:v>8346.9019628722035</c:v>
                </c:pt>
                <c:pt idx="26">
                  <c:v>9296.1117665849833</c:v>
                </c:pt>
                <c:pt idx="27">
                  <c:v>10021.618589926486</c:v>
                </c:pt>
                <c:pt idx="28">
                  <c:v>10363.278730933836</c:v>
                </c:pt>
                <c:pt idx="29">
                  <c:v>10507.932857840453</c:v>
                </c:pt>
                <c:pt idx="30">
                  <c:v>10499.442572056409</c:v>
                </c:pt>
                <c:pt idx="31">
                  <c:v>10328.944314850767</c:v>
                </c:pt>
                <c:pt idx="32">
                  <c:v>10472.60588336569</c:v>
                </c:pt>
                <c:pt idx="33">
                  <c:v>10678.220295029121</c:v>
                </c:pt>
                <c:pt idx="34">
                  <c:v>10929.625265526209</c:v>
                </c:pt>
                <c:pt idx="35">
                  <c:v>11049.964738973587</c:v>
                </c:pt>
                <c:pt idx="36">
                  <c:v>11087.078265076228</c:v>
                </c:pt>
                <c:pt idx="37">
                  <c:v>11044.199438568607</c:v>
                </c:pt>
                <c:pt idx="38">
                  <c:v>10691.635494711747</c:v>
                </c:pt>
                <c:pt idx="39">
                  <c:v>10225.590945240572</c:v>
                </c:pt>
                <c:pt idx="40">
                  <c:v>9804.8838507165146</c:v>
                </c:pt>
                <c:pt idx="41">
                  <c:v>9167.7224656448634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InstantKarma20180518!$P$693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InstantKarma20180518!$P$694:$P$735</c:f>
              <c:numCache>
                <c:formatCode>General</c:formatCode>
                <c:ptCount val="42"/>
                <c:pt idx="0">
                  <c:v>0</c:v>
                </c:pt>
                <c:pt idx="1">
                  <c:v>791.1</c:v>
                </c:pt>
                <c:pt idx="2">
                  <c:v>6341.21</c:v>
                </c:pt>
                <c:pt idx="3">
                  <c:v>10590.2</c:v>
                </c:pt>
                <c:pt idx="4">
                  <c:v>12516.92</c:v>
                </c:pt>
                <c:pt idx="5">
                  <c:v>13196.32</c:v>
                </c:pt>
                <c:pt idx="6">
                  <c:v>14440.05</c:v>
                </c:pt>
                <c:pt idx="7">
                  <c:v>12408.73</c:v>
                </c:pt>
                <c:pt idx="8">
                  <c:v>10916.51</c:v>
                </c:pt>
                <c:pt idx="9">
                  <c:v>9892.2999999999993</c:v>
                </c:pt>
                <c:pt idx="10">
                  <c:v>8226.15</c:v>
                </c:pt>
                <c:pt idx="11">
                  <c:v>6039.74</c:v>
                </c:pt>
                <c:pt idx="12">
                  <c:v>7033.2</c:v>
                </c:pt>
                <c:pt idx="13">
                  <c:v>8059.94</c:v>
                </c:pt>
                <c:pt idx="14">
                  <c:v>8873.25</c:v>
                </c:pt>
                <c:pt idx="15">
                  <c:v>8409.11</c:v>
                </c:pt>
                <c:pt idx="16">
                  <c:v>9565.880000000001</c:v>
                </c:pt>
                <c:pt idx="17">
                  <c:v>4632.7100000000009</c:v>
                </c:pt>
                <c:pt idx="18">
                  <c:v>7714.1</c:v>
                </c:pt>
                <c:pt idx="19">
                  <c:v>6984.18</c:v>
                </c:pt>
                <c:pt idx="20">
                  <c:v>5918.67</c:v>
                </c:pt>
                <c:pt idx="21">
                  <c:v>5110.3900000000003</c:v>
                </c:pt>
                <c:pt idx="22">
                  <c:v>7146.25</c:v>
                </c:pt>
                <c:pt idx="23">
                  <c:v>5665.12</c:v>
                </c:pt>
                <c:pt idx="24">
                  <c:v>7341.58</c:v>
                </c:pt>
                <c:pt idx="25">
                  <c:v>12719.71</c:v>
                </c:pt>
                <c:pt idx="26">
                  <c:v>15024.939999999999</c:v>
                </c:pt>
                <c:pt idx="27">
                  <c:v>13737.119999999999</c:v>
                </c:pt>
                <c:pt idx="28">
                  <c:v>10624.16</c:v>
                </c:pt>
                <c:pt idx="29">
                  <c:v>8995.76</c:v>
                </c:pt>
                <c:pt idx="30">
                  <c:v>7608.97</c:v>
                </c:pt>
                <c:pt idx="31">
                  <c:v>9237.5400000000009</c:v>
                </c:pt>
                <c:pt idx="32">
                  <c:v>6266.4400000000005</c:v>
                </c:pt>
                <c:pt idx="33">
                  <c:v>7029.630000000001</c:v>
                </c:pt>
                <c:pt idx="34">
                  <c:v>7693.1500000000015</c:v>
                </c:pt>
                <c:pt idx="35">
                  <c:v>6633.9000000000015</c:v>
                </c:pt>
                <c:pt idx="36">
                  <c:v>5921.9800000000014</c:v>
                </c:pt>
                <c:pt idx="37">
                  <c:v>5159.1700000000019</c:v>
                </c:pt>
                <c:pt idx="38">
                  <c:v>8298.9000000000015</c:v>
                </c:pt>
                <c:pt idx="39">
                  <c:v>9786.27</c:v>
                </c:pt>
                <c:pt idx="40">
                  <c:v>9798.94</c:v>
                </c:pt>
                <c:pt idx="41">
                  <c:v>12384.19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700480"/>
        <c:axId val="269714560"/>
      </c:lineChart>
      <c:catAx>
        <c:axId val="269700480"/>
        <c:scaling>
          <c:orientation val="minMax"/>
        </c:scaling>
        <c:delete val="0"/>
        <c:axPos val="b"/>
        <c:majorTickMark val="out"/>
        <c:minorTickMark val="none"/>
        <c:tickLblPos val="nextTo"/>
        <c:crossAx val="269714560"/>
        <c:crosses val="autoZero"/>
        <c:auto val="1"/>
        <c:lblAlgn val="ctr"/>
        <c:lblOffset val="100"/>
        <c:noMultiLvlLbl val="0"/>
      </c:catAx>
      <c:valAx>
        <c:axId val="269714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700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InstantKarma20180518!$L$635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InstantKarma20180518!$L$636:$L$691</c:f>
              <c:numCache>
                <c:formatCode>General</c:formatCode>
                <c:ptCount val="56"/>
                <c:pt idx="0">
                  <c:v>0</c:v>
                </c:pt>
                <c:pt idx="1">
                  <c:v>-1800</c:v>
                </c:pt>
                <c:pt idx="2">
                  <c:v>-4698.96</c:v>
                </c:pt>
                <c:pt idx="3">
                  <c:v>-1026.8600000000001</c:v>
                </c:pt>
                <c:pt idx="4">
                  <c:v>-1076.8600000000001</c:v>
                </c:pt>
                <c:pt idx="5">
                  <c:v>-4026.86</c:v>
                </c:pt>
                <c:pt idx="6">
                  <c:v>-1716.3600000000001</c:v>
                </c:pt>
                <c:pt idx="7">
                  <c:v>-2963.76</c:v>
                </c:pt>
                <c:pt idx="8">
                  <c:v>-2541.1400000000003</c:v>
                </c:pt>
                <c:pt idx="9">
                  <c:v>-4131.1400000000003</c:v>
                </c:pt>
                <c:pt idx="10">
                  <c:v>-4369.04</c:v>
                </c:pt>
                <c:pt idx="11">
                  <c:v>-4689.04</c:v>
                </c:pt>
                <c:pt idx="12">
                  <c:v>-6479.04</c:v>
                </c:pt>
                <c:pt idx="13">
                  <c:v>-5608.53</c:v>
                </c:pt>
                <c:pt idx="14">
                  <c:v>1604.83</c:v>
                </c:pt>
                <c:pt idx="15">
                  <c:v>98.230000000000018</c:v>
                </c:pt>
                <c:pt idx="16">
                  <c:v>1070.33</c:v>
                </c:pt>
                <c:pt idx="17">
                  <c:v>9982.15</c:v>
                </c:pt>
                <c:pt idx="18">
                  <c:v>9090.06</c:v>
                </c:pt>
                <c:pt idx="19">
                  <c:v>10389.23</c:v>
                </c:pt>
                <c:pt idx="20">
                  <c:v>9912.1899999999987</c:v>
                </c:pt>
                <c:pt idx="21">
                  <c:v>10179.419999999998</c:v>
                </c:pt>
                <c:pt idx="22">
                  <c:v>10992.609999999999</c:v>
                </c:pt>
                <c:pt idx="23">
                  <c:v>10814.71</c:v>
                </c:pt>
                <c:pt idx="24">
                  <c:v>11241.009999999998</c:v>
                </c:pt>
                <c:pt idx="25">
                  <c:v>10071.009999999998</c:v>
                </c:pt>
                <c:pt idx="26">
                  <c:v>7331.0099999999984</c:v>
                </c:pt>
                <c:pt idx="27">
                  <c:v>6472.1899999999987</c:v>
                </c:pt>
                <c:pt idx="28">
                  <c:v>7341.2799999999988</c:v>
                </c:pt>
                <c:pt idx="29">
                  <c:v>10586.96</c:v>
                </c:pt>
                <c:pt idx="30">
                  <c:v>9776.9599999999991</c:v>
                </c:pt>
                <c:pt idx="31">
                  <c:v>11748.4</c:v>
                </c:pt>
                <c:pt idx="32">
                  <c:v>16229.68</c:v>
                </c:pt>
                <c:pt idx="33">
                  <c:v>20595.98</c:v>
                </c:pt>
                <c:pt idx="34">
                  <c:v>20413.509999999998</c:v>
                </c:pt>
                <c:pt idx="35">
                  <c:v>18553.509999999998</c:v>
                </c:pt>
                <c:pt idx="36">
                  <c:v>16353.509999999998</c:v>
                </c:pt>
                <c:pt idx="37">
                  <c:v>27144.01</c:v>
                </c:pt>
                <c:pt idx="38">
                  <c:v>27396.199999999997</c:v>
                </c:pt>
                <c:pt idx="39">
                  <c:v>28783.159999999996</c:v>
                </c:pt>
                <c:pt idx="40">
                  <c:v>28173.159999999996</c:v>
                </c:pt>
                <c:pt idx="41">
                  <c:v>31552.689999999995</c:v>
                </c:pt>
                <c:pt idx="42">
                  <c:v>30040.289999999994</c:v>
                </c:pt>
                <c:pt idx="43">
                  <c:v>28956.089999999993</c:v>
                </c:pt>
                <c:pt idx="44">
                  <c:v>32063.409999999993</c:v>
                </c:pt>
                <c:pt idx="45">
                  <c:v>32069.459999999992</c:v>
                </c:pt>
                <c:pt idx="46">
                  <c:v>28749.459999999992</c:v>
                </c:pt>
                <c:pt idx="47">
                  <c:v>34320.639999999992</c:v>
                </c:pt>
                <c:pt idx="48">
                  <c:v>35880.139999999992</c:v>
                </c:pt>
                <c:pt idx="49">
                  <c:v>32396.869999999992</c:v>
                </c:pt>
                <c:pt idx="50">
                  <c:v>31479.869999999992</c:v>
                </c:pt>
                <c:pt idx="51">
                  <c:v>29432.689999999991</c:v>
                </c:pt>
                <c:pt idx="52">
                  <c:v>31696.579999999991</c:v>
                </c:pt>
                <c:pt idx="53">
                  <c:v>30864.28999999999</c:v>
                </c:pt>
                <c:pt idx="54">
                  <c:v>27318.389999999989</c:v>
                </c:pt>
                <c:pt idx="55">
                  <c:v>28148.909999999989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InstantKarma20180518!$M$635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InstantKarma20180518!$M$636:$M$691</c:f>
              <c:numCache>
                <c:formatCode>General</c:formatCode>
                <c:ptCount val="56"/>
                <c:pt idx="0">
                  <c:v>0</c:v>
                </c:pt>
                <c:pt idx="1">
                  <c:v>-180</c:v>
                </c:pt>
                <c:pt idx="2">
                  <c:v>-631.89599999999996</c:v>
                </c:pt>
                <c:pt idx="3">
                  <c:v>-671.39239999999995</c:v>
                </c:pt>
                <c:pt idx="4">
                  <c:v>-711.93916000000002</c:v>
                </c:pt>
                <c:pt idx="5">
                  <c:v>-1043.4312440000001</c:v>
                </c:pt>
                <c:pt idx="6">
                  <c:v>-1110.7241196</c:v>
                </c:pt>
                <c:pt idx="7">
                  <c:v>-1296.02770764</c:v>
                </c:pt>
                <c:pt idx="8">
                  <c:v>-1420.538936876</c:v>
                </c:pt>
                <c:pt idx="9">
                  <c:v>-1691.5990431884002</c:v>
                </c:pt>
                <c:pt idx="10">
                  <c:v>-1959.3431388695601</c:v>
                </c:pt>
                <c:pt idx="11">
                  <c:v>-2232.3128249826041</c:v>
                </c:pt>
                <c:pt idx="12">
                  <c:v>-2656.9855424843436</c:v>
                </c:pt>
                <c:pt idx="13">
                  <c:v>-2952.1399882359092</c:v>
                </c:pt>
                <c:pt idx="14">
                  <c:v>-2496.4429894123182</c:v>
                </c:pt>
                <c:pt idx="15">
                  <c:v>-2236.9756904710862</c:v>
                </c:pt>
                <c:pt idx="16">
                  <c:v>-1906.2451214239775</c:v>
                </c:pt>
                <c:pt idx="17">
                  <c:v>-717.4056092815797</c:v>
                </c:pt>
                <c:pt idx="18">
                  <c:v>263.34095164657822</c:v>
                </c:pt>
                <c:pt idx="19">
                  <c:v>1275.9298564819205</c:v>
                </c:pt>
                <c:pt idx="20">
                  <c:v>2139.5558708337285</c:v>
                </c:pt>
                <c:pt idx="21">
                  <c:v>2943.5422837503556</c:v>
                </c:pt>
                <c:pt idx="22">
                  <c:v>3748.4490553753199</c:v>
                </c:pt>
                <c:pt idx="23">
                  <c:v>4455.0751498377876</c:v>
                </c:pt>
                <c:pt idx="24">
                  <c:v>5133.6686348540088</c:v>
                </c:pt>
                <c:pt idx="25">
                  <c:v>5627.4027713686082</c:v>
                </c:pt>
                <c:pt idx="26">
                  <c:v>5797.7634942317472</c:v>
                </c:pt>
                <c:pt idx="27">
                  <c:v>5865.2061448085724</c:v>
                </c:pt>
                <c:pt idx="28">
                  <c:v>6012.8135303277149</c:v>
                </c:pt>
                <c:pt idx="29">
                  <c:v>6470.2281772949436</c:v>
                </c:pt>
                <c:pt idx="30">
                  <c:v>6800.9013595654487</c:v>
                </c:pt>
                <c:pt idx="31">
                  <c:v>7295.6512236089038</c:v>
                </c:pt>
                <c:pt idx="32">
                  <c:v>8189.0541012480135</c:v>
                </c:pt>
                <c:pt idx="33">
                  <c:v>9429.7466911232113</c:v>
                </c:pt>
                <c:pt idx="34">
                  <c:v>10528.12302201089</c:v>
                </c:pt>
                <c:pt idx="35">
                  <c:v>11330.661719809801</c:v>
                </c:pt>
                <c:pt idx="36">
                  <c:v>11832.94654782882</c:v>
                </c:pt>
                <c:pt idx="37">
                  <c:v>13364.052893045939</c:v>
                </c:pt>
                <c:pt idx="38">
                  <c:v>14767.267603741344</c:v>
                </c:pt>
                <c:pt idx="39">
                  <c:v>16168.85684336721</c:v>
                </c:pt>
                <c:pt idx="40">
                  <c:v>17369.287159030489</c:v>
                </c:pt>
                <c:pt idx="41">
                  <c:v>18787.62744312744</c:v>
                </c:pt>
                <c:pt idx="42">
                  <c:v>19912.893698814696</c:v>
                </c:pt>
                <c:pt idx="43">
                  <c:v>20817.213328933227</c:v>
                </c:pt>
                <c:pt idx="44">
                  <c:v>21941.832996039902</c:v>
                </c:pt>
                <c:pt idx="45">
                  <c:v>22954.59569643591</c:v>
                </c:pt>
                <c:pt idx="46">
                  <c:v>23534.082126792317</c:v>
                </c:pt>
                <c:pt idx="47">
                  <c:v>24612.737914113084</c:v>
                </c:pt>
                <c:pt idx="48">
                  <c:v>25739.478122701774</c:v>
                </c:pt>
                <c:pt idx="49">
                  <c:v>26405.217310431595</c:v>
                </c:pt>
                <c:pt idx="50">
                  <c:v>26912.682579388435</c:v>
                </c:pt>
                <c:pt idx="51">
                  <c:v>27164.683321449589</c:v>
                </c:pt>
                <c:pt idx="52">
                  <c:v>27617.872989304629</c:v>
                </c:pt>
                <c:pt idx="53">
                  <c:v>27942.514690374166</c:v>
                </c:pt>
                <c:pt idx="54">
                  <c:v>27880.102221336747</c:v>
                </c:pt>
                <c:pt idx="55">
                  <c:v>27906.982999203072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InstantKarma20180518!$P$635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InstantKarma20180518!$P$636:$P$691</c:f>
              <c:numCache>
                <c:formatCode>General</c:formatCode>
                <c:ptCount val="56"/>
                <c:pt idx="0">
                  <c:v>0</c:v>
                </c:pt>
                <c:pt idx="1">
                  <c:v>-1800</c:v>
                </c:pt>
                <c:pt idx="2">
                  <c:v>1098.96</c:v>
                </c:pt>
                <c:pt idx="3">
                  <c:v>-2573.14</c:v>
                </c:pt>
                <c:pt idx="4">
                  <c:v>-2523.14</c:v>
                </c:pt>
                <c:pt idx="5">
                  <c:v>426.86000000000013</c:v>
                </c:pt>
                <c:pt idx="6">
                  <c:v>-1883.6399999999999</c:v>
                </c:pt>
                <c:pt idx="7">
                  <c:v>-636.23999999999978</c:v>
                </c:pt>
                <c:pt idx="8">
                  <c:v>-1058.8599999999997</c:v>
                </c:pt>
                <c:pt idx="9">
                  <c:v>531.14000000000033</c:v>
                </c:pt>
                <c:pt idx="10">
                  <c:v>769.0400000000003</c:v>
                </c:pt>
                <c:pt idx="11">
                  <c:v>1089.0400000000004</c:v>
                </c:pt>
                <c:pt idx="12">
                  <c:v>2879.0400000000004</c:v>
                </c:pt>
                <c:pt idx="13">
                  <c:v>2008.5300000000004</c:v>
                </c:pt>
                <c:pt idx="14">
                  <c:v>-5204.829999999999</c:v>
                </c:pt>
                <c:pt idx="15">
                  <c:v>-6711.4299999999985</c:v>
                </c:pt>
                <c:pt idx="16">
                  <c:v>-5739.3299999999981</c:v>
                </c:pt>
                <c:pt idx="17">
                  <c:v>3172.4900000000016</c:v>
                </c:pt>
                <c:pt idx="18">
                  <c:v>2280.4000000000015</c:v>
                </c:pt>
                <c:pt idx="19">
                  <c:v>3579.5700000000015</c:v>
                </c:pt>
                <c:pt idx="20">
                  <c:v>3102.5300000000016</c:v>
                </c:pt>
                <c:pt idx="21">
                  <c:v>3369.7600000000016</c:v>
                </c:pt>
                <c:pt idx="22">
                  <c:v>4182.9500000000016</c:v>
                </c:pt>
                <c:pt idx="23">
                  <c:v>4005.0500000000015</c:v>
                </c:pt>
                <c:pt idx="24">
                  <c:v>4431.3500000000013</c:v>
                </c:pt>
                <c:pt idx="25">
                  <c:v>3261.3500000000013</c:v>
                </c:pt>
                <c:pt idx="26">
                  <c:v>521.35000000000127</c:v>
                </c:pt>
                <c:pt idx="27">
                  <c:v>-337.46999999999878</c:v>
                </c:pt>
                <c:pt idx="28">
                  <c:v>531.62000000000126</c:v>
                </c:pt>
                <c:pt idx="29">
                  <c:v>3777.3000000000011</c:v>
                </c:pt>
                <c:pt idx="30">
                  <c:v>2967.3000000000011</c:v>
                </c:pt>
                <c:pt idx="31">
                  <c:v>4938.7400000000016</c:v>
                </c:pt>
                <c:pt idx="32">
                  <c:v>9420.02</c:v>
                </c:pt>
                <c:pt idx="33">
                  <c:v>13786.32</c:v>
                </c:pt>
                <c:pt idx="34">
                  <c:v>13603.85</c:v>
                </c:pt>
                <c:pt idx="35">
                  <c:v>11743.85</c:v>
                </c:pt>
                <c:pt idx="36">
                  <c:v>9543.85</c:v>
                </c:pt>
                <c:pt idx="37">
                  <c:v>20334.349999999999</c:v>
                </c:pt>
                <c:pt idx="38">
                  <c:v>20586.539999999997</c:v>
                </c:pt>
                <c:pt idx="39">
                  <c:v>21973.499999999996</c:v>
                </c:pt>
                <c:pt idx="40">
                  <c:v>21363.499999999996</c:v>
                </c:pt>
                <c:pt idx="41">
                  <c:v>24743.029999999995</c:v>
                </c:pt>
                <c:pt idx="42">
                  <c:v>23230.629999999994</c:v>
                </c:pt>
                <c:pt idx="43">
                  <c:v>22146.429999999993</c:v>
                </c:pt>
                <c:pt idx="44">
                  <c:v>25253.749999999993</c:v>
                </c:pt>
                <c:pt idx="45">
                  <c:v>25259.799999999992</c:v>
                </c:pt>
                <c:pt idx="46">
                  <c:v>21939.799999999992</c:v>
                </c:pt>
                <c:pt idx="47">
                  <c:v>27510.979999999992</c:v>
                </c:pt>
                <c:pt idx="48">
                  <c:v>29070.479999999992</c:v>
                </c:pt>
                <c:pt idx="49">
                  <c:v>25587.209999999992</c:v>
                </c:pt>
                <c:pt idx="50">
                  <c:v>24670.209999999992</c:v>
                </c:pt>
                <c:pt idx="51">
                  <c:v>22623.029999999992</c:v>
                </c:pt>
                <c:pt idx="52">
                  <c:v>24886.919999999991</c:v>
                </c:pt>
                <c:pt idx="53">
                  <c:v>24054.62999999999</c:v>
                </c:pt>
                <c:pt idx="54">
                  <c:v>20508.729999999989</c:v>
                </c:pt>
                <c:pt idx="55">
                  <c:v>19678.209999999988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728000"/>
        <c:axId val="269418496"/>
      </c:lineChart>
      <c:catAx>
        <c:axId val="269728000"/>
        <c:scaling>
          <c:orientation val="minMax"/>
        </c:scaling>
        <c:delete val="0"/>
        <c:axPos val="b"/>
        <c:majorTickMark val="out"/>
        <c:minorTickMark val="none"/>
        <c:tickLblPos val="nextTo"/>
        <c:crossAx val="269418496"/>
        <c:crosses val="autoZero"/>
        <c:auto val="1"/>
        <c:lblAlgn val="ctr"/>
        <c:lblOffset val="100"/>
        <c:noMultiLvlLbl val="0"/>
      </c:catAx>
      <c:valAx>
        <c:axId val="269418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728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InstantKarma20180518!$L$604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InstantKarma20180518!$L$605:$L$633</c:f>
              <c:numCache>
                <c:formatCode>General</c:formatCode>
                <c:ptCount val="29"/>
                <c:pt idx="0">
                  <c:v>0</c:v>
                </c:pt>
                <c:pt idx="1">
                  <c:v>-1469.82</c:v>
                </c:pt>
                <c:pt idx="2">
                  <c:v>-2962.92</c:v>
                </c:pt>
                <c:pt idx="3">
                  <c:v>-5743.01</c:v>
                </c:pt>
                <c:pt idx="4">
                  <c:v>-10242.39</c:v>
                </c:pt>
                <c:pt idx="5">
                  <c:v>-10769.14</c:v>
                </c:pt>
                <c:pt idx="6">
                  <c:v>-11548.93</c:v>
                </c:pt>
                <c:pt idx="7">
                  <c:v>-12961.42</c:v>
                </c:pt>
                <c:pt idx="8">
                  <c:v>-13837.75</c:v>
                </c:pt>
                <c:pt idx="9">
                  <c:v>-13612.95</c:v>
                </c:pt>
                <c:pt idx="10">
                  <c:v>-14973.5</c:v>
                </c:pt>
                <c:pt idx="11">
                  <c:v>-9868.2099999999991</c:v>
                </c:pt>
                <c:pt idx="12">
                  <c:v>-6808.4399999999987</c:v>
                </c:pt>
                <c:pt idx="13">
                  <c:v>-6152.3999999999987</c:v>
                </c:pt>
                <c:pt idx="14">
                  <c:v>-6872.3399999999983</c:v>
                </c:pt>
                <c:pt idx="15">
                  <c:v>-5975.3699999999981</c:v>
                </c:pt>
                <c:pt idx="16">
                  <c:v>-3745.6899999999982</c:v>
                </c:pt>
                <c:pt idx="17">
                  <c:v>-2045.1699999999983</c:v>
                </c:pt>
                <c:pt idx="18">
                  <c:v>-4715.3699999999981</c:v>
                </c:pt>
                <c:pt idx="19">
                  <c:v>271.78000000000156</c:v>
                </c:pt>
                <c:pt idx="20">
                  <c:v>-1709.4299999999985</c:v>
                </c:pt>
                <c:pt idx="21">
                  <c:v>-1003.8299999999984</c:v>
                </c:pt>
                <c:pt idx="22">
                  <c:v>-780.78999999999849</c:v>
                </c:pt>
                <c:pt idx="23">
                  <c:v>4626.8100000000022</c:v>
                </c:pt>
                <c:pt idx="24">
                  <c:v>4394.9400000000023</c:v>
                </c:pt>
                <c:pt idx="25">
                  <c:v>19607.030000000002</c:v>
                </c:pt>
                <c:pt idx="26">
                  <c:v>19538.030000000002</c:v>
                </c:pt>
                <c:pt idx="27">
                  <c:v>20937.460000000003</c:v>
                </c:pt>
                <c:pt idx="28">
                  <c:v>22330.710000000003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InstantKarma20180518!$M$604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InstantKarma20180518!$M$605:$M$633</c:f>
              <c:numCache>
                <c:formatCode>General</c:formatCode>
                <c:ptCount val="29"/>
                <c:pt idx="0">
                  <c:v>0</c:v>
                </c:pt>
                <c:pt idx="1">
                  <c:v>-146.982</c:v>
                </c:pt>
                <c:pt idx="2">
                  <c:v>-428.57580000000007</c:v>
                </c:pt>
                <c:pt idx="3">
                  <c:v>-960.01922000000002</c:v>
                </c:pt>
                <c:pt idx="4">
                  <c:v>-1888.256298</c:v>
                </c:pt>
                <c:pt idx="5">
                  <c:v>-2776.3446681999999</c:v>
                </c:pt>
                <c:pt idx="6">
                  <c:v>-3653.60320138</c:v>
                </c:pt>
                <c:pt idx="7">
                  <c:v>-4584.3848812420001</c:v>
                </c:pt>
                <c:pt idx="8">
                  <c:v>-5509.7213931178003</c:v>
                </c:pt>
                <c:pt idx="9">
                  <c:v>-6320.0442538060206</c:v>
                </c:pt>
                <c:pt idx="10">
                  <c:v>-7185.3898284254192</c:v>
                </c:pt>
                <c:pt idx="11">
                  <c:v>-7453.6718455828768</c:v>
                </c:pt>
                <c:pt idx="12">
                  <c:v>-7389.1486610245893</c:v>
                </c:pt>
                <c:pt idx="13">
                  <c:v>-7265.4737949221299</c:v>
                </c:pt>
                <c:pt idx="14">
                  <c:v>-7226.1604154299166</c:v>
                </c:pt>
                <c:pt idx="15">
                  <c:v>-7101.0813738869247</c:v>
                </c:pt>
                <c:pt idx="16">
                  <c:v>-6765.5422364982323</c:v>
                </c:pt>
                <c:pt idx="17">
                  <c:v>-6293.505012848409</c:v>
                </c:pt>
                <c:pt idx="18">
                  <c:v>-6135.6915115635675</c:v>
                </c:pt>
                <c:pt idx="19">
                  <c:v>-5494.9443604072103</c:v>
                </c:pt>
                <c:pt idx="20">
                  <c:v>-5116.3929243664888</c:v>
                </c:pt>
                <c:pt idx="21">
                  <c:v>-4705.1366319298395</c:v>
                </c:pt>
                <c:pt idx="22">
                  <c:v>-4312.7019687368556</c:v>
                </c:pt>
                <c:pt idx="23">
                  <c:v>-3418.75077186317</c:v>
                </c:pt>
                <c:pt idx="24">
                  <c:v>-2637.3816946768529</c:v>
                </c:pt>
                <c:pt idx="25">
                  <c:v>-412.94052520916739</c:v>
                </c:pt>
                <c:pt idx="26">
                  <c:v>1582.1565273117496</c:v>
                </c:pt>
                <c:pt idx="27">
                  <c:v>3517.686874580575</c:v>
                </c:pt>
                <c:pt idx="28">
                  <c:v>5398.9891871225182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InstantKarma20180518!$P$604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InstantKarma20180518!$P$605:$P$633</c:f>
              <c:numCache>
                <c:formatCode>General</c:formatCode>
                <c:ptCount val="29"/>
                <c:pt idx="0">
                  <c:v>0</c:v>
                </c:pt>
                <c:pt idx="1">
                  <c:v>-1469.82</c:v>
                </c:pt>
                <c:pt idx="2">
                  <c:v>23.279999999999973</c:v>
                </c:pt>
                <c:pt idx="3">
                  <c:v>2803.37</c:v>
                </c:pt>
                <c:pt idx="4">
                  <c:v>7302.75</c:v>
                </c:pt>
                <c:pt idx="5">
                  <c:v>7829.5</c:v>
                </c:pt>
                <c:pt idx="6">
                  <c:v>8609.2900000000009</c:v>
                </c:pt>
                <c:pt idx="7">
                  <c:v>10021.780000000001</c:v>
                </c:pt>
                <c:pt idx="8">
                  <c:v>10898.11</c:v>
                </c:pt>
                <c:pt idx="9">
                  <c:v>10673.310000000001</c:v>
                </c:pt>
                <c:pt idx="10">
                  <c:v>12033.86</c:v>
                </c:pt>
                <c:pt idx="11">
                  <c:v>6928.5700000000006</c:v>
                </c:pt>
                <c:pt idx="12">
                  <c:v>3868.8000000000006</c:v>
                </c:pt>
                <c:pt idx="13">
                  <c:v>4524.84</c:v>
                </c:pt>
                <c:pt idx="14">
                  <c:v>3804.9</c:v>
                </c:pt>
                <c:pt idx="15">
                  <c:v>4701.87</c:v>
                </c:pt>
                <c:pt idx="16">
                  <c:v>6931.5499999999993</c:v>
                </c:pt>
                <c:pt idx="17">
                  <c:v>8632.07</c:v>
                </c:pt>
                <c:pt idx="18">
                  <c:v>5961.87</c:v>
                </c:pt>
                <c:pt idx="19">
                  <c:v>10949.02</c:v>
                </c:pt>
                <c:pt idx="20">
                  <c:v>8967.8100000000013</c:v>
                </c:pt>
                <c:pt idx="21">
                  <c:v>9673.4100000000017</c:v>
                </c:pt>
                <c:pt idx="22">
                  <c:v>9896.4500000000025</c:v>
                </c:pt>
                <c:pt idx="23">
                  <c:v>15304.050000000003</c:v>
                </c:pt>
                <c:pt idx="24">
                  <c:v>15072.180000000002</c:v>
                </c:pt>
                <c:pt idx="25">
                  <c:v>30284.270000000004</c:v>
                </c:pt>
                <c:pt idx="26">
                  <c:v>30215.270000000004</c:v>
                </c:pt>
                <c:pt idx="27">
                  <c:v>31614.700000000004</c:v>
                </c:pt>
                <c:pt idx="28">
                  <c:v>33007.950000000004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456512"/>
        <c:axId val="269458048"/>
      </c:lineChart>
      <c:catAx>
        <c:axId val="269456512"/>
        <c:scaling>
          <c:orientation val="minMax"/>
        </c:scaling>
        <c:delete val="0"/>
        <c:axPos val="b"/>
        <c:majorTickMark val="out"/>
        <c:minorTickMark val="none"/>
        <c:tickLblPos val="nextTo"/>
        <c:crossAx val="269458048"/>
        <c:crosses val="autoZero"/>
        <c:auto val="1"/>
        <c:lblAlgn val="ctr"/>
        <c:lblOffset val="100"/>
        <c:noMultiLvlLbl val="0"/>
      </c:catAx>
      <c:valAx>
        <c:axId val="269458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4565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InstantKarma20180518!$L$563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InstantKarma20180518!$L$564:$L$602</c:f>
              <c:numCache>
                <c:formatCode>General</c:formatCode>
                <c:ptCount val="39"/>
                <c:pt idx="0">
                  <c:v>0</c:v>
                </c:pt>
                <c:pt idx="1">
                  <c:v>-232.76</c:v>
                </c:pt>
                <c:pt idx="2">
                  <c:v>-1398.54</c:v>
                </c:pt>
                <c:pt idx="3">
                  <c:v>-3709.93</c:v>
                </c:pt>
                <c:pt idx="4">
                  <c:v>-4960.3599999999997</c:v>
                </c:pt>
                <c:pt idx="5">
                  <c:v>-7055.5999999999995</c:v>
                </c:pt>
                <c:pt idx="6">
                  <c:v>-8359.25</c:v>
                </c:pt>
                <c:pt idx="7">
                  <c:v>-10740.79</c:v>
                </c:pt>
                <c:pt idx="8">
                  <c:v>-10970.94</c:v>
                </c:pt>
                <c:pt idx="9">
                  <c:v>-7133.5300000000007</c:v>
                </c:pt>
                <c:pt idx="10">
                  <c:v>-5840.39</c:v>
                </c:pt>
                <c:pt idx="11">
                  <c:v>-3927.7900000000004</c:v>
                </c:pt>
                <c:pt idx="12">
                  <c:v>-4347.4900000000007</c:v>
                </c:pt>
                <c:pt idx="13">
                  <c:v>-6027.1100000000006</c:v>
                </c:pt>
                <c:pt idx="14">
                  <c:v>-9340.91</c:v>
                </c:pt>
                <c:pt idx="15">
                  <c:v>-9345.2800000000007</c:v>
                </c:pt>
                <c:pt idx="16">
                  <c:v>-11419.460000000001</c:v>
                </c:pt>
                <c:pt idx="17">
                  <c:v>-9298.7100000000009</c:v>
                </c:pt>
                <c:pt idx="18">
                  <c:v>-10392.980000000001</c:v>
                </c:pt>
                <c:pt idx="19">
                  <c:v>-11754.210000000001</c:v>
                </c:pt>
                <c:pt idx="20">
                  <c:v>-13163.300000000001</c:v>
                </c:pt>
                <c:pt idx="21">
                  <c:v>-9279.9700000000012</c:v>
                </c:pt>
                <c:pt idx="22">
                  <c:v>-12453.510000000002</c:v>
                </c:pt>
                <c:pt idx="23">
                  <c:v>-10688.490000000002</c:v>
                </c:pt>
                <c:pt idx="24">
                  <c:v>-6240.7400000000016</c:v>
                </c:pt>
                <c:pt idx="25">
                  <c:v>-4009.6200000000017</c:v>
                </c:pt>
                <c:pt idx="26">
                  <c:v>1427.0499999999984</c:v>
                </c:pt>
                <c:pt idx="27">
                  <c:v>1581.5899999999983</c:v>
                </c:pt>
                <c:pt idx="28">
                  <c:v>324.85999999999831</c:v>
                </c:pt>
                <c:pt idx="29">
                  <c:v>-857.14000000000169</c:v>
                </c:pt>
                <c:pt idx="30">
                  <c:v>-2797.9000000000015</c:v>
                </c:pt>
                <c:pt idx="31">
                  <c:v>2568.2499999999982</c:v>
                </c:pt>
                <c:pt idx="32">
                  <c:v>1734.2899999999981</c:v>
                </c:pt>
                <c:pt idx="33">
                  <c:v>6490.2899999999981</c:v>
                </c:pt>
                <c:pt idx="34">
                  <c:v>5624.0099999999984</c:v>
                </c:pt>
                <c:pt idx="35">
                  <c:v>5081.7699999999986</c:v>
                </c:pt>
                <c:pt idx="36">
                  <c:v>4561.3399999999983</c:v>
                </c:pt>
                <c:pt idx="37">
                  <c:v>3951.6599999999985</c:v>
                </c:pt>
                <c:pt idx="38">
                  <c:v>-471.90000000000191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InstantKarma20180518!$M$563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InstantKarma20180518!$M$564:$M$602</c:f>
              <c:numCache>
                <c:formatCode>General</c:formatCode>
                <c:ptCount val="39"/>
                <c:pt idx="0">
                  <c:v>0</c:v>
                </c:pt>
                <c:pt idx="1">
                  <c:v>-23.276</c:v>
                </c:pt>
                <c:pt idx="2">
                  <c:v>-160.80240000000001</c:v>
                </c:pt>
                <c:pt idx="3">
                  <c:v>-515.71515999999997</c:v>
                </c:pt>
                <c:pt idx="4">
                  <c:v>-960.17964400000005</c:v>
                </c:pt>
                <c:pt idx="5">
                  <c:v>-1569.7216796</c:v>
                </c:pt>
                <c:pt idx="6">
                  <c:v>-2248.6745116399998</c:v>
                </c:pt>
                <c:pt idx="7">
                  <c:v>-3097.8860604759998</c:v>
                </c:pt>
                <c:pt idx="8">
                  <c:v>-3885.1914544284</c:v>
                </c:pt>
                <c:pt idx="9">
                  <c:v>-4210.0253089855596</c:v>
                </c:pt>
                <c:pt idx="10">
                  <c:v>-4373.0617780870034</c:v>
                </c:pt>
                <c:pt idx="11">
                  <c:v>-4328.5346002783035</c:v>
                </c:pt>
                <c:pt idx="12">
                  <c:v>-4330.4301402504734</c:v>
                </c:pt>
                <c:pt idx="13">
                  <c:v>-4500.0981262254263</c:v>
                </c:pt>
                <c:pt idx="14">
                  <c:v>-4984.1793136028837</c:v>
                </c:pt>
                <c:pt idx="15">
                  <c:v>-5420.2893822425958</c:v>
                </c:pt>
                <c:pt idx="16">
                  <c:v>-6020.2064440183367</c:v>
                </c:pt>
                <c:pt idx="17">
                  <c:v>-6348.0567996165028</c:v>
                </c:pt>
                <c:pt idx="18">
                  <c:v>-6752.5491196548528</c:v>
                </c:pt>
                <c:pt idx="19">
                  <c:v>-7252.7152076893672</c:v>
                </c:pt>
                <c:pt idx="20">
                  <c:v>-7843.7736869204309</c:v>
                </c:pt>
                <c:pt idx="21">
                  <c:v>-7987.3933182283881</c:v>
                </c:pt>
                <c:pt idx="22">
                  <c:v>-8434.0049864055491</c:v>
                </c:pt>
                <c:pt idx="23">
                  <c:v>-8659.4534877649949</c:v>
                </c:pt>
                <c:pt idx="24">
                  <c:v>-8417.582138988495</c:v>
                </c:pt>
                <c:pt idx="25">
                  <c:v>-7976.7859250896454</c:v>
                </c:pt>
                <c:pt idx="26">
                  <c:v>-7036.4023325806811</c:v>
                </c:pt>
                <c:pt idx="27">
                  <c:v>-6174.6030993226132</c:v>
                </c:pt>
                <c:pt idx="28">
                  <c:v>-5524.6567893903521</c:v>
                </c:pt>
                <c:pt idx="29">
                  <c:v>-5057.9051104513173</c:v>
                </c:pt>
                <c:pt idx="30">
                  <c:v>-4831.9045994061853</c:v>
                </c:pt>
                <c:pt idx="31">
                  <c:v>-4091.889139465567</c:v>
                </c:pt>
                <c:pt idx="32">
                  <c:v>-3509.2712255190104</c:v>
                </c:pt>
                <c:pt idx="33">
                  <c:v>-2509.3151029671094</c:v>
                </c:pt>
                <c:pt idx="34">
                  <c:v>-1695.9825926703984</c:v>
                </c:pt>
                <c:pt idx="35">
                  <c:v>-1018.2073334033587</c:v>
                </c:pt>
                <c:pt idx="36">
                  <c:v>-460.25260006302301</c:v>
                </c:pt>
                <c:pt idx="37">
                  <c:v>-19.061340056720837</c:v>
                </c:pt>
                <c:pt idx="38">
                  <c:v>-64.345206051048947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InstantKarma20180518!$P$563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InstantKarma20180518!$P$564:$P$602</c:f>
              <c:numCache>
                <c:formatCode>General</c:formatCode>
                <c:ptCount val="39"/>
                <c:pt idx="0">
                  <c:v>0</c:v>
                </c:pt>
                <c:pt idx="1">
                  <c:v>-232.76</c:v>
                </c:pt>
                <c:pt idx="2">
                  <c:v>933.02</c:v>
                </c:pt>
                <c:pt idx="3">
                  <c:v>3244.41</c:v>
                </c:pt>
                <c:pt idx="4">
                  <c:v>4494.84</c:v>
                </c:pt>
                <c:pt idx="5">
                  <c:v>6590.08</c:v>
                </c:pt>
                <c:pt idx="6">
                  <c:v>7893.73</c:v>
                </c:pt>
                <c:pt idx="7">
                  <c:v>10275.27</c:v>
                </c:pt>
                <c:pt idx="8">
                  <c:v>10505.42</c:v>
                </c:pt>
                <c:pt idx="9">
                  <c:v>6668.01</c:v>
                </c:pt>
                <c:pt idx="10">
                  <c:v>5374.87</c:v>
                </c:pt>
                <c:pt idx="11">
                  <c:v>3462.27</c:v>
                </c:pt>
                <c:pt idx="12">
                  <c:v>3042.57</c:v>
                </c:pt>
                <c:pt idx="13">
                  <c:v>4722.1900000000005</c:v>
                </c:pt>
                <c:pt idx="14">
                  <c:v>8035.9900000000007</c:v>
                </c:pt>
                <c:pt idx="15">
                  <c:v>8040.3600000000006</c:v>
                </c:pt>
                <c:pt idx="16">
                  <c:v>10114.540000000001</c:v>
                </c:pt>
                <c:pt idx="17">
                  <c:v>7993.7900000000009</c:v>
                </c:pt>
                <c:pt idx="18">
                  <c:v>9088.0600000000013</c:v>
                </c:pt>
                <c:pt idx="19">
                  <c:v>10449.290000000001</c:v>
                </c:pt>
                <c:pt idx="20">
                  <c:v>11858.380000000001</c:v>
                </c:pt>
                <c:pt idx="21">
                  <c:v>7975.0500000000011</c:v>
                </c:pt>
                <c:pt idx="22">
                  <c:v>11148.59</c:v>
                </c:pt>
                <c:pt idx="23">
                  <c:v>9383.57</c:v>
                </c:pt>
                <c:pt idx="24">
                  <c:v>4935.82</c:v>
                </c:pt>
                <c:pt idx="25">
                  <c:v>7166.94</c:v>
                </c:pt>
                <c:pt idx="26">
                  <c:v>12603.61</c:v>
                </c:pt>
                <c:pt idx="27">
                  <c:v>12758.150000000001</c:v>
                </c:pt>
                <c:pt idx="28">
                  <c:v>11501.420000000002</c:v>
                </c:pt>
                <c:pt idx="29">
                  <c:v>10319.420000000002</c:v>
                </c:pt>
                <c:pt idx="30">
                  <c:v>8378.6600000000017</c:v>
                </c:pt>
                <c:pt idx="31">
                  <c:v>13744.810000000001</c:v>
                </c:pt>
                <c:pt idx="32">
                  <c:v>12910.850000000002</c:v>
                </c:pt>
                <c:pt idx="33">
                  <c:v>17666.850000000002</c:v>
                </c:pt>
                <c:pt idx="34">
                  <c:v>16800.570000000003</c:v>
                </c:pt>
                <c:pt idx="35">
                  <c:v>16258.330000000004</c:v>
                </c:pt>
                <c:pt idx="36">
                  <c:v>15737.900000000003</c:v>
                </c:pt>
                <c:pt idx="37">
                  <c:v>15128.220000000003</c:v>
                </c:pt>
                <c:pt idx="38">
                  <c:v>10704.660000000003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496320"/>
        <c:axId val="269497856"/>
      </c:lineChart>
      <c:catAx>
        <c:axId val="269496320"/>
        <c:scaling>
          <c:orientation val="minMax"/>
        </c:scaling>
        <c:delete val="0"/>
        <c:axPos val="b"/>
        <c:majorTickMark val="out"/>
        <c:minorTickMark val="none"/>
        <c:tickLblPos val="nextTo"/>
        <c:crossAx val="269497856"/>
        <c:crosses val="autoZero"/>
        <c:auto val="1"/>
        <c:lblAlgn val="ctr"/>
        <c:lblOffset val="100"/>
        <c:noMultiLvlLbl val="0"/>
      </c:catAx>
      <c:valAx>
        <c:axId val="269497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4963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InstantKarma20180518!$L$519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InstantKarma20180518!$L$520:$L$561</c:f>
              <c:numCache>
                <c:formatCode>General</c:formatCode>
                <c:ptCount val="42"/>
                <c:pt idx="0">
                  <c:v>0</c:v>
                </c:pt>
                <c:pt idx="1">
                  <c:v>-1091.83</c:v>
                </c:pt>
                <c:pt idx="2">
                  <c:v>-1922.44</c:v>
                </c:pt>
                <c:pt idx="3">
                  <c:v>-5298.32</c:v>
                </c:pt>
                <c:pt idx="4">
                  <c:v>-6857.6399999999994</c:v>
                </c:pt>
                <c:pt idx="5">
                  <c:v>-11145.189999999999</c:v>
                </c:pt>
                <c:pt idx="6">
                  <c:v>-11635.05</c:v>
                </c:pt>
                <c:pt idx="7">
                  <c:v>-8998.3599999999988</c:v>
                </c:pt>
                <c:pt idx="8">
                  <c:v>-7636.1799999999985</c:v>
                </c:pt>
                <c:pt idx="9">
                  <c:v>-8359.8499999999985</c:v>
                </c:pt>
                <c:pt idx="10">
                  <c:v>-10015.339999999998</c:v>
                </c:pt>
                <c:pt idx="11">
                  <c:v>-13284.999999999998</c:v>
                </c:pt>
                <c:pt idx="12">
                  <c:v>-14902.099999999999</c:v>
                </c:pt>
                <c:pt idx="13">
                  <c:v>-15993.659999999998</c:v>
                </c:pt>
                <c:pt idx="14">
                  <c:v>-19859.71</c:v>
                </c:pt>
                <c:pt idx="15">
                  <c:v>-18721.77</c:v>
                </c:pt>
                <c:pt idx="16">
                  <c:v>-19989.330000000002</c:v>
                </c:pt>
                <c:pt idx="17">
                  <c:v>-20911.77</c:v>
                </c:pt>
                <c:pt idx="18">
                  <c:v>-21624.83</c:v>
                </c:pt>
                <c:pt idx="19">
                  <c:v>-22896.820000000003</c:v>
                </c:pt>
                <c:pt idx="20">
                  <c:v>-22736.83</c:v>
                </c:pt>
                <c:pt idx="21">
                  <c:v>-19127.120000000003</c:v>
                </c:pt>
                <c:pt idx="22">
                  <c:v>-17808.750000000004</c:v>
                </c:pt>
                <c:pt idx="23">
                  <c:v>-17203.270000000004</c:v>
                </c:pt>
                <c:pt idx="24">
                  <c:v>-17841.060000000005</c:v>
                </c:pt>
                <c:pt idx="25">
                  <c:v>-19963.510000000006</c:v>
                </c:pt>
                <c:pt idx="26">
                  <c:v>-21788.700000000004</c:v>
                </c:pt>
                <c:pt idx="27">
                  <c:v>-21817.960000000003</c:v>
                </c:pt>
                <c:pt idx="28">
                  <c:v>-22816.550000000003</c:v>
                </c:pt>
                <c:pt idx="29">
                  <c:v>-22798.49</c:v>
                </c:pt>
                <c:pt idx="30">
                  <c:v>-16717.82</c:v>
                </c:pt>
                <c:pt idx="31">
                  <c:v>-16611.810000000001</c:v>
                </c:pt>
                <c:pt idx="32">
                  <c:v>-16348.430000000002</c:v>
                </c:pt>
                <c:pt idx="33">
                  <c:v>-17640.750000000004</c:v>
                </c:pt>
                <c:pt idx="34">
                  <c:v>-18253.270000000004</c:v>
                </c:pt>
                <c:pt idx="35">
                  <c:v>-17701.080000000005</c:v>
                </c:pt>
                <c:pt idx="36">
                  <c:v>-17801.980000000007</c:v>
                </c:pt>
                <c:pt idx="37">
                  <c:v>-17609.720000000008</c:v>
                </c:pt>
                <c:pt idx="38">
                  <c:v>-15740.780000000008</c:v>
                </c:pt>
                <c:pt idx="39">
                  <c:v>-16304.900000000009</c:v>
                </c:pt>
                <c:pt idx="40">
                  <c:v>-13850.650000000009</c:v>
                </c:pt>
                <c:pt idx="41">
                  <c:v>-7140.5000000000091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InstantKarma20180518!$M$519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InstantKarma20180518!$M$520:$M$561</c:f>
              <c:numCache>
                <c:formatCode>General</c:formatCode>
                <c:ptCount val="42"/>
                <c:pt idx="0">
                  <c:v>0</c:v>
                </c:pt>
                <c:pt idx="1">
                  <c:v>-109.18299999999999</c:v>
                </c:pt>
                <c:pt idx="2">
                  <c:v>-290.50869999999998</c:v>
                </c:pt>
                <c:pt idx="3">
                  <c:v>-791.28982999999994</c:v>
                </c:pt>
                <c:pt idx="4">
                  <c:v>-1397.9248469999998</c:v>
                </c:pt>
                <c:pt idx="5">
                  <c:v>-2372.6513622999996</c:v>
                </c:pt>
                <c:pt idx="6">
                  <c:v>-3298.8912260699999</c:v>
                </c:pt>
                <c:pt idx="7">
                  <c:v>-3868.8381034629997</c:v>
                </c:pt>
                <c:pt idx="8">
                  <c:v>-4245.5722931166993</c:v>
                </c:pt>
                <c:pt idx="9">
                  <c:v>-4657.0000638050296</c:v>
                </c:pt>
                <c:pt idx="10">
                  <c:v>-5192.8340574245267</c:v>
                </c:pt>
                <c:pt idx="11">
                  <c:v>-6002.0506516820742</c:v>
                </c:pt>
                <c:pt idx="12">
                  <c:v>-6892.0555865138667</c:v>
                </c:pt>
                <c:pt idx="13">
                  <c:v>-7802.2160278624797</c:v>
                </c:pt>
                <c:pt idx="14">
                  <c:v>-9007.9654250762323</c:v>
                </c:pt>
                <c:pt idx="15">
                  <c:v>-9979.3458825686084</c:v>
                </c:pt>
                <c:pt idx="16">
                  <c:v>-10980.344294311748</c:v>
                </c:pt>
                <c:pt idx="17">
                  <c:v>-11973.486864880573</c:v>
                </c:pt>
                <c:pt idx="18">
                  <c:v>-12938.621178392516</c:v>
                </c:pt>
                <c:pt idx="19">
                  <c:v>-13934.441060553265</c:v>
                </c:pt>
                <c:pt idx="20">
                  <c:v>-14814.679954497939</c:v>
                </c:pt>
                <c:pt idx="21">
                  <c:v>-15245.923959048145</c:v>
                </c:pt>
                <c:pt idx="22">
                  <c:v>-15502.206563143331</c:v>
                </c:pt>
                <c:pt idx="23">
                  <c:v>-15672.312906828998</c:v>
                </c:pt>
                <c:pt idx="24">
                  <c:v>-15889.187616146099</c:v>
                </c:pt>
                <c:pt idx="25">
                  <c:v>-16296.619854531489</c:v>
                </c:pt>
                <c:pt idx="26">
                  <c:v>-16845.827869078341</c:v>
                </c:pt>
                <c:pt idx="27">
                  <c:v>-17343.041082170508</c:v>
                </c:pt>
                <c:pt idx="28">
                  <c:v>-17890.391973953458</c:v>
                </c:pt>
                <c:pt idx="29">
                  <c:v>-18381.201776558111</c:v>
                </c:pt>
                <c:pt idx="30">
                  <c:v>-18214.863598902299</c:v>
                </c:pt>
                <c:pt idx="31">
                  <c:v>-18054.558239012069</c:v>
                </c:pt>
                <c:pt idx="32">
                  <c:v>-17883.945415110862</c:v>
                </c:pt>
                <c:pt idx="33">
                  <c:v>-17859.625873599776</c:v>
                </c:pt>
                <c:pt idx="34">
                  <c:v>-17898.990286239798</c:v>
                </c:pt>
                <c:pt idx="35">
                  <c:v>-17879.199257615819</c:v>
                </c:pt>
                <c:pt idx="36">
                  <c:v>-17871.477331854239</c:v>
                </c:pt>
                <c:pt idx="37">
                  <c:v>-17845.301598668815</c:v>
                </c:pt>
                <c:pt idx="38">
                  <c:v>-17634.849438801935</c:v>
                </c:pt>
                <c:pt idx="39">
                  <c:v>-17501.854494921743</c:v>
                </c:pt>
                <c:pt idx="40">
                  <c:v>-17136.73404542957</c:v>
                </c:pt>
                <c:pt idx="41">
                  <c:v>-16137.110640886614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InstantKarma20180518!$P$519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InstantKarma20180518!$P$520:$P$561</c:f>
              <c:numCache>
                <c:formatCode>General</c:formatCode>
                <c:ptCount val="42"/>
                <c:pt idx="0">
                  <c:v>0</c:v>
                </c:pt>
                <c:pt idx="1">
                  <c:v>-1091.83</c:v>
                </c:pt>
                <c:pt idx="2">
                  <c:v>-261.21999999999991</c:v>
                </c:pt>
                <c:pt idx="3">
                  <c:v>3114.6600000000003</c:v>
                </c:pt>
                <c:pt idx="4">
                  <c:v>4673.9800000000005</c:v>
                </c:pt>
                <c:pt idx="5">
                  <c:v>8961.5300000000007</c:v>
                </c:pt>
                <c:pt idx="6">
                  <c:v>9451.3900000000012</c:v>
                </c:pt>
                <c:pt idx="7">
                  <c:v>6814.7000000000007</c:v>
                </c:pt>
                <c:pt idx="8">
                  <c:v>5452.52</c:v>
                </c:pt>
                <c:pt idx="9">
                  <c:v>6176.1900000000005</c:v>
                </c:pt>
                <c:pt idx="10">
                  <c:v>7831.68</c:v>
                </c:pt>
                <c:pt idx="11">
                  <c:v>11101.34</c:v>
                </c:pt>
                <c:pt idx="12">
                  <c:v>12718.44</c:v>
                </c:pt>
                <c:pt idx="13">
                  <c:v>13810</c:v>
                </c:pt>
                <c:pt idx="14">
                  <c:v>17676.05</c:v>
                </c:pt>
                <c:pt idx="15">
                  <c:v>16538.11</c:v>
                </c:pt>
                <c:pt idx="16">
                  <c:v>17805.670000000002</c:v>
                </c:pt>
                <c:pt idx="17">
                  <c:v>18728.11</c:v>
                </c:pt>
                <c:pt idx="18">
                  <c:v>19441.170000000002</c:v>
                </c:pt>
                <c:pt idx="19">
                  <c:v>20713.160000000003</c:v>
                </c:pt>
                <c:pt idx="20">
                  <c:v>20553.170000000002</c:v>
                </c:pt>
                <c:pt idx="21">
                  <c:v>16943.460000000003</c:v>
                </c:pt>
                <c:pt idx="22">
                  <c:v>15625.090000000004</c:v>
                </c:pt>
                <c:pt idx="23">
                  <c:v>15019.610000000004</c:v>
                </c:pt>
                <c:pt idx="24">
                  <c:v>15657.400000000005</c:v>
                </c:pt>
                <c:pt idx="25">
                  <c:v>17779.850000000006</c:v>
                </c:pt>
                <c:pt idx="26">
                  <c:v>19605.040000000005</c:v>
                </c:pt>
                <c:pt idx="27">
                  <c:v>19634.300000000003</c:v>
                </c:pt>
                <c:pt idx="28">
                  <c:v>20632.890000000003</c:v>
                </c:pt>
                <c:pt idx="29">
                  <c:v>20614.830000000002</c:v>
                </c:pt>
                <c:pt idx="30">
                  <c:v>14534.160000000002</c:v>
                </c:pt>
                <c:pt idx="31">
                  <c:v>14640.170000000002</c:v>
                </c:pt>
                <c:pt idx="32">
                  <c:v>14903.550000000001</c:v>
                </c:pt>
                <c:pt idx="33">
                  <c:v>13611.230000000001</c:v>
                </c:pt>
                <c:pt idx="34">
                  <c:v>12998.710000000001</c:v>
                </c:pt>
                <c:pt idx="35">
                  <c:v>12446.52</c:v>
                </c:pt>
                <c:pt idx="36">
                  <c:v>12345.62</c:v>
                </c:pt>
                <c:pt idx="37">
                  <c:v>12537.880000000001</c:v>
                </c:pt>
                <c:pt idx="38">
                  <c:v>14406.820000000002</c:v>
                </c:pt>
                <c:pt idx="39">
                  <c:v>13842.7</c:v>
                </c:pt>
                <c:pt idx="40">
                  <c:v>16296.95</c:v>
                </c:pt>
                <c:pt idx="41">
                  <c:v>23007.1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524992"/>
        <c:axId val="269526528"/>
      </c:lineChart>
      <c:catAx>
        <c:axId val="269524992"/>
        <c:scaling>
          <c:orientation val="minMax"/>
        </c:scaling>
        <c:delete val="0"/>
        <c:axPos val="b"/>
        <c:majorTickMark val="out"/>
        <c:minorTickMark val="none"/>
        <c:tickLblPos val="nextTo"/>
        <c:crossAx val="269526528"/>
        <c:crosses val="autoZero"/>
        <c:auto val="1"/>
        <c:lblAlgn val="ctr"/>
        <c:lblOffset val="100"/>
        <c:noMultiLvlLbl val="0"/>
      </c:catAx>
      <c:valAx>
        <c:axId val="269526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524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InstantKarma20180518!$L$483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InstantKarma20180518!$L$484:$L$517</c:f>
              <c:numCache>
                <c:formatCode>General</c:formatCode>
                <c:ptCount val="34"/>
                <c:pt idx="0">
                  <c:v>0</c:v>
                </c:pt>
                <c:pt idx="1">
                  <c:v>-1594.71</c:v>
                </c:pt>
                <c:pt idx="2">
                  <c:v>-3292.11</c:v>
                </c:pt>
                <c:pt idx="3">
                  <c:v>-6228.79</c:v>
                </c:pt>
                <c:pt idx="4">
                  <c:v>-6366.22</c:v>
                </c:pt>
                <c:pt idx="5">
                  <c:v>-6353.27</c:v>
                </c:pt>
                <c:pt idx="6">
                  <c:v>-4624.2700000000004</c:v>
                </c:pt>
                <c:pt idx="7">
                  <c:v>-3297.01</c:v>
                </c:pt>
                <c:pt idx="8">
                  <c:v>-4814.5600000000004</c:v>
                </c:pt>
                <c:pt idx="9">
                  <c:v>-8507.9000000000015</c:v>
                </c:pt>
                <c:pt idx="10">
                  <c:v>-6740.2600000000011</c:v>
                </c:pt>
                <c:pt idx="11">
                  <c:v>-6484.8700000000008</c:v>
                </c:pt>
                <c:pt idx="12">
                  <c:v>-7561.27</c:v>
                </c:pt>
                <c:pt idx="13">
                  <c:v>-9562.16</c:v>
                </c:pt>
                <c:pt idx="14">
                  <c:v>-7018.58</c:v>
                </c:pt>
                <c:pt idx="15">
                  <c:v>-7839.38</c:v>
                </c:pt>
                <c:pt idx="16">
                  <c:v>-9438.32</c:v>
                </c:pt>
                <c:pt idx="17">
                  <c:v>-9535.34</c:v>
                </c:pt>
                <c:pt idx="18">
                  <c:v>-7176.34</c:v>
                </c:pt>
                <c:pt idx="19">
                  <c:v>-4271.05</c:v>
                </c:pt>
                <c:pt idx="20">
                  <c:v>-1059.2400000000002</c:v>
                </c:pt>
                <c:pt idx="21">
                  <c:v>-1945.4</c:v>
                </c:pt>
                <c:pt idx="22">
                  <c:v>-3454.6400000000003</c:v>
                </c:pt>
                <c:pt idx="23">
                  <c:v>314.70999999999958</c:v>
                </c:pt>
                <c:pt idx="24">
                  <c:v>-1241.3000000000004</c:v>
                </c:pt>
                <c:pt idx="25">
                  <c:v>-55.350000000000364</c:v>
                </c:pt>
                <c:pt idx="26">
                  <c:v>3016.0599999999995</c:v>
                </c:pt>
                <c:pt idx="27">
                  <c:v>2441.4399999999996</c:v>
                </c:pt>
                <c:pt idx="28">
                  <c:v>6397.48</c:v>
                </c:pt>
                <c:pt idx="29">
                  <c:v>4667.0499999999993</c:v>
                </c:pt>
                <c:pt idx="30">
                  <c:v>392.73999999999887</c:v>
                </c:pt>
                <c:pt idx="31">
                  <c:v>1225.3399999999988</c:v>
                </c:pt>
                <c:pt idx="32">
                  <c:v>-191.71000000000117</c:v>
                </c:pt>
                <c:pt idx="33">
                  <c:v>173.60999999999882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InstantKarma20180518!$M$483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InstantKarma20180518!$M$484:$M$517</c:f>
              <c:numCache>
                <c:formatCode>General</c:formatCode>
                <c:ptCount val="34"/>
                <c:pt idx="0">
                  <c:v>0</c:v>
                </c:pt>
                <c:pt idx="1">
                  <c:v>-159.471</c:v>
                </c:pt>
                <c:pt idx="2">
                  <c:v>-472.73490000000004</c:v>
                </c:pt>
                <c:pt idx="3">
                  <c:v>-1048.34041</c:v>
                </c:pt>
                <c:pt idx="4">
                  <c:v>-1580.128369</c:v>
                </c:pt>
                <c:pt idx="5">
                  <c:v>-2057.4425320999999</c:v>
                </c:pt>
                <c:pt idx="6">
                  <c:v>-2314.1252788900001</c:v>
                </c:pt>
                <c:pt idx="7">
                  <c:v>-2412.413751001</c:v>
                </c:pt>
                <c:pt idx="8">
                  <c:v>-2652.6283759009002</c:v>
                </c:pt>
                <c:pt idx="9">
                  <c:v>-3238.1555383108102</c:v>
                </c:pt>
                <c:pt idx="10">
                  <c:v>-3588.3659844797294</c:v>
                </c:pt>
                <c:pt idx="11">
                  <c:v>-3878.0163860317566</c:v>
                </c:pt>
                <c:pt idx="12">
                  <c:v>-4246.3417474285807</c:v>
                </c:pt>
                <c:pt idx="13">
                  <c:v>-4777.9235726857223</c:v>
                </c:pt>
                <c:pt idx="14">
                  <c:v>-5001.9892154171503</c:v>
                </c:pt>
                <c:pt idx="15">
                  <c:v>-5285.7282938754352</c:v>
                </c:pt>
                <c:pt idx="16">
                  <c:v>-5700.9874644878919</c:v>
                </c:pt>
                <c:pt idx="17">
                  <c:v>-6084.4227180391026</c:v>
                </c:pt>
                <c:pt idx="18">
                  <c:v>-6193.6144462351922</c:v>
                </c:pt>
                <c:pt idx="19">
                  <c:v>-6001.358001611673</c:v>
                </c:pt>
                <c:pt idx="20">
                  <c:v>-5507.1462014505059</c:v>
                </c:pt>
                <c:pt idx="21">
                  <c:v>-5150.9715813054554</c:v>
                </c:pt>
                <c:pt idx="22">
                  <c:v>-4981.3384231749096</c:v>
                </c:pt>
                <c:pt idx="23">
                  <c:v>-4451.7335808574189</c:v>
                </c:pt>
                <c:pt idx="24">
                  <c:v>-4130.6902227716773</c:v>
                </c:pt>
                <c:pt idx="25">
                  <c:v>-3723.1562004945094</c:v>
                </c:pt>
                <c:pt idx="26">
                  <c:v>-3049.2345804450583</c:v>
                </c:pt>
                <c:pt idx="27">
                  <c:v>-2500.1671224005522</c:v>
                </c:pt>
                <c:pt idx="28">
                  <c:v>-1610.4024101604971</c:v>
                </c:pt>
                <c:pt idx="29">
                  <c:v>-982.65716914444738</c:v>
                </c:pt>
                <c:pt idx="30">
                  <c:v>-845.11745223000275</c:v>
                </c:pt>
                <c:pt idx="31">
                  <c:v>-638.0717070070026</c:v>
                </c:pt>
                <c:pt idx="32">
                  <c:v>-593.43553630630242</c:v>
                </c:pt>
                <c:pt idx="33">
                  <c:v>-516.73098267567229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InstantKarma20180518!$P$483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InstantKarma20180518!$P$484:$P$517</c:f>
              <c:numCache>
                <c:formatCode>General</c:formatCode>
                <c:ptCount val="34"/>
                <c:pt idx="0">
                  <c:v>0</c:v>
                </c:pt>
                <c:pt idx="1">
                  <c:v>-1594.71</c:v>
                </c:pt>
                <c:pt idx="2">
                  <c:v>102.69000000000005</c:v>
                </c:pt>
                <c:pt idx="3">
                  <c:v>3039.37</c:v>
                </c:pt>
                <c:pt idx="4">
                  <c:v>3176.7999999999997</c:v>
                </c:pt>
                <c:pt idx="5">
                  <c:v>3163.85</c:v>
                </c:pt>
                <c:pt idx="6">
                  <c:v>1434.85</c:v>
                </c:pt>
                <c:pt idx="7">
                  <c:v>107.58999999999992</c:v>
                </c:pt>
                <c:pt idx="8">
                  <c:v>1625.1399999999999</c:v>
                </c:pt>
                <c:pt idx="9">
                  <c:v>5318.48</c:v>
                </c:pt>
                <c:pt idx="10">
                  <c:v>3550.8399999999992</c:v>
                </c:pt>
                <c:pt idx="11">
                  <c:v>3295.4499999999994</c:v>
                </c:pt>
                <c:pt idx="12">
                  <c:v>4371.8499999999995</c:v>
                </c:pt>
                <c:pt idx="13">
                  <c:v>6372.74</c:v>
                </c:pt>
                <c:pt idx="14">
                  <c:v>3829.16</c:v>
                </c:pt>
                <c:pt idx="15">
                  <c:v>4649.96</c:v>
                </c:pt>
                <c:pt idx="16">
                  <c:v>6248.9</c:v>
                </c:pt>
                <c:pt idx="17">
                  <c:v>6345.92</c:v>
                </c:pt>
                <c:pt idx="18">
                  <c:v>3986.92</c:v>
                </c:pt>
                <c:pt idx="19">
                  <c:v>1081.6300000000001</c:v>
                </c:pt>
                <c:pt idx="20">
                  <c:v>4293.4400000000005</c:v>
                </c:pt>
                <c:pt idx="21">
                  <c:v>3407.2800000000007</c:v>
                </c:pt>
                <c:pt idx="22">
                  <c:v>1898.0400000000006</c:v>
                </c:pt>
                <c:pt idx="23">
                  <c:v>5667.39</c:v>
                </c:pt>
                <c:pt idx="24">
                  <c:v>4111.38</c:v>
                </c:pt>
                <c:pt idx="25">
                  <c:v>5297.33</c:v>
                </c:pt>
                <c:pt idx="26">
                  <c:v>8368.74</c:v>
                </c:pt>
                <c:pt idx="27">
                  <c:v>7794.12</c:v>
                </c:pt>
                <c:pt idx="28">
                  <c:v>11750.16</c:v>
                </c:pt>
                <c:pt idx="29">
                  <c:v>10019.73</c:v>
                </c:pt>
                <c:pt idx="30">
                  <c:v>5745.4199999999992</c:v>
                </c:pt>
                <c:pt idx="31">
                  <c:v>6578.0199999999995</c:v>
                </c:pt>
                <c:pt idx="32">
                  <c:v>5160.9699999999993</c:v>
                </c:pt>
                <c:pt idx="33">
                  <c:v>5526.2899999999991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556736"/>
        <c:axId val="269558528"/>
      </c:lineChart>
      <c:catAx>
        <c:axId val="269556736"/>
        <c:scaling>
          <c:orientation val="minMax"/>
        </c:scaling>
        <c:delete val="0"/>
        <c:axPos val="b"/>
        <c:majorTickMark val="out"/>
        <c:minorTickMark val="none"/>
        <c:tickLblPos val="nextTo"/>
        <c:crossAx val="269558528"/>
        <c:crosses val="autoZero"/>
        <c:auto val="1"/>
        <c:lblAlgn val="ctr"/>
        <c:lblOffset val="100"/>
        <c:noMultiLvlLbl val="0"/>
      </c:catAx>
      <c:valAx>
        <c:axId val="269558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9556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InstantKarma20180518!$L$1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InstantKarma20180518!$L$2:$L$64</c:f>
              <c:numCache>
                <c:formatCode>General</c:formatCode>
                <c:ptCount val="63"/>
                <c:pt idx="0">
                  <c:v>0</c:v>
                </c:pt>
                <c:pt idx="1">
                  <c:v>-1307.24</c:v>
                </c:pt>
                <c:pt idx="2">
                  <c:v>728.6099999999999</c:v>
                </c:pt>
                <c:pt idx="3">
                  <c:v>377.92999999999989</c:v>
                </c:pt>
                <c:pt idx="4">
                  <c:v>157.61999999999989</c:v>
                </c:pt>
                <c:pt idx="5">
                  <c:v>-1112.7800000000002</c:v>
                </c:pt>
                <c:pt idx="6">
                  <c:v>-1580.7000000000003</c:v>
                </c:pt>
                <c:pt idx="7">
                  <c:v>2729.77</c:v>
                </c:pt>
                <c:pt idx="8">
                  <c:v>2125.5699999999997</c:v>
                </c:pt>
                <c:pt idx="9">
                  <c:v>5848.4599999999991</c:v>
                </c:pt>
                <c:pt idx="10">
                  <c:v>7187.4899999999989</c:v>
                </c:pt>
                <c:pt idx="11">
                  <c:v>5699.5599999999986</c:v>
                </c:pt>
                <c:pt idx="12">
                  <c:v>7881.4699999999984</c:v>
                </c:pt>
                <c:pt idx="13">
                  <c:v>5725.4299999999985</c:v>
                </c:pt>
                <c:pt idx="14">
                  <c:v>7311.5199999999986</c:v>
                </c:pt>
                <c:pt idx="15">
                  <c:v>7013.4699999999984</c:v>
                </c:pt>
                <c:pt idx="16">
                  <c:v>5015.5399999999981</c:v>
                </c:pt>
                <c:pt idx="17">
                  <c:v>5511.4299999999985</c:v>
                </c:pt>
                <c:pt idx="18">
                  <c:v>6452.619999999999</c:v>
                </c:pt>
                <c:pt idx="19">
                  <c:v>22223.43</c:v>
                </c:pt>
                <c:pt idx="20">
                  <c:v>40963.93</c:v>
                </c:pt>
                <c:pt idx="21">
                  <c:v>42186.03</c:v>
                </c:pt>
                <c:pt idx="22">
                  <c:v>43078.7</c:v>
                </c:pt>
                <c:pt idx="23">
                  <c:v>40599.079999999994</c:v>
                </c:pt>
                <c:pt idx="24">
                  <c:v>42235.259999999995</c:v>
                </c:pt>
                <c:pt idx="25">
                  <c:v>49317.389999999992</c:v>
                </c:pt>
                <c:pt idx="26">
                  <c:v>47659.139999999992</c:v>
                </c:pt>
                <c:pt idx="27">
                  <c:v>41445.499999999993</c:v>
                </c:pt>
                <c:pt idx="28">
                  <c:v>41345.299999999996</c:v>
                </c:pt>
                <c:pt idx="29">
                  <c:v>39255.289999999994</c:v>
                </c:pt>
                <c:pt idx="30">
                  <c:v>39724.569999999992</c:v>
                </c:pt>
                <c:pt idx="31">
                  <c:v>39777.469999999994</c:v>
                </c:pt>
                <c:pt idx="32">
                  <c:v>38467.549999999996</c:v>
                </c:pt>
                <c:pt idx="33">
                  <c:v>40129.67</c:v>
                </c:pt>
                <c:pt idx="34">
                  <c:v>41805.369999999995</c:v>
                </c:pt>
                <c:pt idx="35">
                  <c:v>54823.249999999993</c:v>
                </c:pt>
                <c:pt idx="36">
                  <c:v>55333.889999999992</c:v>
                </c:pt>
                <c:pt idx="37">
                  <c:v>53687.389999999992</c:v>
                </c:pt>
                <c:pt idx="38">
                  <c:v>67061.109999999986</c:v>
                </c:pt>
                <c:pt idx="39">
                  <c:v>65507.469999999987</c:v>
                </c:pt>
                <c:pt idx="40">
                  <c:v>67071.839999999982</c:v>
                </c:pt>
                <c:pt idx="41">
                  <c:v>64823.719999999979</c:v>
                </c:pt>
                <c:pt idx="42">
                  <c:v>64085.349999999977</c:v>
                </c:pt>
                <c:pt idx="43">
                  <c:v>66934.319999999978</c:v>
                </c:pt>
                <c:pt idx="44">
                  <c:v>69018.539999999979</c:v>
                </c:pt>
                <c:pt idx="45">
                  <c:v>66029.539999999979</c:v>
                </c:pt>
                <c:pt idx="46">
                  <c:v>58288.029999999977</c:v>
                </c:pt>
                <c:pt idx="47">
                  <c:v>64931.639999999978</c:v>
                </c:pt>
                <c:pt idx="48">
                  <c:v>64480.809999999976</c:v>
                </c:pt>
                <c:pt idx="49">
                  <c:v>70137.579999999973</c:v>
                </c:pt>
                <c:pt idx="50">
                  <c:v>79410.399999999965</c:v>
                </c:pt>
                <c:pt idx="51">
                  <c:v>79950.02999999997</c:v>
                </c:pt>
                <c:pt idx="52">
                  <c:v>78458.009999999966</c:v>
                </c:pt>
                <c:pt idx="53">
                  <c:v>83608.51999999996</c:v>
                </c:pt>
                <c:pt idx="54">
                  <c:v>82856.779999999955</c:v>
                </c:pt>
                <c:pt idx="55">
                  <c:v>80270.459999999948</c:v>
                </c:pt>
                <c:pt idx="56">
                  <c:v>80706.429999999949</c:v>
                </c:pt>
                <c:pt idx="57">
                  <c:v>78937.389999999956</c:v>
                </c:pt>
                <c:pt idx="58">
                  <c:v>77740.569999999949</c:v>
                </c:pt>
                <c:pt idx="59">
                  <c:v>84825.099999999948</c:v>
                </c:pt>
                <c:pt idx="60">
                  <c:v>88965.579999999944</c:v>
                </c:pt>
                <c:pt idx="61">
                  <c:v>88042.799999999945</c:v>
                </c:pt>
                <c:pt idx="62">
                  <c:v>84503.549999999945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InstantKarma20180518!$M$1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InstantKarma20180518!$M$2:$M$64</c:f>
              <c:numCache>
                <c:formatCode>General</c:formatCode>
                <c:ptCount val="63"/>
                <c:pt idx="0">
                  <c:v>0</c:v>
                </c:pt>
                <c:pt idx="1">
                  <c:v>-130.72400000000002</c:v>
                </c:pt>
                <c:pt idx="2">
                  <c:v>-44.790600000000012</c:v>
                </c:pt>
                <c:pt idx="3">
                  <c:v>-2.5185400000000229</c:v>
                </c:pt>
                <c:pt idx="4">
                  <c:v>13.495313999999969</c:v>
                </c:pt>
                <c:pt idx="5">
                  <c:v>-99.132217400000059</c:v>
                </c:pt>
                <c:pt idx="6">
                  <c:v>-247.28899566000007</c:v>
                </c:pt>
                <c:pt idx="7">
                  <c:v>50.416903905999959</c:v>
                </c:pt>
                <c:pt idx="8">
                  <c:v>257.93221351539995</c:v>
                </c:pt>
                <c:pt idx="9">
                  <c:v>816.98499216385994</c:v>
                </c:pt>
                <c:pt idx="10">
                  <c:v>1454.0354929474738</c:v>
                </c:pt>
                <c:pt idx="11">
                  <c:v>1878.5879436527264</c:v>
                </c:pt>
                <c:pt idx="12">
                  <c:v>2478.8761492874537</c:v>
                </c:pt>
                <c:pt idx="13">
                  <c:v>2803.5315343587081</c:v>
                </c:pt>
                <c:pt idx="14">
                  <c:v>3254.3303809228373</c:v>
                </c:pt>
                <c:pt idx="15">
                  <c:v>3630.2443428305533</c:v>
                </c:pt>
                <c:pt idx="16">
                  <c:v>3768.7739085474977</c:v>
                </c:pt>
                <c:pt idx="17">
                  <c:v>3943.0395176927477</c:v>
                </c:pt>
                <c:pt idx="18">
                  <c:v>4193.9975659234733</c:v>
                </c:pt>
                <c:pt idx="19">
                  <c:v>5996.9408093311258</c:v>
                </c:pt>
                <c:pt idx="20">
                  <c:v>9493.6397283980132</c:v>
                </c:pt>
                <c:pt idx="21">
                  <c:v>12762.878755558213</c:v>
                </c:pt>
                <c:pt idx="22">
                  <c:v>15794.460880002393</c:v>
                </c:pt>
                <c:pt idx="23">
                  <c:v>18274.922792002151</c:v>
                </c:pt>
                <c:pt idx="24">
                  <c:v>20670.956512801935</c:v>
                </c:pt>
                <c:pt idx="25">
                  <c:v>23535.59986152174</c:v>
                </c:pt>
                <c:pt idx="26">
                  <c:v>25947.953875369563</c:v>
                </c:pt>
                <c:pt idx="27">
                  <c:v>27497.708487832606</c:v>
                </c:pt>
                <c:pt idx="28">
                  <c:v>28882.467639049344</c:v>
                </c:pt>
                <c:pt idx="29">
                  <c:v>29919.749875144407</c:v>
                </c:pt>
                <c:pt idx="30">
                  <c:v>30900.231887629965</c:v>
                </c:pt>
                <c:pt idx="31">
                  <c:v>31787.955698866968</c:v>
                </c:pt>
                <c:pt idx="32">
                  <c:v>32455.915128980272</c:v>
                </c:pt>
                <c:pt idx="33">
                  <c:v>33223.290616082246</c:v>
                </c:pt>
                <c:pt idx="34">
                  <c:v>34081.498554474019</c:v>
                </c:pt>
                <c:pt idx="35">
                  <c:v>36155.673699026614</c:v>
                </c:pt>
                <c:pt idx="36">
                  <c:v>38073.495329123951</c:v>
                </c:pt>
                <c:pt idx="37">
                  <c:v>39634.884796211554</c:v>
                </c:pt>
                <c:pt idx="38">
                  <c:v>42377.507316590396</c:v>
                </c:pt>
                <c:pt idx="39">
                  <c:v>44690.503584931357</c:v>
                </c:pt>
                <c:pt idx="40">
                  <c:v>46928.637226438223</c:v>
                </c:pt>
                <c:pt idx="41">
                  <c:v>48718.145503794396</c:v>
                </c:pt>
                <c:pt idx="42">
                  <c:v>50254.865953414956</c:v>
                </c:pt>
                <c:pt idx="43">
                  <c:v>51922.811358073457</c:v>
                </c:pt>
                <c:pt idx="44">
                  <c:v>53632.384222266111</c:v>
                </c:pt>
                <c:pt idx="45">
                  <c:v>54872.099800039497</c:v>
                </c:pt>
                <c:pt idx="46">
                  <c:v>55213.692820035547</c:v>
                </c:pt>
                <c:pt idx="47">
                  <c:v>56185.487538031986</c:v>
                </c:pt>
                <c:pt idx="48">
                  <c:v>57015.019784228789</c:v>
                </c:pt>
                <c:pt idx="49">
                  <c:v>58327.275805805904</c:v>
                </c:pt>
                <c:pt idx="50">
                  <c:v>60435.588225225307</c:v>
                </c:pt>
                <c:pt idx="51">
                  <c:v>62387.032402702775</c:v>
                </c:pt>
                <c:pt idx="52">
                  <c:v>63994.130162432491</c:v>
                </c:pt>
                <c:pt idx="53">
                  <c:v>65955.569146189242</c:v>
                </c:pt>
                <c:pt idx="54">
                  <c:v>67645.690231570319</c:v>
                </c:pt>
                <c:pt idx="55">
                  <c:v>68908.167208413288</c:v>
                </c:pt>
                <c:pt idx="56">
                  <c:v>70087.993487571948</c:v>
                </c:pt>
                <c:pt idx="57">
                  <c:v>70972.933138814755</c:v>
                </c:pt>
                <c:pt idx="58">
                  <c:v>71649.696824933271</c:v>
                </c:pt>
                <c:pt idx="59">
                  <c:v>72967.237142439932</c:v>
                </c:pt>
                <c:pt idx="60">
                  <c:v>74567.071428195937</c:v>
                </c:pt>
                <c:pt idx="61">
                  <c:v>75914.644285376344</c:v>
                </c:pt>
                <c:pt idx="62">
                  <c:v>76773.534856838698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InstantKarma20180518!$P$1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InstantKarma20180518!$P$2:$P$64</c:f>
              <c:numCache>
                <c:formatCode>General</c:formatCode>
                <c:ptCount val="63"/>
                <c:pt idx="0">
                  <c:v>0</c:v>
                </c:pt>
                <c:pt idx="1">
                  <c:v>-130.72400000000002</c:v>
                </c:pt>
                <c:pt idx="2">
                  <c:v>-2166.5740000000001</c:v>
                </c:pt>
                <c:pt idx="3">
                  <c:v>-2517.2539999999999</c:v>
                </c:pt>
                <c:pt idx="4">
                  <c:v>-2737.5639999999999</c:v>
                </c:pt>
                <c:pt idx="5">
                  <c:v>-4007.9639999999999</c:v>
                </c:pt>
                <c:pt idx="6">
                  <c:v>-3540.0439999999999</c:v>
                </c:pt>
                <c:pt idx="7">
                  <c:v>-7850.5140000000001</c:v>
                </c:pt>
                <c:pt idx="8">
                  <c:v>-8454.7139999999999</c:v>
                </c:pt>
                <c:pt idx="9">
                  <c:v>-4731.8240000000005</c:v>
                </c:pt>
                <c:pt idx="10">
                  <c:v>-3392.7940000000008</c:v>
                </c:pt>
                <c:pt idx="11">
                  <c:v>-4880.7240000000011</c:v>
                </c:pt>
                <c:pt idx="12">
                  <c:v>-2698.8140000000012</c:v>
                </c:pt>
                <c:pt idx="13">
                  <c:v>-4854.8540000000012</c:v>
                </c:pt>
                <c:pt idx="14">
                  <c:v>-3268.764000000001</c:v>
                </c:pt>
                <c:pt idx="15">
                  <c:v>-3566.8140000000012</c:v>
                </c:pt>
                <c:pt idx="16">
                  <c:v>-5564.7440000000015</c:v>
                </c:pt>
                <c:pt idx="17">
                  <c:v>-5068.8540000000012</c:v>
                </c:pt>
                <c:pt idx="18">
                  <c:v>-4127.6640000000007</c:v>
                </c:pt>
                <c:pt idx="19">
                  <c:v>11643.145999999999</c:v>
                </c:pt>
                <c:pt idx="20">
                  <c:v>30383.646000000001</c:v>
                </c:pt>
                <c:pt idx="21">
                  <c:v>31605.745999999999</c:v>
                </c:pt>
                <c:pt idx="22">
                  <c:v>32498.415999999997</c:v>
                </c:pt>
                <c:pt idx="23">
                  <c:v>30018.795999999998</c:v>
                </c:pt>
                <c:pt idx="24">
                  <c:v>31654.975999999999</c:v>
                </c:pt>
                <c:pt idx="25">
                  <c:v>38737.106</c:v>
                </c:pt>
                <c:pt idx="26">
                  <c:v>37078.856</c:v>
                </c:pt>
                <c:pt idx="27">
                  <c:v>30865.216</c:v>
                </c:pt>
                <c:pt idx="28">
                  <c:v>30765.016</c:v>
                </c:pt>
                <c:pt idx="29">
                  <c:v>28675.006000000001</c:v>
                </c:pt>
                <c:pt idx="30">
                  <c:v>29144.286</c:v>
                </c:pt>
                <c:pt idx="31">
                  <c:v>29197.186000000002</c:v>
                </c:pt>
                <c:pt idx="32">
                  <c:v>27887.266000000003</c:v>
                </c:pt>
                <c:pt idx="33">
                  <c:v>29549.386000000002</c:v>
                </c:pt>
                <c:pt idx="34">
                  <c:v>31225.086000000003</c:v>
                </c:pt>
                <c:pt idx="35">
                  <c:v>44242.966</c:v>
                </c:pt>
                <c:pt idx="36">
                  <c:v>44753.606</c:v>
                </c:pt>
                <c:pt idx="37">
                  <c:v>43107.106</c:v>
                </c:pt>
                <c:pt idx="38">
                  <c:v>56480.826000000001</c:v>
                </c:pt>
                <c:pt idx="39">
                  <c:v>54927.186000000002</c:v>
                </c:pt>
                <c:pt idx="40">
                  <c:v>56491.556000000004</c:v>
                </c:pt>
                <c:pt idx="41">
                  <c:v>54243.436000000002</c:v>
                </c:pt>
                <c:pt idx="42">
                  <c:v>53505.065999999999</c:v>
                </c:pt>
                <c:pt idx="43">
                  <c:v>56354.036</c:v>
                </c:pt>
                <c:pt idx="44">
                  <c:v>58438.256000000001</c:v>
                </c:pt>
                <c:pt idx="45">
                  <c:v>55449.256000000001</c:v>
                </c:pt>
                <c:pt idx="46">
                  <c:v>47707.745999999999</c:v>
                </c:pt>
                <c:pt idx="47">
                  <c:v>54351.356</c:v>
                </c:pt>
                <c:pt idx="48">
                  <c:v>53900.525999999998</c:v>
                </c:pt>
                <c:pt idx="49">
                  <c:v>59557.296000000002</c:v>
                </c:pt>
                <c:pt idx="50">
                  <c:v>68830.116000000009</c:v>
                </c:pt>
                <c:pt idx="51">
                  <c:v>69369.746000000014</c:v>
                </c:pt>
                <c:pt idx="52">
                  <c:v>67877.72600000001</c:v>
                </c:pt>
                <c:pt idx="53">
                  <c:v>73028.236000000004</c:v>
                </c:pt>
                <c:pt idx="54">
                  <c:v>72276.495999999999</c:v>
                </c:pt>
                <c:pt idx="55">
                  <c:v>69690.175999999992</c:v>
                </c:pt>
                <c:pt idx="56">
                  <c:v>70126.145999999993</c:v>
                </c:pt>
                <c:pt idx="57">
                  <c:v>68357.106</c:v>
                </c:pt>
                <c:pt idx="58">
                  <c:v>67160.285999999993</c:v>
                </c:pt>
                <c:pt idx="59">
                  <c:v>74244.815999999992</c:v>
                </c:pt>
                <c:pt idx="60">
                  <c:v>78385.295999999988</c:v>
                </c:pt>
                <c:pt idx="61">
                  <c:v>77462.515999999989</c:v>
                </c:pt>
                <c:pt idx="62">
                  <c:v>73923.265999999989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767808"/>
        <c:axId val="183769344"/>
      </c:lineChart>
      <c:catAx>
        <c:axId val="183767808"/>
        <c:scaling>
          <c:orientation val="minMax"/>
        </c:scaling>
        <c:delete val="0"/>
        <c:axPos val="b"/>
        <c:majorTickMark val="out"/>
        <c:minorTickMark val="none"/>
        <c:tickLblPos val="nextTo"/>
        <c:crossAx val="183769344"/>
        <c:crosses val="autoZero"/>
        <c:auto val="1"/>
        <c:lblAlgn val="ctr"/>
        <c:lblOffset val="100"/>
        <c:noMultiLvlLbl val="0"/>
      </c:catAx>
      <c:valAx>
        <c:axId val="183769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3767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InstantKarma20180518!$L$66</c:f>
              <c:strCache>
                <c:ptCount val="1"/>
                <c:pt idx="0">
                  <c:v>balance (original)</c:v>
                </c:pt>
              </c:strCache>
            </c:strRef>
          </c:tx>
          <c:marker>
            <c:symbol val="none"/>
          </c:marker>
          <c:val>
            <c:numRef>
              <c:f>InstantKarma20180518!$L$67:$L$103</c:f>
              <c:numCache>
                <c:formatCode>General</c:formatCode>
                <c:ptCount val="37"/>
                <c:pt idx="0">
                  <c:v>0</c:v>
                </c:pt>
                <c:pt idx="1">
                  <c:v>-541.86</c:v>
                </c:pt>
                <c:pt idx="2">
                  <c:v>-1923.12</c:v>
                </c:pt>
                <c:pt idx="3">
                  <c:v>-285.14999999999986</c:v>
                </c:pt>
                <c:pt idx="4">
                  <c:v>1094.3400000000001</c:v>
                </c:pt>
                <c:pt idx="5">
                  <c:v>314.94000000000017</c:v>
                </c:pt>
                <c:pt idx="6">
                  <c:v>-876.78999999999985</c:v>
                </c:pt>
                <c:pt idx="7">
                  <c:v>2589.08</c:v>
                </c:pt>
                <c:pt idx="8">
                  <c:v>1960.36</c:v>
                </c:pt>
                <c:pt idx="9">
                  <c:v>866.06</c:v>
                </c:pt>
                <c:pt idx="10">
                  <c:v>335.65</c:v>
                </c:pt>
                <c:pt idx="11">
                  <c:v>-1444.98</c:v>
                </c:pt>
                <c:pt idx="12">
                  <c:v>-2846.06</c:v>
                </c:pt>
                <c:pt idx="13">
                  <c:v>-2419.96</c:v>
                </c:pt>
                <c:pt idx="14">
                  <c:v>-3048.34</c:v>
                </c:pt>
                <c:pt idx="15">
                  <c:v>-3263.29</c:v>
                </c:pt>
                <c:pt idx="16">
                  <c:v>-1906.3999999999999</c:v>
                </c:pt>
                <c:pt idx="17">
                  <c:v>-2770.5699999999997</c:v>
                </c:pt>
                <c:pt idx="18">
                  <c:v>-3376.9999999999995</c:v>
                </c:pt>
                <c:pt idx="19">
                  <c:v>-1405.3099999999995</c:v>
                </c:pt>
                <c:pt idx="20">
                  <c:v>-2974.2699999999995</c:v>
                </c:pt>
                <c:pt idx="21">
                  <c:v>-7181.3499999999995</c:v>
                </c:pt>
                <c:pt idx="22">
                  <c:v>-6741.4</c:v>
                </c:pt>
                <c:pt idx="23">
                  <c:v>-7681.3899999999994</c:v>
                </c:pt>
                <c:pt idx="24">
                  <c:v>-8454.07</c:v>
                </c:pt>
                <c:pt idx="25">
                  <c:v>-9704.57</c:v>
                </c:pt>
                <c:pt idx="26">
                  <c:v>-10518.02</c:v>
                </c:pt>
                <c:pt idx="27">
                  <c:v>-12828.470000000001</c:v>
                </c:pt>
                <c:pt idx="28">
                  <c:v>-14109.380000000001</c:v>
                </c:pt>
                <c:pt idx="29">
                  <c:v>-13401.86</c:v>
                </c:pt>
                <c:pt idx="30">
                  <c:v>-14629.98</c:v>
                </c:pt>
                <c:pt idx="31">
                  <c:v>-15183.14</c:v>
                </c:pt>
                <c:pt idx="32">
                  <c:v>-14521.699999999999</c:v>
                </c:pt>
                <c:pt idx="33">
                  <c:v>-14784.88</c:v>
                </c:pt>
                <c:pt idx="34">
                  <c:v>-16061.96</c:v>
                </c:pt>
                <c:pt idx="35">
                  <c:v>-18129.079999999998</c:v>
                </c:pt>
                <c:pt idx="36">
                  <c:v>-17756.14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InstantKarma20180518!$M$66</c:f>
              <c:strCache>
                <c:ptCount val="1"/>
                <c:pt idx="0">
                  <c:v>EMA</c:v>
                </c:pt>
              </c:strCache>
            </c:strRef>
          </c:tx>
          <c:marker>
            <c:symbol val="none"/>
          </c:marker>
          <c:val>
            <c:numRef>
              <c:f>InstantKarma20180518!$M$67:$M$103</c:f>
              <c:numCache>
                <c:formatCode>General</c:formatCode>
                <c:ptCount val="37"/>
                <c:pt idx="0">
                  <c:v>0</c:v>
                </c:pt>
                <c:pt idx="1">
                  <c:v>-54.186000000000007</c:v>
                </c:pt>
                <c:pt idx="2">
                  <c:v>-241.07940000000002</c:v>
                </c:pt>
                <c:pt idx="3">
                  <c:v>-245.48645999999999</c:v>
                </c:pt>
                <c:pt idx="4">
                  <c:v>-111.50381399999998</c:v>
                </c:pt>
                <c:pt idx="5">
                  <c:v>-68.859432599999963</c:v>
                </c:pt>
                <c:pt idx="6">
                  <c:v>-149.65248933999996</c:v>
                </c:pt>
                <c:pt idx="7">
                  <c:v>124.22075959400004</c:v>
                </c:pt>
                <c:pt idx="8">
                  <c:v>307.83468363460003</c:v>
                </c:pt>
                <c:pt idx="9">
                  <c:v>363.65721527114005</c:v>
                </c:pt>
                <c:pt idx="10">
                  <c:v>360.85649374402601</c:v>
                </c:pt>
                <c:pt idx="11">
                  <c:v>180.27284436962339</c:v>
                </c:pt>
                <c:pt idx="12">
                  <c:v>-122.36044006733897</c:v>
                </c:pt>
                <c:pt idx="13">
                  <c:v>-352.12039606060512</c:v>
                </c:pt>
                <c:pt idx="14">
                  <c:v>-621.74235645454462</c:v>
                </c:pt>
                <c:pt idx="15">
                  <c:v>-885.89712080909021</c:v>
                </c:pt>
                <c:pt idx="16">
                  <c:v>-987.94740872818124</c:v>
                </c:pt>
                <c:pt idx="17">
                  <c:v>-1166.209667855363</c:v>
                </c:pt>
                <c:pt idx="18">
                  <c:v>-1387.2887010698266</c:v>
                </c:pt>
                <c:pt idx="19">
                  <c:v>-1389.0908309628439</c:v>
                </c:pt>
                <c:pt idx="20">
                  <c:v>-1547.6087478665595</c:v>
                </c:pt>
                <c:pt idx="21">
                  <c:v>-2110.9828730799036</c:v>
                </c:pt>
                <c:pt idx="22">
                  <c:v>-2574.0245857719133</c:v>
                </c:pt>
                <c:pt idx="23">
                  <c:v>-3084.7611271947221</c:v>
                </c:pt>
                <c:pt idx="24">
                  <c:v>-3621.6920144752498</c:v>
                </c:pt>
                <c:pt idx="25">
                  <c:v>-4229.979813027725</c:v>
                </c:pt>
                <c:pt idx="26">
                  <c:v>-4858.7838317249525</c:v>
                </c:pt>
                <c:pt idx="27">
                  <c:v>-5655.7524485524573</c:v>
                </c:pt>
                <c:pt idx="28">
                  <c:v>-6501.1152036972117</c:v>
                </c:pt>
                <c:pt idx="29">
                  <c:v>-7191.1896833274905</c:v>
                </c:pt>
                <c:pt idx="30">
                  <c:v>-7935.0687149947416</c:v>
                </c:pt>
                <c:pt idx="31">
                  <c:v>-8659.875843495267</c:v>
                </c:pt>
                <c:pt idx="32">
                  <c:v>-9246.0582591457405</c:v>
                </c:pt>
                <c:pt idx="33">
                  <c:v>-9799.940433231166</c:v>
                </c:pt>
                <c:pt idx="34">
                  <c:v>-10426.142389908049</c:v>
                </c:pt>
                <c:pt idx="35">
                  <c:v>-11196.436150917245</c:v>
                </c:pt>
                <c:pt idx="36">
                  <c:v>-11852.406535825521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InstantKarma20180518!$P$66</c:f>
              <c:strCache>
                <c:ptCount val="1"/>
                <c:pt idx="0">
                  <c:v>balance (trick)</c:v>
                </c:pt>
              </c:strCache>
            </c:strRef>
          </c:tx>
          <c:marker>
            <c:symbol val="none"/>
          </c:marker>
          <c:val>
            <c:numRef>
              <c:f>InstantKarma20180518!$P$67:$P$103</c:f>
              <c:numCache>
                <c:formatCode>General</c:formatCode>
                <c:ptCount val="37"/>
                <c:pt idx="0">
                  <c:v>0</c:v>
                </c:pt>
                <c:pt idx="1">
                  <c:v>-541.86</c:v>
                </c:pt>
                <c:pt idx="2">
                  <c:v>839.4</c:v>
                </c:pt>
                <c:pt idx="3">
                  <c:v>-798.57</c:v>
                </c:pt>
                <c:pt idx="4">
                  <c:v>-2178.06</c:v>
                </c:pt>
                <c:pt idx="5">
                  <c:v>-2957.46</c:v>
                </c:pt>
                <c:pt idx="6">
                  <c:v>-4149.1900000000005</c:v>
                </c:pt>
                <c:pt idx="7">
                  <c:v>-7615.06</c:v>
                </c:pt>
                <c:pt idx="8">
                  <c:v>-8243.7800000000007</c:v>
                </c:pt>
                <c:pt idx="9">
                  <c:v>-9338.08</c:v>
                </c:pt>
                <c:pt idx="10">
                  <c:v>-9868.49</c:v>
                </c:pt>
                <c:pt idx="11">
                  <c:v>-8087.86</c:v>
                </c:pt>
                <c:pt idx="12">
                  <c:v>-6686.78</c:v>
                </c:pt>
                <c:pt idx="13">
                  <c:v>-7112.88</c:v>
                </c:pt>
                <c:pt idx="14">
                  <c:v>-6484.5</c:v>
                </c:pt>
                <c:pt idx="15">
                  <c:v>-6269.55</c:v>
                </c:pt>
                <c:pt idx="16">
                  <c:v>-7626.4400000000005</c:v>
                </c:pt>
                <c:pt idx="17">
                  <c:v>-6762.27</c:v>
                </c:pt>
                <c:pt idx="18">
                  <c:v>-6155.84</c:v>
                </c:pt>
                <c:pt idx="19">
                  <c:v>-8127.5300000000007</c:v>
                </c:pt>
                <c:pt idx="20">
                  <c:v>-6558.5700000000006</c:v>
                </c:pt>
                <c:pt idx="21">
                  <c:v>-2351.4900000000007</c:v>
                </c:pt>
                <c:pt idx="22">
                  <c:v>-2791.4400000000005</c:v>
                </c:pt>
                <c:pt idx="23">
                  <c:v>-1851.4500000000005</c:v>
                </c:pt>
                <c:pt idx="24">
                  <c:v>-1078.7700000000004</c:v>
                </c:pt>
                <c:pt idx="25">
                  <c:v>171.72999999999956</c:v>
                </c:pt>
                <c:pt idx="26">
                  <c:v>985.17999999999961</c:v>
                </c:pt>
                <c:pt idx="27">
                  <c:v>3295.6299999999992</c:v>
                </c:pt>
                <c:pt idx="28">
                  <c:v>4576.5399999999991</c:v>
                </c:pt>
                <c:pt idx="29">
                  <c:v>3869.0199999999991</c:v>
                </c:pt>
                <c:pt idx="30">
                  <c:v>5097.1399999999994</c:v>
                </c:pt>
                <c:pt idx="31">
                  <c:v>5650.2999999999993</c:v>
                </c:pt>
                <c:pt idx="32">
                  <c:v>4988.8599999999988</c:v>
                </c:pt>
                <c:pt idx="33">
                  <c:v>5252.0399999999991</c:v>
                </c:pt>
                <c:pt idx="34">
                  <c:v>6529.119999999999</c:v>
                </c:pt>
                <c:pt idx="35">
                  <c:v>8596.239999999998</c:v>
                </c:pt>
                <c:pt idx="36">
                  <c:v>8223.2999999999975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857280"/>
        <c:axId val="243858816"/>
      </c:lineChart>
      <c:catAx>
        <c:axId val="243857280"/>
        <c:scaling>
          <c:orientation val="minMax"/>
        </c:scaling>
        <c:delete val="0"/>
        <c:axPos val="b"/>
        <c:majorTickMark val="out"/>
        <c:minorTickMark val="none"/>
        <c:tickLblPos val="nextTo"/>
        <c:crossAx val="243858816"/>
        <c:crosses val="autoZero"/>
        <c:auto val="1"/>
        <c:lblAlgn val="ctr"/>
        <c:lblOffset val="100"/>
        <c:noMultiLvlLbl val="0"/>
      </c:catAx>
      <c:valAx>
        <c:axId val="243858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3857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231321</xdr:colOff>
      <xdr:row>123</xdr:row>
      <xdr:rowOff>5923</xdr:rowOff>
    </xdr:from>
    <xdr:to>
      <xdr:col>23</xdr:col>
      <xdr:colOff>574702</xdr:colOff>
      <xdr:row>137</xdr:row>
      <xdr:rowOff>82123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248129</xdr:colOff>
      <xdr:row>219</xdr:row>
      <xdr:rowOff>46745</xdr:rowOff>
    </xdr:from>
    <xdr:to>
      <xdr:col>23</xdr:col>
      <xdr:colOff>584306</xdr:colOff>
      <xdr:row>233</xdr:row>
      <xdr:rowOff>122945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171290</xdr:colOff>
      <xdr:row>161</xdr:row>
      <xdr:rowOff>111579</xdr:rowOff>
    </xdr:from>
    <xdr:to>
      <xdr:col>23</xdr:col>
      <xdr:colOff>507467</xdr:colOff>
      <xdr:row>175</xdr:row>
      <xdr:rowOff>187779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212911</xdr:colOff>
      <xdr:row>265</xdr:row>
      <xdr:rowOff>68355</xdr:rowOff>
    </xdr:from>
    <xdr:to>
      <xdr:col>23</xdr:col>
      <xdr:colOff>556292</xdr:colOff>
      <xdr:row>279</xdr:row>
      <xdr:rowOff>144555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254533</xdr:colOff>
      <xdr:row>288</xdr:row>
      <xdr:rowOff>137993</xdr:rowOff>
    </xdr:from>
    <xdr:to>
      <xdr:col>23</xdr:col>
      <xdr:colOff>597914</xdr:colOff>
      <xdr:row>303</xdr:row>
      <xdr:rowOff>23693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197703</xdr:colOff>
      <xdr:row>333</xdr:row>
      <xdr:rowOff>78761</xdr:rowOff>
    </xdr:from>
    <xdr:to>
      <xdr:col>23</xdr:col>
      <xdr:colOff>533880</xdr:colOff>
      <xdr:row>347</xdr:row>
      <xdr:rowOff>154961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252931</xdr:colOff>
      <xdr:row>373</xdr:row>
      <xdr:rowOff>170810</xdr:rowOff>
    </xdr:from>
    <xdr:to>
      <xdr:col>23</xdr:col>
      <xdr:colOff>596312</xdr:colOff>
      <xdr:row>388</xdr:row>
      <xdr:rowOff>56510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297755</xdr:colOff>
      <xdr:row>414</xdr:row>
      <xdr:rowOff>35537</xdr:rowOff>
    </xdr:from>
    <xdr:to>
      <xdr:col>24</xdr:col>
      <xdr:colOff>21610</xdr:colOff>
      <xdr:row>428</xdr:row>
      <xdr:rowOff>111737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299356</xdr:colOff>
      <xdr:row>463</xdr:row>
      <xdr:rowOff>104375</xdr:rowOff>
    </xdr:from>
    <xdr:to>
      <xdr:col>24</xdr:col>
      <xdr:colOff>23211</xdr:colOff>
      <xdr:row>477</xdr:row>
      <xdr:rowOff>180575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224517</xdr:colOff>
      <xdr:row>800</xdr:row>
      <xdr:rowOff>9524</xdr:rowOff>
    </xdr:from>
    <xdr:to>
      <xdr:col>23</xdr:col>
      <xdr:colOff>510267</xdr:colOff>
      <xdr:row>814</xdr:row>
      <xdr:rowOff>85724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210911</xdr:colOff>
      <xdr:row>765</xdr:row>
      <xdr:rowOff>131988</xdr:rowOff>
    </xdr:from>
    <xdr:to>
      <xdr:col>23</xdr:col>
      <xdr:colOff>496662</xdr:colOff>
      <xdr:row>780</xdr:row>
      <xdr:rowOff>17688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210910</xdr:colOff>
      <xdr:row>717</xdr:row>
      <xdr:rowOff>23131</xdr:rowOff>
    </xdr:from>
    <xdr:to>
      <xdr:col>23</xdr:col>
      <xdr:colOff>496660</xdr:colOff>
      <xdr:row>731</xdr:row>
      <xdr:rowOff>99331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333375</xdr:colOff>
      <xdr:row>673</xdr:row>
      <xdr:rowOff>145595</xdr:rowOff>
    </xdr:from>
    <xdr:to>
      <xdr:col>24</xdr:col>
      <xdr:colOff>6803</xdr:colOff>
      <xdr:row>688</xdr:row>
      <xdr:rowOff>31295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224518</xdr:colOff>
      <xdr:row>615</xdr:row>
      <xdr:rowOff>50346</xdr:rowOff>
    </xdr:from>
    <xdr:to>
      <xdr:col>23</xdr:col>
      <xdr:colOff>510268</xdr:colOff>
      <xdr:row>629</xdr:row>
      <xdr:rowOff>126546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251731</xdr:colOff>
      <xdr:row>584</xdr:row>
      <xdr:rowOff>159203</xdr:rowOff>
    </xdr:from>
    <xdr:to>
      <xdr:col>23</xdr:col>
      <xdr:colOff>537481</xdr:colOff>
      <xdr:row>599</xdr:row>
      <xdr:rowOff>44903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142874</xdr:colOff>
      <xdr:row>543</xdr:row>
      <xdr:rowOff>145596</xdr:rowOff>
    </xdr:from>
    <xdr:to>
      <xdr:col>23</xdr:col>
      <xdr:colOff>428624</xdr:colOff>
      <xdr:row>558</xdr:row>
      <xdr:rowOff>31296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292552</xdr:colOff>
      <xdr:row>499</xdr:row>
      <xdr:rowOff>186416</xdr:rowOff>
    </xdr:from>
    <xdr:to>
      <xdr:col>23</xdr:col>
      <xdr:colOff>578303</xdr:colOff>
      <xdr:row>514</xdr:row>
      <xdr:rowOff>72116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</xdr:col>
      <xdr:colOff>296956</xdr:colOff>
      <xdr:row>46</xdr:row>
      <xdr:rowOff>180414</xdr:rowOff>
    </xdr:from>
    <xdr:to>
      <xdr:col>20</xdr:col>
      <xdr:colOff>543485</xdr:colOff>
      <xdr:row>61</xdr:row>
      <xdr:rowOff>66114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184896</xdr:colOff>
      <xdr:row>85</xdr:row>
      <xdr:rowOff>180415</xdr:rowOff>
    </xdr:from>
    <xdr:to>
      <xdr:col>22</xdr:col>
      <xdr:colOff>33617</xdr:colOff>
      <xdr:row>100</xdr:row>
      <xdr:rowOff>66115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1"/>
  <sheetViews>
    <sheetView tabSelected="1" zoomScale="85" zoomScaleNormal="85" workbookViewId="0"/>
  </sheetViews>
  <sheetFormatPr defaultRowHeight="15" x14ac:dyDescent="0.25"/>
  <cols>
    <col min="1" max="1" width="11.28515625" bestFit="1" customWidth="1"/>
    <col min="2" max="2" width="7.42578125" bestFit="1" customWidth="1"/>
    <col min="3" max="3" width="5.28515625" bestFit="1" customWidth="1"/>
    <col min="4" max="4" width="6.140625" bestFit="1" customWidth="1"/>
    <col min="5" max="6" width="10.5703125" bestFit="1" customWidth="1"/>
    <col min="7" max="7" width="10.85546875" bestFit="1" customWidth="1"/>
    <col min="8" max="8" width="11" bestFit="1" customWidth="1"/>
    <col min="9" max="10" width="11.28515625" bestFit="1" customWidth="1"/>
    <col min="11" max="11" width="9.28515625" bestFit="1" customWidth="1"/>
    <col min="12" max="12" width="18" bestFit="1" customWidth="1"/>
    <col min="16" max="16" width="14.42578125" bestFit="1" customWidth="1"/>
    <col min="17" max="18" width="21.140625" customWidth="1"/>
    <col min="19" max="19" width="13.42578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38</v>
      </c>
      <c r="M1" t="s">
        <v>32</v>
      </c>
      <c r="N1" t="s">
        <v>33</v>
      </c>
      <c r="P1" t="s">
        <v>39</v>
      </c>
    </row>
    <row r="2" spans="1:16" x14ac:dyDescent="0.25">
      <c r="K2">
        <v>0.1</v>
      </c>
      <c r="L2">
        <v>0</v>
      </c>
      <c r="M2">
        <v>0</v>
      </c>
      <c r="P2">
        <v>0</v>
      </c>
    </row>
    <row r="3" spans="1:16" x14ac:dyDescent="0.25">
      <c r="A3" t="s">
        <v>11</v>
      </c>
      <c r="B3">
        <v>1</v>
      </c>
      <c r="C3" t="s">
        <v>12</v>
      </c>
      <c r="D3">
        <v>39.700000000000003</v>
      </c>
      <c r="E3" s="1">
        <v>42992</v>
      </c>
      <c r="F3" s="2">
        <v>0.82291666666666663</v>
      </c>
      <c r="G3">
        <v>22222</v>
      </c>
      <c r="H3" s="1">
        <v>42993</v>
      </c>
      <c r="I3" s="2">
        <v>0.11805555555555557</v>
      </c>
      <c r="J3">
        <v>22191</v>
      </c>
      <c r="K3">
        <v>-1307.24</v>
      </c>
      <c r="L3">
        <f>L2+K3</f>
        <v>-1307.24</v>
      </c>
      <c r="M3">
        <f t="shared" ref="M3:M34" si="0">M2+$K$67*(L3-M2)</f>
        <v>-130.72400000000002</v>
      </c>
      <c r="N3">
        <f>M3-M2</f>
        <v>-130.72400000000002</v>
      </c>
      <c r="O3">
        <f>N3-N2</f>
        <v>-130.72400000000002</v>
      </c>
      <c r="P3">
        <f>P2+O3</f>
        <v>-130.72400000000002</v>
      </c>
    </row>
    <row r="4" spans="1:16" x14ac:dyDescent="0.25">
      <c r="A4" t="s">
        <v>11</v>
      </c>
      <c r="B4">
        <v>3</v>
      </c>
      <c r="C4" t="s">
        <v>12</v>
      </c>
      <c r="D4">
        <v>25.7</v>
      </c>
      <c r="E4" s="1">
        <v>42993</v>
      </c>
      <c r="F4" s="2">
        <v>0.70138888888888884</v>
      </c>
      <c r="G4">
        <v>22245</v>
      </c>
      <c r="H4" s="1">
        <v>42996</v>
      </c>
      <c r="I4" s="2">
        <v>0.5625</v>
      </c>
      <c r="J4">
        <v>22330</v>
      </c>
      <c r="K4">
        <v>2035.85</v>
      </c>
      <c r="L4">
        <f t="shared" ref="L4:L70" si="1">L3+K4</f>
        <v>728.6099999999999</v>
      </c>
      <c r="M4">
        <f t="shared" si="0"/>
        <v>-44.790600000000012</v>
      </c>
      <c r="N4">
        <f t="shared" ref="N4:N64" si="2">M4-M3</f>
        <v>85.933400000000006</v>
      </c>
      <c r="O4">
        <f>IF(N3&lt;0,-K4,K4)</f>
        <v>-2035.85</v>
      </c>
      <c r="P4">
        <f t="shared" ref="P4:P64" si="3">P3+O4</f>
        <v>-2166.5740000000001</v>
      </c>
    </row>
    <row r="5" spans="1:16" x14ac:dyDescent="0.25">
      <c r="A5" t="s">
        <v>11</v>
      </c>
      <c r="B5">
        <v>4</v>
      </c>
      <c r="C5" t="s">
        <v>12</v>
      </c>
      <c r="D5">
        <v>29.4</v>
      </c>
      <c r="E5" s="1">
        <v>42996</v>
      </c>
      <c r="F5" s="2">
        <v>0.75347222222222221</v>
      </c>
      <c r="G5">
        <v>22366</v>
      </c>
      <c r="H5" s="1">
        <v>42997</v>
      </c>
      <c r="I5" s="2">
        <v>0.39583333333333331</v>
      </c>
      <c r="J5">
        <v>22356</v>
      </c>
      <c r="K5">
        <v>-350.68</v>
      </c>
      <c r="L5">
        <f t="shared" si="1"/>
        <v>377.92999999999989</v>
      </c>
      <c r="M5">
        <f t="shared" si="0"/>
        <v>-2.5185400000000229</v>
      </c>
      <c r="N5">
        <f t="shared" si="2"/>
        <v>42.272059999999989</v>
      </c>
      <c r="O5">
        <f t="shared" ref="O5:O64" si="4">IF(N4&lt;0,-K5,K5)</f>
        <v>-350.68</v>
      </c>
      <c r="P5">
        <f t="shared" si="3"/>
        <v>-2517.2539999999999</v>
      </c>
    </row>
    <row r="6" spans="1:16" x14ac:dyDescent="0.25">
      <c r="A6" t="s">
        <v>11</v>
      </c>
      <c r="B6">
        <v>5</v>
      </c>
      <c r="C6" t="s">
        <v>12</v>
      </c>
      <c r="D6">
        <v>31.8</v>
      </c>
      <c r="E6" s="1">
        <v>42997</v>
      </c>
      <c r="F6" s="2">
        <v>0.77430555555555547</v>
      </c>
      <c r="G6">
        <v>22389</v>
      </c>
      <c r="H6" s="1">
        <v>42998</v>
      </c>
      <c r="I6" s="2">
        <v>0.62847222222222221</v>
      </c>
      <c r="J6">
        <v>22384</v>
      </c>
      <c r="K6">
        <v>-220.31</v>
      </c>
      <c r="L6">
        <f t="shared" si="1"/>
        <v>157.61999999999989</v>
      </c>
      <c r="M6">
        <f t="shared" si="0"/>
        <v>13.495313999999969</v>
      </c>
      <c r="N6">
        <f t="shared" si="2"/>
        <v>16.013853999999991</v>
      </c>
      <c r="O6">
        <f t="shared" si="4"/>
        <v>-220.31</v>
      </c>
      <c r="P6">
        <f t="shared" si="3"/>
        <v>-2737.5639999999999</v>
      </c>
    </row>
    <row r="7" spans="1:16" x14ac:dyDescent="0.25">
      <c r="A7" t="s">
        <v>11</v>
      </c>
      <c r="B7">
        <v>6</v>
      </c>
      <c r="C7" t="s">
        <v>12</v>
      </c>
      <c r="D7">
        <v>39.700000000000003</v>
      </c>
      <c r="E7" s="1">
        <v>42998</v>
      </c>
      <c r="F7" s="2">
        <v>0.80208333333333337</v>
      </c>
      <c r="G7">
        <v>22418</v>
      </c>
      <c r="H7" s="1">
        <v>42998</v>
      </c>
      <c r="I7" s="2">
        <v>0.86111111111111116</v>
      </c>
      <c r="J7">
        <v>22386</v>
      </c>
      <c r="K7">
        <v>-1270.4000000000001</v>
      </c>
      <c r="L7">
        <f t="shared" si="1"/>
        <v>-1112.7800000000002</v>
      </c>
      <c r="M7">
        <f t="shared" si="0"/>
        <v>-99.132217400000059</v>
      </c>
      <c r="N7">
        <f t="shared" si="2"/>
        <v>-112.62753140000002</v>
      </c>
      <c r="O7">
        <f t="shared" si="4"/>
        <v>-1270.4000000000001</v>
      </c>
      <c r="P7">
        <f t="shared" si="3"/>
        <v>-4007.9639999999999</v>
      </c>
    </row>
    <row r="8" spans="1:16" x14ac:dyDescent="0.25">
      <c r="A8" t="s">
        <v>11</v>
      </c>
      <c r="B8">
        <v>7</v>
      </c>
      <c r="C8" t="s">
        <v>12</v>
      </c>
      <c r="D8">
        <v>26.1</v>
      </c>
      <c r="E8" s="1">
        <v>42998</v>
      </c>
      <c r="F8" s="2">
        <v>0.96527777777777779</v>
      </c>
      <c r="G8">
        <v>22438</v>
      </c>
      <c r="H8" s="1">
        <v>42999</v>
      </c>
      <c r="I8" s="2">
        <v>0.36458333333333331</v>
      </c>
      <c r="J8">
        <v>22422</v>
      </c>
      <c r="K8">
        <v>-467.92</v>
      </c>
      <c r="L8">
        <f t="shared" si="1"/>
        <v>-1580.7000000000003</v>
      </c>
      <c r="M8">
        <f t="shared" si="0"/>
        <v>-247.28899566000007</v>
      </c>
      <c r="N8">
        <f t="shared" si="2"/>
        <v>-148.15677826000001</v>
      </c>
      <c r="O8">
        <f t="shared" si="4"/>
        <v>467.92</v>
      </c>
      <c r="P8">
        <f t="shared" si="3"/>
        <v>-3540.0439999999999</v>
      </c>
    </row>
    <row r="9" spans="1:16" x14ac:dyDescent="0.25">
      <c r="A9" t="s">
        <v>11</v>
      </c>
      <c r="B9">
        <v>2</v>
      </c>
      <c r="C9" t="s">
        <v>12</v>
      </c>
      <c r="D9">
        <v>39.700000000000003</v>
      </c>
      <c r="E9" s="1">
        <v>42992</v>
      </c>
      <c r="F9" s="2">
        <v>0.82291666666666663</v>
      </c>
      <c r="G9">
        <v>22222</v>
      </c>
      <c r="H9" s="1">
        <v>43000</v>
      </c>
      <c r="I9" s="2">
        <v>0.16666666666666666</v>
      </c>
      <c r="J9">
        <v>22346</v>
      </c>
      <c r="K9">
        <v>4310.47</v>
      </c>
      <c r="L9">
        <f t="shared" si="1"/>
        <v>2729.77</v>
      </c>
      <c r="M9">
        <f t="shared" si="0"/>
        <v>50.416903905999959</v>
      </c>
      <c r="N9">
        <f t="shared" si="2"/>
        <v>297.70589956600003</v>
      </c>
      <c r="O9">
        <f t="shared" si="4"/>
        <v>-4310.47</v>
      </c>
      <c r="P9">
        <f t="shared" si="3"/>
        <v>-7850.5140000000001</v>
      </c>
    </row>
    <row r="10" spans="1:16" x14ac:dyDescent="0.25">
      <c r="A10" t="s">
        <v>11</v>
      </c>
      <c r="B10">
        <v>8</v>
      </c>
      <c r="C10" t="s">
        <v>12</v>
      </c>
      <c r="D10">
        <v>31.8</v>
      </c>
      <c r="E10" s="1">
        <v>43010</v>
      </c>
      <c r="F10" s="2">
        <v>5.5555555555555552E-2</v>
      </c>
      <c r="G10">
        <v>22453</v>
      </c>
      <c r="H10" s="1">
        <v>43010</v>
      </c>
      <c r="I10" s="2">
        <v>0.68055555555555547</v>
      </c>
      <c r="J10">
        <v>22434</v>
      </c>
      <c r="K10">
        <v>-604.20000000000005</v>
      </c>
      <c r="L10">
        <f t="shared" si="1"/>
        <v>2125.5699999999997</v>
      </c>
      <c r="M10">
        <f t="shared" si="0"/>
        <v>257.93221351539995</v>
      </c>
      <c r="N10">
        <f t="shared" si="2"/>
        <v>207.51530960939999</v>
      </c>
      <c r="O10">
        <f t="shared" si="4"/>
        <v>-604.20000000000005</v>
      </c>
      <c r="P10">
        <f t="shared" si="3"/>
        <v>-8454.7139999999999</v>
      </c>
    </row>
    <row r="11" spans="1:16" x14ac:dyDescent="0.25">
      <c r="A11" t="s">
        <v>11</v>
      </c>
      <c r="B11">
        <v>10</v>
      </c>
      <c r="C11" t="s">
        <v>12</v>
      </c>
      <c r="D11">
        <v>31.8</v>
      </c>
      <c r="E11" s="1">
        <v>43010</v>
      </c>
      <c r="F11" s="2">
        <v>0.70486111111111116</v>
      </c>
      <c r="G11">
        <v>22476</v>
      </c>
      <c r="H11" s="1">
        <v>43011</v>
      </c>
      <c r="I11" s="2">
        <v>0.55902777777777779</v>
      </c>
      <c r="J11">
        <v>22595</v>
      </c>
      <c r="K11">
        <v>3722.89</v>
      </c>
      <c r="L11">
        <f t="shared" si="1"/>
        <v>5848.4599999999991</v>
      </c>
      <c r="M11">
        <f t="shared" si="0"/>
        <v>816.98499216385994</v>
      </c>
      <c r="N11">
        <f t="shared" si="2"/>
        <v>559.05277864845993</v>
      </c>
      <c r="O11">
        <f t="shared" si="4"/>
        <v>3722.89</v>
      </c>
      <c r="P11">
        <f t="shared" si="3"/>
        <v>-4731.8240000000005</v>
      </c>
    </row>
    <row r="12" spans="1:16" x14ac:dyDescent="0.25">
      <c r="A12" t="s">
        <v>11</v>
      </c>
      <c r="B12">
        <v>11</v>
      </c>
      <c r="C12" t="s">
        <v>12</v>
      </c>
      <c r="D12">
        <v>39.299999999999997</v>
      </c>
      <c r="E12" s="1">
        <v>43011</v>
      </c>
      <c r="F12" s="2">
        <v>0.70833333333333337</v>
      </c>
      <c r="G12">
        <v>22622</v>
      </c>
      <c r="H12" s="1">
        <v>43012</v>
      </c>
      <c r="I12" s="2">
        <v>0.57291666666666663</v>
      </c>
      <c r="J12">
        <v>22658</v>
      </c>
      <c r="K12">
        <v>1339.03</v>
      </c>
      <c r="L12">
        <f t="shared" si="1"/>
        <v>7187.4899999999989</v>
      </c>
      <c r="M12">
        <f t="shared" si="0"/>
        <v>1454.0354929474738</v>
      </c>
      <c r="N12">
        <f t="shared" si="2"/>
        <v>637.05050078361387</v>
      </c>
      <c r="O12">
        <f t="shared" si="4"/>
        <v>1339.03</v>
      </c>
      <c r="P12">
        <f t="shared" si="3"/>
        <v>-3392.7940000000008</v>
      </c>
    </row>
    <row r="13" spans="1:16" x14ac:dyDescent="0.25">
      <c r="A13" t="s">
        <v>11</v>
      </c>
      <c r="B13">
        <v>12</v>
      </c>
      <c r="C13" t="s">
        <v>12</v>
      </c>
      <c r="D13">
        <v>42.6</v>
      </c>
      <c r="E13" s="1">
        <v>43012</v>
      </c>
      <c r="F13" s="2">
        <v>0.78819444444444453</v>
      </c>
      <c r="G13">
        <v>22688</v>
      </c>
      <c r="H13" s="1">
        <v>43013</v>
      </c>
      <c r="I13" s="2">
        <v>4.5138888888888888E-2</v>
      </c>
      <c r="J13">
        <v>22655</v>
      </c>
      <c r="K13">
        <v>-1487.93</v>
      </c>
      <c r="L13">
        <f t="shared" si="1"/>
        <v>5699.5599999999986</v>
      </c>
      <c r="M13">
        <f t="shared" si="0"/>
        <v>1878.5879436527264</v>
      </c>
      <c r="N13">
        <f t="shared" si="2"/>
        <v>424.55245070525257</v>
      </c>
      <c r="O13">
        <f t="shared" si="4"/>
        <v>-1487.93</v>
      </c>
      <c r="P13">
        <f t="shared" si="3"/>
        <v>-4880.7240000000011</v>
      </c>
    </row>
    <row r="14" spans="1:16" x14ac:dyDescent="0.25">
      <c r="A14" t="s">
        <v>11</v>
      </c>
      <c r="B14">
        <v>13</v>
      </c>
      <c r="C14" t="s">
        <v>12</v>
      </c>
      <c r="D14">
        <v>30.7</v>
      </c>
      <c r="E14" s="1">
        <v>43013</v>
      </c>
      <c r="F14" s="2">
        <v>0.70486111111111116</v>
      </c>
      <c r="G14">
        <v>22704</v>
      </c>
      <c r="H14" s="1">
        <v>43014</v>
      </c>
      <c r="I14" s="2">
        <v>0.52083333333333337</v>
      </c>
      <c r="J14">
        <v>22777</v>
      </c>
      <c r="K14">
        <v>2181.91</v>
      </c>
      <c r="L14">
        <f t="shared" si="1"/>
        <v>7881.4699999999984</v>
      </c>
      <c r="M14">
        <f t="shared" si="0"/>
        <v>2478.8761492874537</v>
      </c>
      <c r="N14">
        <f t="shared" si="2"/>
        <v>600.28820563472732</v>
      </c>
      <c r="O14">
        <f t="shared" si="4"/>
        <v>2181.91</v>
      </c>
      <c r="P14">
        <f t="shared" si="3"/>
        <v>-2698.8140000000012</v>
      </c>
    </row>
    <row r="15" spans="1:16" x14ac:dyDescent="0.25">
      <c r="A15" t="s">
        <v>11</v>
      </c>
      <c r="B15">
        <v>14</v>
      </c>
      <c r="C15" t="s">
        <v>12</v>
      </c>
      <c r="D15">
        <v>67.8</v>
      </c>
      <c r="E15" s="1">
        <v>43017</v>
      </c>
      <c r="F15" s="2">
        <v>0.61458333333333337</v>
      </c>
      <c r="G15">
        <v>22803</v>
      </c>
      <c r="H15" s="1">
        <v>43017</v>
      </c>
      <c r="I15" s="2">
        <v>0.72916666666666663</v>
      </c>
      <c r="J15">
        <v>22771.200000000001</v>
      </c>
      <c r="K15">
        <v>-2156.04</v>
      </c>
      <c r="L15">
        <f t="shared" si="1"/>
        <v>5725.4299999999985</v>
      </c>
      <c r="M15">
        <f t="shared" si="0"/>
        <v>2803.5315343587081</v>
      </c>
      <c r="N15">
        <f t="shared" si="2"/>
        <v>324.65538507125439</v>
      </c>
      <c r="O15">
        <f t="shared" si="4"/>
        <v>-2156.04</v>
      </c>
      <c r="P15">
        <f t="shared" si="3"/>
        <v>-4854.8540000000012</v>
      </c>
    </row>
    <row r="16" spans="1:16" x14ac:dyDescent="0.25">
      <c r="A16" t="s">
        <v>11</v>
      </c>
      <c r="B16">
        <v>15</v>
      </c>
      <c r="C16" t="s">
        <v>12</v>
      </c>
      <c r="D16">
        <v>82.3</v>
      </c>
      <c r="E16" s="1">
        <v>43018</v>
      </c>
      <c r="F16" s="2">
        <v>0.62847222222222221</v>
      </c>
      <c r="G16">
        <v>22806.3</v>
      </c>
      <c r="H16" s="1">
        <v>43019</v>
      </c>
      <c r="I16" s="2">
        <v>0.43402777777777773</v>
      </c>
      <c r="J16">
        <v>22827.5</v>
      </c>
      <c r="K16">
        <v>1586.09</v>
      </c>
      <c r="L16">
        <f t="shared" si="1"/>
        <v>7311.5199999999986</v>
      </c>
      <c r="M16">
        <f t="shared" si="0"/>
        <v>3254.3303809228373</v>
      </c>
      <c r="N16">
        <f t="shared" si="2"/>
        <v>450.79884656412924</v>
      </c>
      <c r="O16">
        <f t="shared" si="4"/>
        <v>1586.09</v>
      </c>
      <c r="P16">
        <f t="shared" si="3"/>
        <v>-3268.764000000001</v>
      </c>
    </row>
    <row r="17" spans="1:16" x14ac:dyDescent="0.25">
      <c r="A17" t="s">
        <v>11</v>
      </c>
      <c r="B17">
        <v>16</v>
      </c>
      <c r="C17" t="s">
        <v>12</v>
      </c>
      <c r="D17">
        <v>47.1</v>
      </c>
      <c r="E17" s="1">
        <v>43019</v>
      </c>
      <c r="F17" s="2">
        <v>0.92361111111111116</v>
      </c>
      <c r="G17">
        <v>22861.5</v>
      </c>
      <c r="H17" s="1">
        <v>43020</v>
      </c>
      <c r="I17" s="2">
        <v>0.3576388888888889</v>
      </c>
      <c r="J17">
        <v>22857.1</v>
      </c>
      <c r="K17">
        <v>-298.05</v>
      </c>
      <c r="L17">
        <f t="shared" si="1"/>
        <v>7013.4699999999984</v>
      </c>
      <c r="M17">
        <f t="shared" si="0"/>
        <v>3630.2443428305533</v>
      </c>
      <c r="N17">
        <f t="shared" si="2"/>
        <v>375.91396190771593</v>
      </c>
      <c r="O17">
        <f t="shared" si="4"/>
        <v>-298.05</v>
      </c>
      <c r="P17">
        <f t="shared" si="3"/>
        <v>-3566.8140000000012</v>
      </c>
    </row>
    <row r="18" spans="1:16" x14ac:dyDescent="0.25">
      <c r="A18" t="s">
        <v>11</v>
      </c>
      <c r="B18">
        <v>17</v>
      </c>
      <c r="C18" t="s">
        <v>12</v>
      </c>
      <c r="D18">
        <v>45.1</v>
      </c>
      <c r="E18" s="1">
        <v>43020</v>
      </c>
      <c r="F18" s="2">
        <v>0.78125</v>
      </c>
      <c r="G18">
        <v>22877.9</v>
      </c>
      <c r="H18" s="1">
        <v>43020</v>
      </c>
      <c r="I18" s="2">
        <v>0.90972222222222221</v>
      </c>
      <c r="J18">
        <v>22833.599999999999</v>
      </c>
      <c r="K18">
        <v>-1997.93</v>
      </c>
      <c r="L18">
        <f t="shared" si="1"/>
        <v>5015.5399999999981</v>
      </c>
      <c r="M18">
        <f t="shared" si="0"/>
        <v>3768.7739085474977</v>
      </c>
      <c r="N18">
        <f t="shared" si="2"/>
        <v>138.52956571694449</v>
      </c>
      <c r="O18">
        <f t="shared" si="4"/>
        <v>-1997.93</v>
      </c>
      <c r="P18">
        <f t="shared" si="3"/>
        <v>-5564.7440000000015</v>
      </c>
    </row>
    <row r="19" spans="1:16" x14ac:dyDescent="0.25">
      <c r="A19" t="s">
        <v>11</v>
      </c>
      <c r="B19">
        <v>18</v>
      </c>
      <c r="C19" t="s">
        <v>12</v>
      </c>
      <c r="D19">
        <v>88.3</v>
      </c>
      <c r="E19" s="1">
        <v>43021</v>
      </c>
      <c r="F19" s="2">
        <v>0.61805555555555558</v>
      </c>
      <c r="G19">
        <v>22891.200000000001</v>
      </c>
      <c r="H19" s="1">
        <v>43024</v>
      </c>
      <c r="I19" s="2">
        <v>0.3611111111111111</v>
      </c>
      <c r="J19">
        <v>22902.6</v>
      </c>
      <c r="K19">
        <v>495.89</v>
      </c>
      <c r="L19">
        <f t="shared" si="1"/>
        <v>5511.4299999999985</v>
      </c>
      <c r="M19">
        <f t="shared" si="0"/>
        <v>3943.0395176927477</v>
      </c>
      <c r="N19">
        <f t="shared" si="2"/>
        <v>174.26560914524998</v>
      </c>
      <c r="O19">
        <f t="shared" si="4"/>
        <v>495.89</v>
      </c>
      <c r="P19">
        <f t="shared" si="3"/>
        <v>-5068.8540000000012</v>
      </c>
    </row>
    <row r="20" spans="1:16" x14ac:dyDescent="0.25">
      <c r="A20" t="s">
        <v>11</v>
      </c>
      <c r="B20">
        <v>19</v>
      </c>
      <c r="C20" t="s">
        <v>12</v>
      </c>
      <c r="D20">
        <v>46.2</v>
      </c>
      <c r="E20" s="1">
        <v>43024</v>
      </c>
      <c r="F20" s="2">
        <v>0.69097222222222221</v>
      </c>
      <c r="G20">
        <v>22930.2</v>
      </c>
      <c r="H20" s="1">
        <v>43025</v>
      </c>
      <c r="I20" s="2">
        <v>0.5625</v>
      </c>
      <c r="J20">
        <v>22952.5</v>
      </c>
      <c r="K20">
        <v>941.19</v>
      </c>
      <c r="L20">
        <f t="shared" si="1"/>
        <v>6452.619999999999</v>
      </c>
      <c r="M20">
        <f t="shared" si="0"/>
        <v>4193.9975659234733</v>
      </c>
      <c r="N20">
        <f t="shared" si="2"/>
        <v>250.95804823072558</v>
      </c>
      <c r="O20">
        <f t="shared" si="4"/>
        <v>941.19</v>
      </c>
      <c r="P20">
        <f t="shared" si="3"/>
        <v>-4127.6640000000007</v>
      </c>
    </row>
    <row r="21" spans="1:16" x14ac:dyDescent="0.25">
      <c r="A21" t="s">
        <v>11</v>
      </c>
      <c r="B21">
        <v>20</v>
      </c>
      <c r="C21" t="s">
        <v>12</v>
      </c>
      <c r="D21">
        <v>87.4</v>
      </c>
      <c r="E21" s="1">
        <v>43025</v>
      </c>
      <c r="F21" s="2">
        <v>0.61111111111111105</v>
      </c>
      <c r="G21">
        <v>22973.4</v>
      </c>
      <c r="H21" s="1">
        <v>43027</v>
      </c>
      <c r="I21" s="2">
        <v>0.31597222222222221</v>
      </c>
      <c r="J21">
        <v>23157.7</v>
      </c>
      <c r="K21">
        <v>15770.81</v>
      </c>
      <c r="L21">
        <f t="shared" si="1"/>
        <v>22223.43</v>
      </c>
      <c r="M21">
        <f t="shared" si="0"/>
        <v>5996.9408093311258</v>
      </c>
      <c r="N21">
        <f t="shared" si="2"/>
        <v>1802.9432434076525</v>
      </c>
      <c r="O21">
        <f t="shared" si="4"/>
        <v>15770.81</v>
      </c>
      <c r="P21">
        <f t="shared" si="3"/>
        <v>11643.145999999999</v>
      </c>
    </row>
    <row r="22" spans="1:16" x14ac:dyDescent="0.25">
      <c r="A22" t="s">
        <v>11</v>
      </c>
      <c r="B22">
        <v>9</v>
      </c>
      <c r="C22" t="s">
        <v>12</v>
      </c>
      <c r="D22">
        <v>31.8</v>
      </c>
      <c r="E22" s="1">
        <v>43010</v>
      </c>
      <c r="F22" s="2">
        <v>5.5555555555555552E-2</v>
      </c>
      <c r="G22">
        <v>22453</v>
      </c>
      <c r="H22" s="1">
        <v>43027</v>
      </c>
      <c r="I22" s="2">
        <v>0.54166666666666663</v>
      </c>
      <c r="J22">
        <v>23075.1</v>
      </c>
      <c r="K22">
        <v>18740.5</v>
      </c>
      <c r="L22">
        <f t="shared" si="1"/>
        <v>40963.93</v>
      </c>
      <c r="M22">
        <f t="shared" si="0"/>
        <v>9493.6397283980132</v>
      </c>
      <c r="N22">
        <f t="shared" si="2"/>
        <v>3496.6989190668874</v>
      </c>
      <c r="O22">
        <f t="shared" si="4"/>
        <v>18740.5</v>
      </c>
      <c r="P22">
        <f t="shared" si="3"/>
        <v>30383.646000000001</v>
      </c>
    </row>
    <row r="23" spans="1:16" x14ac:dyDescent="0.25">
      <c r="A23" t="s">
        <v>11</v>
      </c>
      <c r="B23">
        <v>21</v>
      </c>
      <c r="C23" t="s">
        <v>12</v>
      </c>
      <c r="D23">
        <v>60.5</v>
      </c>
      <c r="E23" s="1">
        <v>43028</v>
      </c>
      <c r="F23" s="2">
        <v>0.19791666666666666</v>
      </c>
      <c r="G23">
        <v>23191.1</v>
      </c>
      <c r="H23" s="1">
        <v>43028</v>
      </c>
      <c r="I23" s="2">
        <v>0.69791666666666663</v>
      </c>
      <c r="J23">
        <v>23211.3</v>
      </c>
      <c r="K23">
        <v>1222.0999999999999</v>
      </c>
      <c r="L23">
        <f t="shared" si="1"/>
        <v>42186.03</v>
      </c>
      <c r="M23">
        <f t="shared" si="0"/>
        <v>12762.878755558213</v>
      </c>
      <c r="N23">
        <f t="shared" si="2"/>
        <v>3269.2390271601998</v>
      </c>
      <c r="O23">
        <f t="shared" si="4"/>
        <v>1222.0999999999999</v>
      </c>
      <c r="P23">
        <f t="shared" si="3"/>
        <v>31605.745999999999</v>
      </c>
    </row>
    <row r="24" spans="1:16" x14ac:dyDescent="0.25">
      <c r="A24" t="s">
        <v>11</v>
      </c>
      <c r="B24">
        <v>23</v>
      </c>
      <c r="C24" t="s">
        <v>12</v>
      </c>
      <c r="D24">
        <v>43.3</v>
      </c>
      <c r="E24" s="1">
        <v>43028</v>
      </c>
      <c r="F24" s="2">
        <v>0.84027777777777779</v>
      </c>
      <c r="G24">
        <v>23295.8</v>
      </c>
      <c r="H24" s="1">
        <v>43031</v>
      </c>
      <c r="I24" s="2">
        <v>0.44791666666666669</v>
      </c>
      <c r="J24">
        <v>23322.2</v>
      </c>
      <c r="K24">
        <v>892.67</v>
      </c>
      <c r="L24">
        <f t="shared" si="1"/>
        <v>43078.7</v>
      </c>
      <c r="M24">
        <f t="shared" si="0"/>
        <v>15794.460880002393</v>
      </c>
      <c r="N24">
        <f t="shared" si="2"/>
        <v>3031.5821244441795</v>
      </c>
      <c r="O24">
        <f t="shared" si="4"/>
        <v>892.67</v>
      </c>
      <c r="P24">
        <f t="shared" si="3"/>
        <v>32498.415999999997</v>
      </c>
    </row>
    <row r="25" spans="1:16" x14ac:dyDescent="0.25">
      <c r="A25" t="s">
        <v>11</v>
      </c>
      <c r="B25">
        <v>24</v>
      </c>
      <c r="C25" t="s">
        <v>12</v>
      </c>
      <c r="D25">
        <v>57.8</v>
      </c>
      <c r="E25" s="1">
        <v>43031</v>
      </c>
      <c r="F25" s="2">
        <v>0.67013888888888884</v>
      </c>
      <c r="G25">
        <v>23370.1</v>
      </c>
      <c r="H25" s="1">
        <v>43031</v>
      </c>
      <c r="I25" s="2">
        <v>0.85763888888888884</v>
      </c>
      <c r="J25">
        <v>23327.200000000001</v>
      </c>
      <c r="K25">
        <v>-2479.62</v>
      </c>
      <c r="L25">
        <f t="shared" si="1"/>
        <v>40599.079999999994</v>
      </c>
      <c r="M25">
        <f t="shared" si="0"/>
        <v>18274.922792002151</v>
      </c>
      <c r="N25">
        <f t="shared" si="2"/>
        <v>2480.4619119997587</v>
      </c>
      <c r="O25">
        <f t="shared" si="4"/>
        <v>-2479.62</v>
      </c>
      <c r="P25">
        <f t="shared" si="3"/>
        <v>30018.795999999998</v>
      </c>
    </row>
    <row r="26" spans="1:16" x14ac:dyDescent="0.25">
      <c r="A26" t="s">
        <v>11</v>
      </c>
      <c r="B26">
        <v>25</v>
      </c>
      <c r="C26" t="s">
        <v>12</v>
      </c>
      <c r="D26">
        <v>42.2</v>
      </c>
      <c r="E26" s="1">
        <v>43032</v>
      </c>
      <c r="F26" s="2">
        <v>0.60763888888888895</v>
      </c>
      <c r="G26">
        <v>23379.1</v>
      </c>
      <c r="H26" s="1">
        <v>43033</v>
      </c>
      <c r="I26" s="2">
        <v>0.34375</v>
      </c>
      <c r="J26">
        <v>23419.8</v>
      </c>
      <c r="K26">
        <v>1636.18</v>
      </c>
      <c r="L26">
        <f t="shared" si="1"/>
        <v>42235.259999999995</v>
      </c>
      <c r="M26">
        <f t="shared" si="0"/>
        <v>20670.956512801935</v>
      </c>
      <c r="N26">
        <f t="shared" si="2"/>
        <v>2396.0337207997836</v>
      </c>
      <c r="O26">
        <f t="shared" si="4"/>
        <v>1636.18</v>
      </c>
      <c r="P26">
        <f t="shared" si="3"/>
        <v>31654.975999999999</v>
      </c>
    </row>
    <row r="27" spans="1:16" x14ac:dyDescent="0.25">
      <c r="A27" t="s">
        <v>11</v>
      </c>
      <c r="B27">
        <v>22</v>
      </c>
      <c r="C27" t="s">
        <v>12</v>
      </c>
      <c r="D27">
        <v>60.5</v>
      </c>
      <c r="E27" s="1">
        <v>43028</v>
      </c>
      <c r="F27" s="2">
        <v>0.19791666666666666</v>
      </c>
      <c r="G27">
        <v>23191.1</v>
      </c>
      <c r="H27" s="1">
        <v>43033</v>
      </c>
      <c r="I27" s="2">
        <v>0.79166666666666663</v>
      </c>
      <c r="J27">
        <v>23317.8</v>
      </c>
      <c r="K27">
        <v>7082.13</v>
      </c>
      <c r="L27">
        <f t="shared" si="1"/>
        <v>49317.389999999992</v>
      </c>
      <c r="M27">
        <f t="shared" si="0"/>
        <v>23535.59986152174</v>
      </c>
      <c r="N27">
        <f t="shared" si="2"/>
        <v>2864.6433487198046</v>
      </c>
      <c r="O27">
        <f t="shared" si="4"/>
        <v>7082.13</v>
      </c>
      <c r="P27">
        <f t="shared" si="3"/>
        <v>38737.106</v>
      </c>
    </row>
    <row r="28" spans="1:16" x14ac:dyDescent="0.25">
      <c r="A28" t="s">
        <v>11</v>
      </c>
      <c r="B28">
        <v>26</v>
      </c>
      <c r="C28" t="s">
        <v>12</v>
      </c>
      <c r="D28">
        <v>49.5</v>
      </c>
      <c r="E28" s="1">
        <v>43040</v>
      </c>
      <c r="F28" s="2">
        <v>0.54513888888888895</v>
      </c>
      <c r="G28">
        <v>23498.1</v>
      </c>
      <c r="H28" s="1">
        <v>43040</v>
      </c>
      <c r="I28" s="2">
        <v>0.76736111111111116</v>
      </c>
      <c r="J28">
        <v>23464.6</v>
      </c>
      <c r="K28">
        <v>-1658.25</v>
      </c>
      <c r="L28">
        <f t="shared" si="1"/>
        <v>47659.139999999992</v>
      </c>
      <c r="M28">
        <f t="shared" si="0"/>
        <v>25947.953875369563</v>
      </c>
      <c r="N28">
        <f t="shared" si="2"/>
        <v>2412.3540138478238</v>
      </c>
      <c r="O28">
        <f t="shared" si="4"/>
        <v>-1658.25</v>
      </c>
      <c r="P28">
        <f t="shared" si="3"/>
        <v>37078.856</v>
      </c>
    </row>
    <row r="29" spans="1:16" x14ac:dyDescent="0.25">
      <c r="A29" t="s">
        <v>11</v>
      </c>
      <c r="B29">
        <v>27</v>
      </c>
      <c r="C29" t="s">
        <v>12</v>
      </c>
      <c r="D29">
        <v>49.5</v>
      </c>
      <c r="E29" s="1">
        <v>43040</v>
      </c>
      <c r="F29" s="2">
        <v>0.54513888888888895</v>
      </c>
      <c r="G29">
        <v>23498.1</v>
      </c>
      <c r="H29" s="1">
        <v>43041</v>
      </c>
      <c r="I29" s="2">
        <v>0.14583333333333334</v>
      </c>
      <c r="J29">
        <v>23374.5</v>
      </c>
      <c r="K29">
        <v>-6213.64</v>
      </c>
      <c r="L29">
        <f t="shared" si="1"/>
        <v>41445.499999999993</v>
      </c>
      <c r="M29">
        <f t="shared" si="0"/>
        <v>27497.708487832606</v>
      </c>
      <c r="N29">
        <f t="shared" si="2"/>
        <v>1549.7546124630426</v>
      </c>
      <c r="O29">
        <f t="shared" si="4"/>
        <v>-6213.64</v>
      </c>
      <c r="P29">
        <f t="shared" si="3"/>
        <v>30865.216</v>
      </c>
    </row>
    <row r="30" spans="1:16" x14ac:dyDescent="0.25">
      <c r="A30" t="s">
        <v>11</v>
      </c>
      <c r="B30">
        <v>28</v>
      </c>
      <c r="C30" t="s">
        <v>12</v>
      </c>
      <c r="D30">
        <v>23.7</v>
      </c>
      <c r="E30" s="1">
        <v>43041</v>
      </c>
      <c r="F30" s="2">
        <v>0.94791666666666663</v>
      </c>
      <c r="G30">
        <v>23525.7</v>
      </c>
      <c r="H30" s="1">
        <v>43042</v>
      </c>
      <c r="I30" s="2">
        <v>0.46875</v>
      </c>
      <c r="J30">
        <v>23523.4</v>
      </c>
      <c r="K30">
        <v>-100.2</v>
      </c>
      <c r="L30">
        <f t="shared" si="1"/>
        <v>41345.299999999996</v>
      </c>
      <c r="M30">
        <f t="shared" si="0"/>
        <v>28882.467639049344</v>
      </c>
      <c r="N30">
        <f t="shared" si="2"/>
        <v>1384.7591512167382</v>
      </c>
      <c r="O30">
        <f t="shared" si="4"/>
        <v>-100.2</v>
      </c>
      <c r="P30">
        <f t="shared" si="3"/>
        <v>30765.016</v>
      </c>
    </row>
    <row r="31" spans="1:16" x14ac:dyDescent="0.25">
      <c r="A31" t="s">
        <v>11</v>
      </c>
      <c r="B31">
        <v>30</v>
      </c>
      <c r="C31" t="s">
        <v>12</v>
      </c>
      <c r="D31">
        <v>89.7</v>
      </c>
      <c r="E31" s="1">
        <v>43042</v>
      </c>
      <c r="F31" s="2">
        <v>0.57291666666666663</v>
      </c>
      <c r="G31">
        <v>23557.1</v>
      </c>
      <c r="H31" s="1">
        <v>43042</v>
      </c>
      <c r="I31" s="2">
        <v>0.64583333333333337</v>
      </c>
      <c r="J31">
        <v>23533.8</v>
      </c>
      <c r="K31">
        <v>-2090.0100000000002</v>
      </c>
      <c r="L31">
        <f t="shared" si="1"/>
        <v>39255.289999999994</v>
      </c>
      <c r="M31">
        <f t="shared" si="0"/>
        <v>29919.749875144407</v>
      </c>
      <c r="N31">
        <f t="shared" si="2"/>
        <v>1037.2822360950631</v>
      </c>
      <c r="O31">
        <f t="shared" si="4"/>
        <v>-2090.0100000000002</v>
      </c>
      <c r="P31">
        <f t="shared" si="3"/>
        <v>28675.006000000001</v>
      </c>
    </row>
    <row r="32" spans="1:16" x14ac:dyDescent="0.25">
      <c r="A32" t="s">
        <v>11</v>
      </c>
      <c r="B32">
        <v>31</v>
      </c>
      <c r="C32" t="s">
        <v>12</v>
      </c>
      <c r="D32">
        <v>24.1</v>
      </c>
      <c r="E32" s="1">
        <v>43045</v>
      </c>
      <c r="F32" s="2">
        <v>0.72569444444444453</v>
      </c>
      <c r="G32">
        <v>23560.799999999999</v>
      </c>
      <c r="H32" s="1">
        <v>43046</v>
      </c>
      <c r="I32" s="2">
        <v>0.51041666666666663</v>
      </c>
      <c r="J32">
        <v>23582.2</v>
      </c>
      <c r="K32">
        <v>469.28</v>
      </c>
      <c r="L32">
        <f t="shared" si="1"/>
        <v>39724.569999999992</v>
      </c>
      <c r="M32">
        <f t="shared" si="0"/>
        <v>30900.231887629965</v>
      </c>
      <c r="N32">
        <f t="shared" si="2"/>
        <v>980.48201248555779</v>
      </c>
      <c r="O32">
        <f t="shared" si="4"/>
        <v>469.28</v>
      </c>
      <c r="P32">
        <f t="shared" si="3"/>
        <v>29144.286</v>
      </c>
    </row>
    <row r="33" spans="1:16" x14ac:dyDescent="0.25">
      <c r="A33" t="s">
        <v>11</v>
      </c>
      <c r="B33">
        <v>29</v>
      </c>
      <c r="C33" t="s">
        <v>12</v>
      </c>
      <c r="D33">
        <v>23.7</v>
      </c>
      <c r="E33" s="1">
        <v>43041</v>
      </c>
      <c r="F33" s="2">
        <v>0.94791666666666663</v>
      </c>
      <c r="G33">
        <v>23525.7</v>
      </c>
      <c r="H33" s="1">
        <v>43047</v>
      </c>
      <c r="I33" s="2">
        <v>0.22916666666666666</v>
      </c>
      <c r="J33">
        <v>23539.5</v>
      </c>
      <c r="K33">
        <v>52.9</v>
      </c>
      <c r="L33">
        <f t="shared" si="1"/>
        <v>39777.469999999994</v>
      </c>
      <c r="M33">
        <f t="shared" si="0"/>
        <v>31787.955698866968</v>
      </c>
      <c r="N33">
        <f t="shared" si="2"/>
        <v>887.72381123700325</v>
      </c>
      <c r="O33">
        <f t="shared" si="4"/>
        <v>52.9</v>
      </c>
      <c r="P33">
        <f t="shared" si="3"/>
        <v>29197.186000000002</v>
      </c>
    </row>
    <row r="34" spans="1:16" x14ac:dyDescent="0.25">
      <c r="A34" t="s">
        <v>11</v>
      </c>
      <c r="B34">
        <v>32</v>
      </c>
      <c r="C34" t="s">
        <v>12</v>
      </c>
      <c r="D34">
        <v>20.3</v>
      </c>
      <c r="E34" s="1">
        <v>43066</v>
      </c>
      <c r="F34" s="2">
        <v>0.72222222222222221</v>
      </c>
      <c r="G34">
        <v>23632</v>
      </c>
      <c r="H34" s="1">
        <v>43067</v>
      </c>
      <c r="I34" s="2">
        <v>4.8611111111111112E-2</v>
      </c>
      <c r="J34">
        <v>23569.4</v>
      </c>
      <c r="K34">
        <v>-1309.92</v>
      </c>
      <c r="L34">
        <f t="shared" si="1"/>
        <v>38467.549999999996</v>
      </c>
      <c r="M34">
        <f t="shared" si="0"/>
        <v>32455.915128980272</v>
      </c>
      <c r="N34">
        <f t="shared" si="2"/>
        <v>667.95943011330382</v>
      </c>
      <c r="O34">
        <f t="shared" si="4"/>
        <v>-1309.92</v>
      </c>
      <c r="P34">
        <f t="shared" si="3"/>
        <v>27887.266000000003</v>
      </c>
    </row>
    <row r="35" spans="1:16" x14ac:dyDescent="0.25">
      <c r="A35" t="s">
        <v>11</v>
      </c>
      <c r="B35">
        <v>34</v>
      </c>
      <c r="C35" t="s">
        <v>12</v>
      </c>
      <c r="D35">
        <v>48.6</v>
      </c>
      <c r="E35" s="1">
        <v>43067</v>
      </c>
      <c r="F35" s="2">
        <v>0.66319444444444442</v>
      </c>
      <c r="G35">
        <v>23645.5</v>
      </c>
      <c r="H35" s="1">
        <v>43067</v>
      </c>
      <c r="I35" s="2">
        <v>0.88194444444444453</v>
      </c>
      <c r="J35">
        <v>23679.7</v>
      </c>
      <c r="K35">
        <v>1662.12</v>
      </c>
      <c r="L35">
        <f t="shared" si="1"/>
        <v>40129.67</v>
      </c>
      <c r="M35">
        <f t="shared" ref="M35:M66" si="5">M34+$K$67*(L35-M34)</f>
        <v>33223.290616082246</v>
      </c>
      <c r="N35">
        <f t="shared" si="2"/>
        <v>767.3754871019737</v>
      </c>
      <c r="O35">
        <f t="shared" si="4"/>
        <v>1662.12</v>
      </c>
      <c r="P35">
        <f t="shared" si="3"/>
        <v>29549.386000000002</v>
      </c>
    </row>
    <row r="36" spans="1:16" x14ac:dyDescent="0.25">
      <c r="A36" t="s">
        <v>11</v>
      </c>
      <c r="B36">
        <v>35</v>
      </c>
      <c r="C36" t="s">
        <v>12</v>
      </c>
      <c r="D36">
        <v>14.1</v>
      </c>
      <c r="E36" s="1">
        <v>43067</v>
      </c>
      <c r="F36" s="2">
        <v>0.91319444444444453</v>
      </c>
      <c r="G36">
        <v>23781.4</v>
      </c>
      <c r="H36" s="1">
        <v>43069</v>
      </c>
      <c r="I36" s="2">
        <v>0.10416666666666667</v>
      </c>
      <c r="J36">
        <v>23904.1</v>
      </c>
      <c r="K36">
        <v>1675.7</v>
      </c>
      <c r="L36">
        <f t="shared" si="1"/>
        <v>41805.369999999995</v>
      </c>
      <c r="M36">
        <f t="shared" si="5"/>
        <v>34081.498554474019</v>
      </c>
      <c r="N36">
        <f t="shared" si="2"/>
        <v>858.2079383917735</v>
      </c>
      <c r="O36">
        <f t="shared" si="4"/>
        <v>1675.7</v>
      </c>
      <c r="P36">
        <f t="shared" si="3"/>
        <v>31225.086000000003</v>
      </c>
    </row>
    <row r="37" spans="1:16" x14ac:dyDescent="0.25">
      <c r="A37" t="s">
        <v>11</v>
      </c>
      <c r="B37">
        <v>36</v>
      </c>
      <c r="C37" t="s">
        <v>12</v>
      </c>
      <c r="D37">
        <v>47.9</v>
      </c>
      <c r="E37" s="1">
        <v>43069</v>
      </c>
      <c r="F37" s="2">
        <v>0.38194444444444442</v>
      </c>
      <c r="G37">
        <v>23964</v>
      </c>
      <c r="H37" s="1">
        <v>43070</v>
      </c>
      <c r="I37" s="2">
        <v>0.45833333333333331</v>
      </c>
      <c r="J37">
        <v>24237.7</v>
      </c>
      <c r="K37">
        <v>13017.88</v>
      </c>
      <c r="L37">
        <f t="shared" si="1"/>
        <v>54823.249999999993</v>
      </c>
      <c r="M37">
        <f t="shared" si="5"/>
        <v>36155.673699026614</v>
      </c>
      <c r="N37">
        <f t="shared" si="2"/>
        <v>2074.1751445525952</v>
      </c>
      <c r="O37">
        <f t="shared" si="4"/>
        <v>13017.88</v>
      </c>
      <c r="P37">
        <f t="shared" si="3"/>
        <v>44242.966</v>
      </c>
    </row>
    <row r="38" spans="1:16" x14ac:dyDescent="0.25">
      <c r="A38" t="s">
        <v>11</v>
      </c>
      <c r="B38">
        <v>37</v>
      </c>
      <c r="C38" t="s">
        <v>12</v>
      </c>
      <c r="D38">
        <v>10.4</v>
      </c>
      <c r="E38" s="1">
        <v>43073</v>
      </c>
      <c r="F38" s="2">
        <v>4.1666666666666664E-2</v>
      </c>
      <c r="G38">
        <v>24374.799999999999</v>
      </c>
      <c r="H38" s="1">
        <v>43073</v>
      </c>
      <c r="I38" s="2">
        <v>0.50347222222222221</v>
      </c>
      <c r="J38">
        <v>24423.9</v>
      </c>
      <c r="K38">
        <v>510.64</v>
      </c>
      <c r="L38">
        <f t="shared" si="1"/>
        <v>55333.889999999992</v>
      </c>
      <c r="M38">
        <f t="shared" si="5"/>
        <v>38073.495329123951</v>
      </c>
      <c r="N38">
        <f t="shared" si="2"/>
        <v>1917.8216300973363</v>
      </c>
      <c r="O38">
        <f t="shared" si="4"/>
        <v>510.64</v>
      </c>
      <c r="P38">
        <f t="shared" si="3"/>
        <v>44753.606</v>
      </c>
    </row>
    <row r="39" spans="1:16" x14ac:dyDescent="0.25">
      <c r="A39" t="s">
        <v>11</v>
      </c>
      <c r="B39">
        <v>38</v>
      </c>
      <c r="C39" t="s">
        <v>12</v>
      </c>
      <c r="D39">
        <v>44.5</v>
      </c>
      <c r="E39" s="1">
        <v>43073</v>
      </c>
      <c r="F39" s="2">
        <v>0.60763888888888895</v>
      </c>
      <c r="G39">
        <v>24483</v>
      </c>
      <c r="H39" s="1">
        <v>43073</v>
      </c>
      <c r="I39" s="2">
        <v>0.76388888888888884</v>
      </c>
      <c r="J39">
        <v>24446</v>
      </c>
      <c r="K39">
        <v>-1646.5</v>
      </c>
      <c r="L39">
        <f t="shared" si="1"/>
        <v>53687.389999999992</v>
      </c>
      <c r="M39">
        <f t="shared" si="5"/>
        <v>39634.884796211554</v>
      </c>
      <c r="N39">
        <f t="shared" si="2"/>
        <v>1561.3894670876034</v>
      </c>
      <c r="O39">
        <f t="shared" si="4"/>
        <v>-1646.5</v>
      </c>
      <c r="P39">
        <f t="shared" si="3"/>
        <v>43107.106</v>
      </c>
    </row>
    <row r="40" spans="1:16" x14ac:dyDescent="0.25">
      <c r="A40" t="s">
        <v>11</v>
      </c>
      <c r="B40">
        <v>33</v>
      </c>
      <c r="C40" t="s">
        <v>12</v>
      </c>
      <c r="D40">
        <v>20.3</v>
      </c>
      <c r="E40" s="1">
        <v>43066</v>
      </c>
      <c r="F40" s="2">
        <v>0.72222222222222221</v>
      </c>
      <c r="G40">
        <v>23632</v>
      </c>
      <c r="H40" s="1">
        <v>43073</v>
      </c>
      <c r="I40" s="2">
        <v>0.97916666666666663</v>
      </c>
      <c r="J40">
        <v>24304.3</v>
      </c>
      <c r="K40">
        <v>13373.72</v>
      </c>
      <c r="L40">
        <f t="shared" si="1"/>
        <v>67061.109999999986</v>
      </c>
      <c r="M40">
        <f t="shared" si="5"/>
        <v>42377.507316590396</v>
      </c>
      <c r="N40">
        <f t="shared" si="2"/>
        <v>2742.6225203788417</v>
      </c>
      <c r="O40">
        <f t="shared" si="4"/>
        <v>13373.72</v>
      </c>
      <c r="P40">
        <f t="shared" si="3"/>
        <v>56480.826000000001</v>
      </c>
    </row>
    <row r="41" spans="1:16" x14ac:dyDescent="0.25">
      <c r="A41" t="s">
        <v>11</v>
      </c>
      <c r="B41">
        <v>39</v>
      </c>
      <c r="C41" t="s">
        <v>12</v>
      </c>
      <c r="D41">
        <v>21.6</v>
      </c>
      <c r="E41" s="1">
        <v>43081</v>
      </c>
      <c r="F41" s="2">
        <v>0.80208333333333337</v>
      </c>
      <c r="G41">
        <v>24548.1</v>
      </c>
      <c r="H41" s="1">
        <v>43082</v>
      </c>
      <c r="I41" s="2">
        <v>0.22569444444444445</v>
      </c>
      <c r="J41">
        <v>24478.1</v>
      </c>
      <c r="K41">
        <v>-1553.64</v>
      </c>
      <c r="L41">
        <f t="shared" si="1"/>
        <v>65507.469999999987</v>
      </c>
      <c r="M41">
        <f t="shared" si="5"/>
        <v>44690.503584931357</v>
      </c>
      <c r="N41">
        <f t="shared" si="2"/>
        <v>2312.9962683409613</v>
      </c>
      <c r="O41">
        <f t="shared" si="4"/>
        <v>-1553.64</v>
      </c>
      <c r="P41">
        <f t="shared" si="3"/>
        <v>54927.186000000002</v>
      </c>
    </row>
    <row r="42" spans="1:16" x14ac:dyDescent="0.25">
      <c r="A42" t="s">
        <v>11</v>
      </c>
      <c r="B42">
        <v>41</v>
      </c>
      <c r="C42" t="s">
        <v>12</v>
      </c>
      <c r="D42">
        <v>26.8</v>
      </c>
      <c r="E42" s="1">
        <v>43082</v>
      </c>
      <c r="F42" s="2">
        <v>0.69444444444444453</v>
      </c>
      <c r="G42">
        <v>24568.1</v>
      </c>
      <c r="H42" s="1">
        <v>43083</v>
      </c>
      <c r="I42" s="2">
        <v>0.34027777777777773</v>
      </c>
      <c r="J42">
        <v>24628.400000000001</v>
      </c>
      <c r="K42">
        <v>1564.37</v>
      </c>
      <c r="L42">
        <f t="shared" si="1"/>
        <v>67071.839999999982</v>
      </c>
      <c r="M42">
        <f t="shared" si="5"/>
        <v>46928.637226438223</v>
      </c>
      <c r="N42">
        <f t="shared" si="2"/>
        <v>2238.1336415068654</v>
      </c>
      <c r="O42">
        <f t="shared" si="4"/>
        <v>1564.37</v>
      </c>
      <c r="P42">
        <f t="shared" si="3"/>
        <v>56491.556000000004</v>
      </c>
    </row>
    <row r="43" spans="1:16" x14ac:dyDescent="0.25">
      <c r="A43" t="s">
        <v>11</v>
      </c>
      <c r="B43">
        <v>42</v>
      </c>
      <c r="C43" t="s">
        <v>12</v>
      </c>
      <c r="D43">
        <v>51.8</v>
      </c>
      <c r="E43" s="1">
        <v>43083</v>
      </c>
      <c r="F43" s="2">
        <v>0.43402777777777773</v>
      </c>
      <c r="G43">
        <v>24669.3</v>
      </c>
      <c r="H43" s="1">
        <v>43083</v>
      </c>
      <c r="I43" s="2">
        <v>0.72916666666666663</v>
      </c>
      <c r="J43">
        <v>24625.9</v>
      </c>
      <c r="K43">
        <v>-2248.12</v>
      </c>
      <c r="L43">
        <f t="shared" si="1"/>
        <v>64823.719999999979</v>
      </c>
      <c r="M43">
        <f t="shared" si="5"/>
        <v>48718.145503794396</v>
      </c>
      <c r="N43">
        <f t="shared" si="2"/>
        <v>1789.5082773561735</v>
      </c>
      <c r="O43">
        <f t="shared" si="4"/>
        <v>-2248.12</v>
      </c>
      <c r="P43">
        <f t="shared" si="3"/>
        <v>54243.436000000002</v>
      </c>
    </row>
    <row r="44" spans="1:16" x14ac:dyDescent="0.25">
      <c r="A44" t="s">
        <v>11</v>
      </c>
      <c r="B44">
        <v>40</v>
      </c>
      <c r="C44" t="s">
        <v>12</v>
      </c>
      <c r="D44">
        <v>21.6</v>
      </c>
      <c r="E44" s="1">
        <v>43081</v>
      </c>
      <c r="F44" s="2">
        <v>0.80208333333333337</v>
      </c>
      <c r="G44">
        <v>24548.1</v>
      </c>
      <c r="H44" s="1">
        <v>43084</v>
      </c>
      <c r="I44" s="2">
        <v>6.25E-2</v>
      </c>
      <c r="J44">
        <v>24519.7</v>
      </c>
      <c r="K44">
        <v>-738.37</v>
      </c>
      <c r="L44">
        <f t="shared" si="1"/>
        <v>64085.349999999977</v>
      </c>
      <c r="M44">
        <f t="shared" si="5"/>
        <v>50254.865953414956</v>
      </c>
      <c r="N44">
        <f t="shared" si="2"/>
        <v>1536.7204496205595</v>
      </c>
      <c r="O44">
        <f t="shared" si="4"/>
        <v>-738.37</v>
      </c>
      <c r="P44">
        <f t="shared" si="3"/>
        <v>53505.065999999999</v>
      </c>
    </row>
    <row r="45" spans="1:16" x14ac:dyDescent="0.25">
      <c r="A45" t="s">
        <v>11</v>
      </c>
      <c r="B45">
        <v>43</v>
      </c>
      <c r="C45" t="s">
        <v>12</v>
      </c>
      <c r="D45">
        <v>30.4</v>
      </c>
      <c r="E45" s="1">
        <v>43084</v>
      </c>
      <c r="F45" s="2">
        <v>0.92361111111111116</v>
      </c>
      <c r="G45">
        <v>24682.799999999999</v>
      </c>
      <c r="H45" s="1">
        <v>43087</v>
      </c>
      <c r="I45" s="2">
        <v>0.85069444444444453</v>
      </c>
      <c r="J45">
        <v>24782.3</v>
      </c>
      <c r="K45">
        <v>2848.97</v>
      </c>
      <c r="L45">
        <f t="shared" si="1"/>
        <v>66934.319999999978</v>
      </c>
      <c r="M45">
        <f t="shared" si="5"/>
        <v>51922.811358073457</v>
      </c>
      <c r="N45">
        <f t="shared" si="2"/>
        <v>1667.9454046585015</v>
      </c>
      <c r="O45">
        <f t="shared" si="4"/>
        <v>2848.97</v>
      </c>
      <c r="P45">
        <f t="shared" si="3"/>
        <v>56354.036</v>
      </c>
    </row>
    <row r="46" spans="1:16" x14ac:dyDescent="0.25">
      <c r="A46" t="s">
        <v>11</v>
      </c>
      <c r="B46">
        <v>44</v>
      </c>
      <c r="C46" t="s">
        <v>12</v>
      </c>
      <c r="D46">
        <v>30.4</v>
      </c>
      <c r="E46" s="1">
        <v>43084</v>
      </c>
      <c r="F46" s="2">
        <v>0.92361111111111116</v>
      </c>
      <c r="G46">
        <v>24682.799999999999</v>
      </c>
      <c r="H46" s="1">
        <v>43089</v>
      </c>
      <c r="I46" s="2">
        <v>0.8125</v>
      </c>
      <c r="J46">
        <v>24761</v>
      </c>
      <c r="K46">
        <v>2084.2199999999998</v>
      </c>
      <c r="L46">
        <f t="shared" si="1"/>
        <v>69018.539999999979</v>
      </c>
      <c r="M46">
        <f t="shared" si="5"/>
        <v>53632.384222266111</v>
      </c>
      <c r="N46">
        <f t="shared" si="2"/>
        <v>1709.5728641926544</v>
      </c>
      <c r="O46">
        <f t="shared" si="4"/>
        <v>2084.2199999999998</v>
      </c>
      <c r="P46">
        <f t="shared" si="3"/>
        <v>58438.256000000001</v>
      </c>
    </row>
    <row r="47" spans="1:16" x14ac:dyDescent="0.25">
      <c r="A47" t="s">
        <v>11</v>
      </c>
      <c r="B47">
        <v>45</v>
      </c>
      <c r="C47" t="s">
        <v>12</v>
      </c>
      <c r="D47">
        <v>42.7</v>
      </c>
      <c r="E47" s="1">
        <v>43098</v>
      </c>
      <c r="F47" s="2">
        <v>0.60069444444444442</v>
      </c>
      <c r="G47">
        <v>24904.1</v>
      </c>
      <c r="H47" s="1">
        <v>43098</v>
      </c>
      <c r="I47" s="2">
        <v>0.70486111111111116</v>
      </c>
      <c r="J47">
        <v>24834.1</v>
      </c>
      <c r="K47">
        <v>-2989</v>
      </c>
      <c r="L47">
        <f t="shared" si="1"/>
        <v>66029.539999999979</v>
      </c>
      <c r="M47">
        <f t="shared" si="5"/>
        <v>54872.099800039497</v>
      </c>
      <c r="N47">
        <f t="shared" si="2"/>
        <v>1239.715577773386</v>
      </c>
      <c r="O47">
        <f t="shared" si="4"/>
        <v>-2989</v>
      </c>
      <c r="P47">
        <f t="shared" si="3"/>
        <v>55449.256000000001</v>
      </c>
    </row>
    <row r="48" spans="1:16" x14ac:dyDescent="0.25">
      <c r="A48" t="s">
        <v>11</v>
      </c>
      <c r="B48">
        <v>46</v>
      </c>
      <c r="C48" t="s">
        <v>12</v>
      </c>
      <c r="D48">
        <v>42.7</v>
      </c>
      <c r="E48" s="1">
        <v>43098</v>
      </c>
      <c r="F48" s="2">
        <v>0.60069444444444442</v>
      </c>
      <c r="G48">
        <v>24904.1</v>
      </c>
      <c r="H48" s="1">
        <v>43098</v>
      </c>
      <c r="I48" s="2">
        <v>0.97916666666666663</v>
      </c>
      <c r="J48">
        <v>24722.799999999999</v>
      </c>
      <c r="K48">
        <v>-7741.51</v>
      </c>
      <c r="L48">
        <f t="shared" si="1"/>
        <v>58288.029999999977</v>
      </c>
      <c r="M48">
        <f t="shared" si="5"/>
        <v>55213.692820035547</v>
      </c>
      <c r="N48">
        <f t="shared" si="2"/>
        <v>341.59301999604941</v>
      </c>
      <c r="O48">
        <f t="shared" si="4"/>
        <v>-7741.51</v>
      </c>
      <c r="P48">
        <f t="shared" si="3"/>
        <v>47707.745999999999</v>
      </c>
    </row>
    <row r="49" spans="1:19" x14ac:dyDescent="0.25">
      <c r="A49" t="s">
        <v>11</v>
      </c>
      <c r="B49">
        <v>47</v>
      </c>
      <c r="C49" t="s">
        <v>12</v>
      </c>
      <c r="D49">
        <v>15.7</v>
      </c>
      <c r="E49" s="1">
        <v>43103</v>
      </c>
      <c r="F49" s="2">
        <v>0.73263888888888884</v>
      </c>
      <c r="G49">
        <v>24907.1</v>
      </c>
      <c r="H49" s="1">
        <v>43108</v>
      </c>
      <c r="I49" s="2">
        <v>0.43402777777777773</v>
      </c>
      <c r="J49">
        <v>25339.9</v>
      </c>
      <c r="K49">
        <v>6643.61</v>
      </c>
      <c r="L49">
        <f t="shared" si="1"/>
        <v>64931.639999999978</v>
      </c>
      <c r="M49">
        <f t="shared" si="5"/>
        <v>56185.487538031986</v>
      </c>
      <c r="N49">
        <f t="shared" si="2"/>
        <v>971.79471799643943</v>
      </c>
      <c r="O49">
        <f t="shared" si="4"/>
        <v>6643.61</v>
      </c>
      <c r="P49">
        <f t="shared" si="3"/>
        <v>54351.356</v>
      </c>
    </row>
    <row r="50" spans="1:19" x14ac:dyDescent="0.25">
      <c r="A50" t="s">
        <v>11</v>
      </c>
      <c r="B50">
        <v>49</v>
      </c>
      <c r="C50" t="s">
        <v>12</v>
      </c>
      <c r="D50">
        <v>19</v>
      </c>
      <c r="E50" s="1">
        <v>43109</v>
      </c>
      <c r="F50" s="2">
        <v>0.78819444444444453</v>
      </c>
      <c r="G50">
        <v>25403.599999999999</v>
      </c>
      <c r="H50" s="1">
        <v>43110</v>
      </c>
      <c r="I50" s="2">
        <v>0.12847222222222224</v>
      </c>
      <c r="J50">
        <v>25381.8</v>
      </c>
      <c r="K50">
        <v>-450.83</v>
      </c>
      <c r="L50">
        <f t="shared" si="1"/>
        <v>64480.809999999976</v>
      </c>
      <c r="M50">
        <f t="shared" si="5"/>
        <v>57015.019784228789</v>
      </c>
      <c r="N50">
        <f t="shared" si="2"/>
        <v>829.53224619680259</v>
      </c>
      <c r="O50">
        <f t="shared" si="4"/>
        <v>-450.83</v>
      </c>
      <c r="P50">
        <f t="shared" si="3"/>
        <v>53900.525999999998</v>
      </c>
    </row>
    <row r="51" spans="1:19" x14ac:dyDescent="0.25">
      <c r="A51" t="s">
        <v>11</v>
      </c>
      <c r="B51">
        <v>48</v>
      </c>
      <c r="C51" t="s">
        <v>12</v>
      </c>
      <c r="D51">
        <v>15.7</v>
      </c>
      <c r="E51" s="1">
        <v>43103</v>
      </c>
      <c r="F51" s="2">
        <v>0.73263888888888884</v>
      </c>
      <c r="G51">
        <v>24907.1</v>
      </c>
      <c r="H51" s="1">
        <v>43110</v>
      </c>
      <c r="I51" s="2">
        <v>0.625</v>
      </c>
      <c r="J51">
        <v>25280.9</v>
      </c>
      <c r="K51">
        <v>5656.77</v>
      </c>
      <c r="L51">
        <f t="shared" si="1"/>
        <v>70137.579999999973</v>
      </c>
      <c r="M51">
        <f t="shared" si="5"/>
        <v>58327.275805805904</v>
      </c>
      <c r="N51">
        <f t="shared" si="2"/>
        <v>1312.2560215771155</v>
      </c>
      <c r="O51">
        <f t="shared" si="4"/>
        <v>5656.77</v>
      </c>
      <c r="P51">
        <f t="shared" si="3"/>
        <v>59557.296000000002</v>
      </c>
    </row>
    <row r="52" spans="1:19" x14ac:dyDescent="0.25">
      <c r="A52" t="s">
        <v>11</v>
      </c>
      <c r="B52">
        <v>50</v>
      </c>
      <c r="C52" t="s">
        <v>12</v>
      </c>
      <c r="D52">
        <v>19.100000000000001</v>
      </c>
      <c r="E52" s="1">
        <v>43111</v>
      </c>
      <c r="F52" s="2">
        <v>0.70486111111111116</v>
      </c>
      <c r="G52">
        <v>25453.4</v>
      </c>
      <c r="H52" s="1">
        <v>43115</v>
      </c>
      <c r="I52" s="2">
        <v>0.82291666666666663</v>
      </c>
      <c r="J52">
        <v>25946.6</v>
      </c>
      <c r="K52">
        <v>9272.82</v>
      </c>
      <c r="L52">
        <f t="shared" si="1"/>
        <v>79410.399999999965</v>
      </c>
      <c r="M52">
        <f t="shared" si="5"/>
        <v>60435.588225225307</v>
      </c>
      <c r="N52">
        <f t="shared" si="2"/>
        <v>2108.3124194194024</v>
      </c>
      <c r="O52">
        <f t="shared" si="4"/>
        <v>9272.82</v>
      </c>
      <c r="P52">
        <f t="shared" si="3"/>
        <v>68830.116000000009</v>
      </c>
    </row>
    <row r="53" spans="1:19" x14ac:dyDescent="0.25">
      <c r="A53" t="s">
        <v>11</v>
      </c>
      <c r="B53">
        <v>52</v>
      </c>
      <c r="C53" t="s">
        <v>12</v>
      </c>
      <c r="D53">
        <v>59.3</v>
      </c>
      <c r="E53" s="1">
        <v>43116</v>
      </c>
      <c r="F53" s="2">
        <v>0.34375</v>
      </c>
      <c r="G53">
        <v>26020.1</v>
      </c>
      <c r="H53" s="1">
        <v>43116</v>
      </c>
      <c r="I53" s="2">
        <v>0.68055555555555547</v>
      </c>
      <c r="J53">
        <v>26029.200000000001</v>
      </c>
      <c r="K53">
        <v>539.63</v>
      </c>
      <c r="L53">
        <f t="shared" si="1"/>
        <v>79950.02999999997</v>
      </c>
      <c r="M53">
        <f t="shared" si="5"/>
        <v>62387.032402702775</v>
      </c>
      <c r="N53">
        <f t="shared" si="2"/>
        <v>1951.4441774774677</v>
      </c>
      <c r="O53">
        <f t="shared" si="4"/>
        <v>539.63</v>
      </c>
      <c r="P53">
        <f t="shared" si="3"/>
        <v>69369.746000000014</v>
      </c>
    </row>
    <row r="54" spans="1:19" x14ac:dyDescent="0.25">
      <c r="A54" t="s">
        <v>11</v>
      </c>
      <c r="B54">
        <v>53</v>
      </c>
      <c r="C54" t="s">
        <v>12</v>
      </c>
      <c r="D54">
        <v>16.2</v>
      </c>
      <c r="E54" s="1">
        <v>43116</v>
      </c>
      <c r="F54" s="2">
        <v>0.70833333333333337</v>
      </c>
      <c r="G54">
        <v>26088.6</v>
      </c>
      <c r="H54" s="1">
        <v>43116</v>
      </c>
      <c r="I54" s="2">
        <v>0.73958333333333337</v>
      </c>
      <c r="J54">
        <v>25996.5</v>
      </c>
      <c r="K54">
        <v>-1492.02</v>
      </c>
      <c r="L54">
        <f t="shared" si="1"/>
        <v>78458.009999999966</v>
      </c>
      <c r="M54">
        <f t="shared" si="5"/>
        <v>63994.130162432491</v>
      </c>
      <c r="N54">
        <f t="shared" si="2"/>
        <v>1607.0977597297169</v>
      </c>
      <c r="O54">
        <f t="shared" si="4"/>
        <v>-1492.02</v>
      </c>
      <c r="P54">
        <f t="shared" si="3"/>
        <v>67877.72600000001</v>
      </c>
    </row>
    <row r="55" spans="1:19" x14ac:dyDescent="0.25">
      <c r="A55" t="s">
        <v>11</v>
      </c>
      <c r="B55">
        <v>51</v>
      </c>
      <c r="C55" t="s">
        <v>12</v>
      </c>
      <c r="D55">
        <v>19.100000000000001</v>
      </c>
      <c r="E55" s="1">
        <v>43111</v>
      </c>
      <c r="F55" s="2">
        <v>0.70486111111111116</v>
      </c>
      <c r="G55">
        <v>25453.4</v>
      </c>
      <c r="H55" s="1">
        <v>43116</v>
      </c>
      <c r="I55" s="2">
        <v>0.91666666666666663</v>
      </c>
      <c r="J55">
        <v>25732.7</v>
      </c>
      <c r="K55">
        <v>5150.51</v>
      </c>
      <c r="L55">
        <f t="shared" si="1"/>
        <v>83608.51999999996</v>
      </c>
      <c r="M55">
        <f t="shared" si="5"/>
        <v>65955.569146189242</v>
      </c>
      <c r="N55">
        <f t="shared" si="2"/>
        <v>1961.4389837567505</v>
      </c>
      <c r="O55">
        <f t="shared" si="4"/>
        <v>5150.51</v>
      </c>
      <c r="P55">
        <f t="shared" si="3"/>
        <v>73028.236000000004</v>
      </c>
    </row>
    <row r="56" spans="1:19" x14ac:dyDescent="0.25">
      <c r="A56" t="s">
        <v>11</v>
      </c>
      <c r="B56">
        <v>54</v>
      </c>
      <c r="C56" t="s">
        <v>12</v>
      </c>
      <c r="D56">
        <v>21.4</v>
      </c>
      <c r="E56" s="1">
        <v>43117</v>
      </c>
      <c r="F56" s="2">
        <v>0.92013888888888884</v>
      </c>
      <c r="G56">
        <v>26104.6</v>
      </c>
      <c r="H56" s="1">
        <v>43118</v>
      </c>
      <c r="I56" s="2">
        <v>0.30902777777777779</v>
      </c>
      <c r="J56">
        <v>26071.4</v>
      </c>
      <c r="K56">
        <v>-751.74</v>
      </c>
      <c r="L56">
        <f t="shared" si="1"/>
        <v>82856.779999999955</v>
      </c>
      <c r="M56">
        <f t="shared" si="5"/>
        <v>67645.690231570319</v>
      </c>
      <c r="N56">
        <f t="shared" si="2"/>
        <v>1690.1210853810771</v>
      </c>
      <c r="O56">
        <f t="shared" si="4"/>
        <v>-751.74</v>
      </c>
      <c r="P56">
        <f t="shared" si="3"/>
        <v>72276.495999999999</v>
      </c>
    </row>
    <row r="57" spans="1:19" x14ac:dyDescent="0.25">
      <c r="A57" t="s">
        <v>11</v>
      </c>
      <c r="B57">
        <v>55</v>
      </c>
      <c r="C57" t="s">
        <v>12</v>
      </c>
      <c r="D57">
        <v>21.4</v>
      </c>
      <c r="E57" s="1">
        <v>43117</v>
      </c>
      <c r="F57" s="2">
        <v>0.92013888888888884</v>
      </c>
      <c r="G57">
        <v>26104.6</v>
      </c>
      <c r="H57" s="1">
        <v>43119</v>
      </c>
      <c r="I57" s="2">
        <v>6.25E-2</v>
      </c>
      <c r="J57">
        <v>25987.599999999999</v>
      </c>
      <c r="K57">
        <v>-2586.3200000000002</v>
      </c>
      <c r="L57">
        <f t="shared" si="1"/>
        <v>80270.459999999948</v>
      </c>
      <c r="M57">
        <f t="shared" si="5"/>
        <v>68908.167208413288</v>
      </c>
      <c r="N57">
        <f t="shared" si="2"/>
        <v>1262.4769768429687</v>
      </c>
      <c r="O57">
        <f t="shared" si="4"/>
        <v>-2586.3200000000002</v>
      </c>
      <c r="P57">
        <f t="shared" si="3"/>
        <v>69690.175999999992</v>
      </c>
    </row>
    <row r="58" spans="1:19" x14ac:dyDescent="0.25">
      <c r="A58" t="s">
        <v>11</v>
      </c>
      <c r="B58">
        <v>56</v>
      </c>
      <c r="C58" t="s">
        <v>12</v>
      </c>
      <c r="D58">
        <v>15.1</v>
      </c>
      <c r="E58" s="1">
        <v>43122</v>
      </c>
      <c r="F58" s="2">
        <v>0.82291666666666663</v>
      </c>
      <c r="G58">
        <v>26158.5</v>
      </c>
      <c r="H58" s="1">
        <v>43123</v>
      </c>
      <c r="I58" s="2">
        <v>0.55208333333333337</v>
      </c>
      <c r="J58">
        <v>26189.3</v>
      </c>
      <c r="K58">
        <v>435.97</v>
      </c>
      <c r="L58">
        <f t="shared" si="1"/>
        <v>80706.429999999949</v>
      </c>
      <c r="M58">
        <f t="shared" si="5"/>
        <v>70087.993487571948</v>
      </c>
      <c r="N58">
        <f t="shared" si="2"/>
        <v>1179.8262791586603</v>
      </c>
      <c r="O58">
        <f t="shared" si="4"/>
        <v>435.97</v>
      </c>
      <c r="P58">
        <f t="shared" si="3"/>
        <v>70126.145999999993</v>
      </c>
    </row>
    <row r="59" spans="1:19" x14ac:dyDescent="0.25">
      <c r="A59" t="s">
        <v>11</v>
      </c>
      <c r="B59">
        <v>58</v>
      </c>
      <c r="C59" t="s">
        <v>12</v>
      </c>
      <c r="D59">
        <v>18.899999999999999</v>
      </c>
      <c r="E59" s="1">
        <v>43124</v>
      </c>
      <c r="F59" s="2">
        <v>0.69791666666666663</v>
      </c>
      <c r="G59">
        <v>26335.4</v>
      </c>
      <c r="H59" s="1">
        <v>43124</v>
      </c>
      <c r="I59" s="2">
        <v>0.81597222222222221</v>
      </c>
      <c r="J59">
        <v>26241.8</v>
      </c>
      <c r="K59">
        <v>-1769.04</v>
      </c>
      <c r="L59">
        <f t="shared" si="1"/>
        <v>78937.389999999956</v>
      </c>
      <c r="M59">
        <f t="shared" si="5"/>
        <v>70972.933138814755</v>
      </c>
      <c r="N59">
        <f t="shared" si="2"/>
        <v>884.93965124280658</v>
      </c>
      <c r="O59">
        <f t="shared" si="4"/>
        <v>-1769.04</v>
      </c>
      <c r="P59">
        <f t="shared" si="3"/>
        <v>68357.106</v>
      </c>
    </row>
    <row r="60" spans="1:19" x14ac:dyDescent="0.25">
      <c r="A60" t="s">
        <v>11</v>
      </c>
      <c r="B60">
        <v>59</v>
      </c>
      <c r="C60" t="s">
        <v>12</v>
      </c>
      <c r="D60">
        <v>18.3</v>
      </c>
      <c r="E60" s="1">
        <v>43125</v>
      </c>
      <c r="F60" s="2">
        <v>0.64930555555555558</v>
      </c>
      <c r="G60">
        <v>26401.8</v>
      </c>
      <c r="H60" s="1">
        <v>43125</v>
      </c>
      <c r="I60" s="2">
        <v>0.91319444444444453</v>
      </c>
      <c r="J60">
        <v>26336.400000000001</v>
      </c>
      <c r="K60">
        <v>-1196.82</v>
      </c>
      <c r="L60">
        <f t="shared" si="1"/>
        <v>77740.569999999949</v>
      </c>
      <c r="M60">
        <f t="shared" si="5"/>
        <v>71649.696824933271</v>
      </c>
      <c r="N60">
        <f t="shared" si="2"/>
        <v>676.76368611851649</v>
      </c>
      <c r="O60">
        <f t="shared" si="4"/>
        <v>-1196.82</v>
      </c>
      <c r="P60">
        <f t="shared" si="3"/>
        <v>67160.285999999993</v>
      </c>
    </row>
    <row r="61" spans="1:19" x14ac:dyDescent="0.25">
      <c r="A61" t="s">
        <v>11</v>
      </c>
      <c r="B61">
        <v>60</v>
      </c>
      <c r="C61" t="s">
        <v>12</v>
      </c>
      <c r="D61">
        <v>40.9</v>
      </c>
      <c r="E61" s="1">
        <v>43126</v>
      </c>
      <c r="F61" s="2">
        <v>0.53819444444444442</v>
      </c>
      <c r="G61">
        <v>26462.3</v>
      </c>
      <c r="H61" s="1">
        <v>43129</v>
      </c>
      <c r="I61" s="2">
        <v>0.23263888888888887</v>
      </c>
      <c r="J61">
        <v>26641.3</v>
      </c>
      <c r="K61">
        <v>7084.53</v>
      </c>
      <c r="L61">
        <f t="shared" si="1"/>
        <v>84825.099999999948</v>
      </c>
      <c r="M61">
        <f t="shared" si="5"/>
        <v>72967.237142439932</v>
      </c>
      <c r="N61">
        <f t="shared" si="2"/>
        <v>1317.5403175066604</v>
      </c>
      <c r="O61">
        <f t="shared" si="4"/>
        <v>7084.53</v>
      </c>
      <c r="P61">
        <f t="shared" si="3"/>
        <v>74244.815999999992</v>
      </c>
    </row>
    <row r="62" spans="1:19" x14ac:dyDescent="0.25">
      <c r="A62" t="s">
        <v>11</v>
      </c>
      <c r="B62">
        <v>57</v>
      </c>
      <c r="C62" t="s">
        <v>12</v>
      </c>
      <c r="D62">
        <v>15.1</v>
      </c>
      <c r="E62" s="1">
        <v>43122</v>
      </c>
      <c r="F62" s="2">
        <v>0.82291666666666663</v>
      </c>
      <c r="G62">
        <v>26158.5</v>
      </c>
      <c r="H62" s="1">
        <v>43129</v>
      </c>
      <c r="I62" s="2">
        <v>0.97916666666666663</v>
      </c>
      <c r="J62">
        <v>26446.2</v>
      </c>
      <c r="K62">
        <v>4140.4799999999996</v>
      </c>
      <c r="L62">
        <f t="shared" si="1"/>
        <v>88965.579999999944</v>
      </c>
      <c r="M62">
        <f t="shared" si="5"/>
        <v>74567.071428195937</v>
      </c>
      <c r="N62">
        <f t="shared" si="2"/>
        <v>1599.8342857560056</v>
      </c>
      <c r="O62">
        <f t="shared" si="4"/>
        <v>4140.4799999999996</v>
      </c>
      <c r="P62">
        <f t="shared" si="3"/>
        <v>78385.295999999988</v>
      </c>
    </row>
    <row r="63" spans="1:19" x14ac:dyDescent="0.25">
      <c r="A63" t="s">
        <v>11</v>
      </c>
      <c r="B63">
        <v>61</v>
      </c>
      <c r="C63" t="s">
        <v>13</v>
      </c>
      <c r="D63">
        <v>2.9</v>
      </c>
      <c r="E63" s="1">
        <v>43137</v>
      </c>
      <c r="F63" s="2">
        <v>0.15972222222222224</v>
      </c>
      <c r="G63">
        <v>23587.5</v>
      </c>
      <c r="H63" s="1">
        <v>43137</v>
      </c>
      <c r="I63" s="2">
        <v>0.42708333333333331</v>
      </c>
      <c r="J63">
        <v>23905.7</v>
      </c>
      <c r="K63">
        <v>-922.78</v>
      </c>
      <c r="L63">
        <f t="shared" si="1"/>
        <v>88042.799999999945</v>
      </c>
      <c r="M63">
        <f t="shared" si="5"/>
        <v>75914.644285376344</v>
      </c>
      <c r="N63">
        <f t="shared" si="2"/>
        <v>1347.5728571804066</v>
      </c>
      <c r="O63">
        <f t="shared" si="4"/>
        <v>-922.78</v>
      </c>
      <c r="P63">
        <f t="shared" si="3"/>
        <v>77462.515999999989</v>
      </c>
      <c r="Q63" t="s">
        <v>34</v>
      </c>
      <c r="R63" t="s">
        <v>35</v>
      </c>
    </row>
    <row r="64" spans="1:19" x14ac:dyDescent="0.25">
      <c r="A64" t="s">
        <v>11</v>
      </c>
      <c r="B64">
        <v>62</v>
      </c>
      <c r="C64" t="s">
        <v>13</v>
      </c>
      <c r="D64">
        <v>2.9</v>
      </c>
      <c r="E64" s="1">
        <v>43137</v>
      </c>
      <c r="F64" s="2">
        <v>0.15972222222222224</v>
      </c>
      <c r="G64">
        <v>23587.5</v>
      </c>
      <c r="H64" s="1">
        <v>43138</v>
      </c>
      <c r="I64" s="2">
        <v>0.14583333333333334</v>
      </c>
      <c r="J64">
        <v>24807.1</v>
      </c>
      <c r="K64">
        <v>-3539.25</v>
      </c>
      <c r="L64">
        <f t="shared" si="1"/>
        <v>84503.549999999945</v>
      </c>
      <c r="M64">
        <f t="shared" si="5"/>
        <v>76773.534856838698</v>
      </c>
      <c r="N64">
        <f t="shared" si="2"/>
        <v>858.89057146235427</v>
      </c>
      <c r="O64">
        <f t="shared" si="4"/>
        <v>-3539.25</v>
      </c>
      <c r="P64">
        <f t="shared" si="3"/>
        <v>73923.265999999989</v>
      </c>
      <c r="Q64">
        <f>L64</f>
        <v>84503.549999999945</v>
      </c>
      <c r="R64">
        <f>P64</f>
        <v>73923.265999999989</v>
      </c>
      <c r="S64" s="3"/>
    </row>
    <row r="65" spans="1:16" x14ac:dyDescent="0.25">
      <c r="E65" s="1"/>
      <c r="F65" s="2"/>
      <c r="H65" s="1"/>
      <c r="I65" s="2"/>
    </row>
    <row r="66" spans="1:16" x14ac:dyDescent="0.25">
      <c r="E66" s="1"/>
      <c r="F66" s="2"/>
      <c r="H66" s="1"/>
      <c r="I66" s="2"/>
      <c r="K66" t="s">
        <v>10</v>
      </c>
      <c r="L66" t="s">
        <v>38</v>
      </c>
      <c r="M66" t="s">
        <v>32</v>
      </c>
      <c r="N66" t="s">
        <v>33</v>
      </c>
      <c r="P66" t="s">
        <v>39</v>
      </c>
    </row>
    <row r="67" spans="1:16" x14ac:dyDescent="0.25">
      <c r="E67" s="1"/>
      <c r="F67" s="2"/>
      <c r="H67" s="1"/>
      <c r="I67" s="2"/>
      <c r="K67">
        <v>0.1</v>
      </c>
      <c r="L67">
        <v>0</v>
      </c>
      <c r="M67">
        <v>0</v>
      </c>
      <c r="P67">
        <v>0</v>
      </c>
    </row>
    <row r="68" spans="1:16" x14ac:dyDescent="0.25">
      <c r="A68" t="s">
        <v>14</v>
      </c>
      <c r="B68">
        <v>1</v>
      </c>
      <c r="C68" t="s">
        <v>13</v>
      </c>
      <c r="D68">
        <v>55</v>
      </c>
      <c r="E68" s="1">
        <v>42976</v>
      </c>
      <c r="F68" s="2">
        <v>0.20138888888888887</v>
      </c>
      <c r="G68">
        <v>5648</v>
      </c>
      <c r="H68" s="1">
        <v>42976</v>
      </c>
      <c r="I68" s="2">
        <v>0.69444444444444453</v>
      </c>
      <c r="J68">
        <v>5661</v>
      </c>
      <c r="K68">
        <v>-541.86</v>
      </c>
      <c r="L68">
        <f>L67+K68</f>
        <v>-541.86</v>
      </c>
      <c r="M68">
        <f>M67+$K$67*(L68-M67)</f>
        <v>-54.186000000000007</v>
      </c>
      <c r="N68">
        <f>M68-M67</f>
        <v>-54.186000000000007</v>
      </c>
      <c r="O68">
        <f>K68</f>
        <v>-541.86</v>
      </c>
      <c r="P68">
        <f>P67+O68</f>
        <v>-541.86</v>
      </c>
    </row>
    <row r="69" spans="1:16" x14ac:dyDescent="0.25">
      <c r="A69" t="s">
        <v>14</v>
      </c>
      <c r="B69">
        <v>2</v>
      </c>
      <c r="C69" t="s">
        <v>13</v>
      </c>
      <c r="D69">
        <v>55</v>
      </c>
      <c r="E69" s="1">
        <v>42976</v>
      </c>
      <c r="F69" s="2">
        <v>0.20138888888888887</v>
      </c>
      <c r="G69">
        <v>5648</v>
      </c>
      <c r="H69" s="1">
        <v>42977</v>
      </c>
      <c r="I69" s="2">
        <v>0.95833333333333337</v>
      </c>
      <c r="J69">
        <v>5681</v>
      </c>
      <c r="K69">
        <v>-1381.26</v>
      </c>
      <c r="L69">
        <f t="shared" si="1"/>
        <v>-1923.12</v>
      </c>
      <c r="M69">
        <f t="shared" ref="M69:M103" si="6">M68+$K$67*(L69-M68)</f>
        <v>-241.07940000000002</v>
      </c>
      <c r="N69">
        <f t="shared" ref="N69:N103" si="7">M69-M68</f>
        <v>-186.89340000000001</v>
      </c>
      <c r="O69">
        <f>IF(N68&lt;0,-K69,K69)</f>
        <v>1381.26</v>
      </c>
      <c r="P69">
        <f t="shared" ref="P69:P103" si="8">P68+O69</f>
        <v>839.4</v>
      </c>
    </row>
    <row r="70" spans="1:16" x14ac:dyDescent="0.25">
      <c r="A70" t="s">
        <v>14</v>
      </c>
      <c r="B70">
        <v>3</v>
      </c>
      <c r="C70" t="s">
        <v>12</v>
      </c>
      <c r="D70">
        <v>100</v>
      </c>
      <c r="E70" s="1">
        <v>43021</v>
      </c>
      <c r="F70" s="2">
        <v>0.30902777777777779</v>
      </c>
      <c r="G70">
        <v>5818.9</v>
      </c>
      <c r="H70" s="1">
        <v>43024</v>
      </c>
      <c r="I70" s="2">
        <v>0.80555555555555547</v>
      </c>
      <c r="J70">
        <v>5842.6</v>
      </c>
      <c r="K70">
        <v>1637.97</v>
      </c>
      <c r="L70">
        <f t="shared" si="1"/>
        <v>-285.14999999999986</v>
      </c>
      <c r="M70">
        <f t="shared" si="6"/>
        <v>-245.48645999999999</v>
      </c>
      <c r="N70">
        <f t="shared" si="7"/>
        <v>-4.4070599999999729</v>
      </c>
      <c r="O70">
        <f t="shared" ref="O70:O103" si="9">IF(N69&lt;0,-K70,K70)</f>
        <v>-1637.97</v>
      </c>
      <c r="P70">
        <f t="shared" si="8"/>
        <v>-798.57</v>
      </c>
    </row>
    <row r="71" spans="1:16" x14ac:dyDescent="0.25">
      <c r="A71" t="s">
        <v>14</v>
      </c>
      <c r="B71">
        <v>5</v>
      </c>
      <c r="C71" t="s">
        <v>12</v>
      </c>
      <c r="D71">
        <v>100</v>
      </c>
      <c r="E71" s="1">
        <v>43025</v>
      </c>
      <c r="F71" s="2">
        <v>8.3333333333333329E-2</v>
      </c>
      <c r="G71">
        <v>5859.6</v>
      </c>
      <c r="H71" s="1">
        <v>43025</v>
      </c>
      <c r="I71" s="2">
        <v>0.44444444444444442</v>
      </c>
      <c r="J71">
        <v>5877.8</v>
      </c>
      <c r="K71">
        <v>1379.49</v>
      </c>
      <c r="L71">
        <f t="shared" ref="L71:L137" si="10">L70+K71</f>
        <v>1094.3400000000001</v>
      </c>
      <c r="M71">
        <f t="shared" si="6"/>
        <v>-111.50381399999998</v>
      </c>
      <c r="N71">
        <f t="shared" si="7"/>
        <v>133.98264600000002</v>
      </c>
      <c r="O71">
        <f t="shared" si="9"/>
        <v>-1379.49</v>
      </c>
      <c r="P71">
        <f t="shared" si="8"/>
        <v>-2178.06</v>
      </c>
    </row>
    <row r="72" spans="1:16" x14ac:dyDescent="0.25">
      <c r="A72" t="s">
        <v>14</v>
      </c>
      <c r="B72">
        <v>6</v>
      </c>
      <c r="C72" t="s">
        <v>12</v>
      </c>
      <c r="D72">
        <v>69</v>
      </c>
      <c r="E72" s="1">
        <v>43026</v>
      </c>
      <c r="F72" s="2">
        <v>0.1076388888888889</v>
      </c>
      <c r="G72">
        <v>5900.1</v>
      </c>
      <c r="H72" s="1">
        <v>43026</v>
      </c>
      <c r="I72" s="2">
        <v>0.38541666666666669</v>
      </c>
      <c r="J72">
        <v>5885.2</v>
      </c>
      <c r="K72">
        <v>-779.4</v>
      </c>
      <c r="L72">
        <f t="shared" si="10"/>
        <v>314.94000000000017</v>
      </c>
      <c r="M72">
        <f t="shared" si="6"/>
        <v>-68.859432599999963</v>
      </c>
      <c r="N72">
        <f t="shared" si="7"/>
        <v>42.644381400000015</v>
      </c>
      <c r="O72">
        <f t="shared" si="9"/>
        <v>-779.4</v>
      </c>
      <c r="P72">
        <f t="shared" si="8"/>
        <v>-2957.46</v>
      </c>
    </row>
    <row r="73" spans="1:16" x14ac:dyDescent="0.25">
      <c r="A73" t="s">
        <v>14</v>
      </c>
      <c r="B73">
        <v>7</v>
      </c>
      <c r="C73" t="s">
        <v>12</v>
      </c>
      <c r="D73">
        <v>79</v>
      </c>
      <c r="E73" s="1">
        <v>43027</v>
      </c>
      <c r="F73" s="2">
        <v>0.13194444444444445</v>
      </c>
      <c r="G73">
        <v>5909.5</v>
      </c>
      <c r="H73" s="1">
        <v>43027</v>
      </c>
      <c r="I73" s="2">
        <v>0.29166666666666669</v>
      </c>
      <c r="J73">
        <v>5889.6</v>
      </c>
      <c r="K73">
        <v>-1191.73</v>
      </c>
      <c r="L73">
        <f t="shared" si="10"/>
        <v>-876.78999999999985</v>
      </c>
      <c r="M73">
        <f t="shared" si="6"/>
        <v>-149.65248933999996</v>
      </c>
      <c r="N73">
        <f t="shared" si="7"/>
        <v>-80.793056739999997</v>
      </c>
      <c r="O73">
        <f t="shared" si="9"/>
        <v>-1191.73</v>
      </c>
      <c r="P73">
        <f t="shared" si="8"/>
        <v>-4149.1900000000005</v>
      </c>
    </row>
    <row r="74" spans="1:16" x14ac:dyDescent="0.25">
      <c r="A74" t="s">
        <v>14</v>
      </c>
      <c r="B74">
        <v>4</v>
      </c>
      <c r="C74" t="s">
        <v>12</v>
      </c>
      <c r="D74">
        <v>100</v>
      </c>
      <c r="E74" s="1">
        <v>43021</v>
      </c>
      <c r="F74" s="2">
        <v>0.30902777777777779</v>
      </c>
      <c r="G74">
        <v>5818.9</v>
      </c>
      <c r="H74" s="1">
        <v>43027</v>
      </c>
      <c r="I74" s="2">
        <v>0.47916666666666669</v>
      </c>
      <c r="J74">
        <v>5868.8</v>
      </c>
      <c r="K74">
        <v>3465.87</v>
      </c>
      <c r="L74">
        <f t="shared" si="10"/>
        <v>2589.08</v>
      </c>
      <c r="M74">
        <f t="shared" si="6"/>
        <v>124.22075959400004</v>
      </c>
      <c r="N74">
        <f t="shared" si="7"/>
        <v>273.873248934</v>
      </c>
      <c r="O74">
        <f t="shared" si="9"/>
        <v>-3465.87</v>
      </c>
      <c r="P74">
        <f t="shared" si="8"/>
        <v>-7615.06</v>
      </c>
    </row>
    <row r="75" spans="1:16" x14ac:dyDescent="0.25">
      <c r="A75" t="s">
        <v>14</v>
      </c>
      <c r="B75">
        <v>8</v>
      </c>
      <c r="C75" t="s">
        <v>12</v>
      </c>
      <c r="D75">
        <v>58</v>
      </c>
      <c r="E75" s="1">
        <v>43028</v>
      </c>
      <c r="F75" s="2">
        <v>0.20486111111111113</v>
      </c>
      <c r="G75">
        <v>5917.5</v>
      </c>
      <c r="H75" s="1">
        <v>43028</v>
      </c>
      <c r="I75" s="2">
        <v>0.76388888888888884</v>
      </c>
      <c r="J75">
        <v>5903.2</v>
      </c>
      <c r="K75">
        <v>-628.72</v>
      </c>
      <c r="L75">
        <f t="shared" si="10"/>
        <v>1960.36</v>
      </c>
      <c r="M75">
        <f t="shared" si="6"/>
        <v>307.83468363460003</v>
      </c>
      <c r="N75">
        <f t="shared" si="7"/>
        <v>183.61392404059998</v>
      </c>
      <c r="O75">
        <f t="shared" si="9"/>
        <v>-628.72</v>
      </c>
      <c r="P75">
        <f t="shared" si="8"/>
        <v>-8243.7800000000007</v>
      </c>
    </row>
    <row r="76" spans="1:16" x14ac:dyDescent="0.25">
      <c r="A76" t="s">
        <v>14</v>
      </c>
      <c r="B76">
        <v>9</v>
      </c>
      <c r="C76" t="s">
        <v>12</v>
      </c>
      <c r="D76">
        <v>58</v>
      </c>
      <c r="E76" s="1">
        <v>43028</v>
      </c>
      <c r="F76" s="2">
        <v>0.20486111111111113</v>
      </c>
      <c r="G76">
        <v>5917.5</v>
      </c>
      <c r="H76" s="1">
        <v>43031</v>
      </c>
      <c r="I76" s="2">
        <v>0.83333333333333337</v>
      </c>
      <c r="J76">
        <v>5894.7</v>
      </c>
      <c r="K76">
        <v>-1094.3</v>
      </c>
      <c r="L76">
        <f t="shared" si="10"/>
        <v>866.06</v>
      </c>
      <c r="M76">
        <f t="shared" si="6"/>
        <v>363.65721527114005</v>
      </c>
      <c r="N76">
        <f t="shared" si="7"/>
        <v>55.82253163654002</v>
      </c>
      <c r="O76">
        <f t="shared" si="9"/>
        <v>-1094.3</v>
      </c>
      <c r="P76">
        <f t="shared" si="8"/>
        <v>-9338.08</v>
      </c>
    </row>
    <row r="77" spans="1:16" x14ac:dyDescent="0.25">
      <c r="A77" t="s">
        <v>14</v>
      </c>
      <c r="B77">
        <v>10</v>
      </c>
      <c r="C77" t="s">
        <v>12</v>
      </c>
      <c r="D77">
        <v>100</v>
      </c>
      <c r="E77" s="1">
        <v>43034</v>
      </c>
      <c r="F77" s="2">
        <v>0.74652777777777779</v>
      </c>
      <c r="G77">
        <v>5928.1</v>
      </c>
      <c r="H77" s="1">
        <v>43035</v>
      </c>
      <c r="I77" s="2">
        <v>0.20486111111111113</v>
      </c>
      <c r="J77">
        <v>5921.8</v>
      </c>
      <c r="K77">
        <v>-530.41</v>
      </c>
      <c r="L77">
        <f t="shared" si="10"/>
        <v>335.65</v>
      </c>
      <c r="M77">
        <f t="shared" si="6"/>
        <v>360.85649374402601</v>
      </c>
      <c r="N77">
        <f t="shared" si="7"/>
        <v>-2.8007215271140353</v>
      </c>
      <c r="O77">
        <f t="shared" si="9"/>
        <v>-530.41</v>
      </c>
      <c r="P77">
        <f t="shared" si="8"/>
        <v>-9868.49</v>
      </c>
    </row>
    <row r="78" spans="1:16" x14ac:dyDescent="0.25">
      <c r="A78" t="s">
        <v>14</v>
      </c>
      <c r="B78">
        <v>12</v>
      </c>
      <c r="C78" t="s">
        <v>12</v>
      </c>
      <c r="D78">
        <v>100</v>
      </c>
      <c r="E78" s="1">
        <v>43035</v>
      </c>
      <c r="F78" s="2">
        <v>0.88194444444444453</v>
      </c>
      <c r="G78">
        <v>5940.7</v>
      </c>
      <c r="H78" s="1">
        <v>43038</v>
      </c>
      <c r="I78" s="2">
        <v>9.7222222222222224E-2</v>
      </c>
      <c r="J78">
        <v>5919.3</v>
      </c>
      <c r="K78">
        <v>-1780.63</v>
      </c>
      <c r="L78">
        <f t="shared" si="10"/>
        <v>-1444.98</v>
      </c>
      <c r="M78">
        <f t="shared" si="6"/>
        <v>180.27284436962339</v>
      </c>
      <c r="N78">
        <f t="shared" si="7"/>
        <v>-180.58364937440263</v>
      </c>
      <c r="O78">
        <f t="shared" si="9"/>
        <v>1780.63</v>
      </c>
      <c r="P78">
        <f t="shared" si="8"/>
        <v>-8087.86</v>
      </c>
    </row>
    <row r="79" spans="1:16" x14ac:dyDescent="0.25">
      <c r="A79" t="s">
        <v>14</v>
      </c>
      <c r="B79">
        <v>11</v>
      </c>
      <c r="C79" t="s">
        <v>12</v>
      </c>
      <c r="D79">
        <v>100</v>
      </c>
      <c r="E79" s="1">
        <v>43034</v>
      </c>
      <c r="F79" s="2">
        <v>0.74652777777777779</v>
      </c>
      <c r="G79">
        <v>5928.1</v>
      </c>
      <c r="H79" s="1">
        <v>43039</v>
      </c>
      <c r="I79" s="2">
        <v>0.3125</v>
      </c>
      <c r="J79">
        <v>5913.1</v>
      </c>
      <c r="K79">
        <v>-1401.08</v>
      </c>
      <c r="L79">
        <f t="shared" si="10"/>
        <v>-2846.06</v>
      </c>
      <c r="M79">
        <f t="shared" si="6"/>
        <v>-122.36044006733897</v>
      </c>
      <c r="N79">
        <f t="shared" si="7"/>
        <v>-302.63328443696236</v>
      </c>
      <c r="O79">
        <f t="shared" si="9"/>
        <v>1401.08</v>
      </c>
      <c r="P79">
        <f t="shared" si="8"/>
        <v>-6686.78</v>
      </c>
    </row>
    <row r="80" spans="1:16" x14ac:dyDescent="0.25">
      <c r="A80" t="s">
        <v>14</v>
      </c>
      <c r="B80">
        <v>13</v>
      </c>
      <c r="C80" t="s">
        <v>12</v>
      </c>
      <c r="D80">
        <v>77</v>
      </c>
      <c r="E80" s="1">
        <v>43040</v>
      </c>
      <c r="F80" s="2">
        <v>0.13541666666666666</v>
      </c>
      <c r="G80">
        <v>5946</v>
      </c>
      <c r="H80" s="1">
        <v>43040</v>
      </c>
      <c r="I80" s="2">
        <v>0.79166666666666663</v>
      </c>
      <c r="J80">
        <v>5953.3</v>
      </c>
      <c r="K80">
        <v>426.1</v>
      </c>
      <c r="L80">
        <f t="shared" si="10"/>
        <v>-2419.96</v>
      </c>
      <c r="M80">
        <f t="shared" si="6"/>
        <v>-352.12039606060512</v>
      </c>
      <c r="N80">
        <f t="shared" si="7"/>
        <v>-229.75995599326615</v>
      </c>
      <c r="O80">
        <f t="shared" si="9"/>
        <v>-426.1</v>
      </c>
      <c r="P80">
        <f t="shared" si="8"/>
        <v>-7112.88</v>
      </c>
    </row>
    <row r="81" spans="1:16" x14ac:dyDescent="0.25">
      <c r="A81" t="s">
        <v>14</v>
      </c>
      <c r="B81">
        <v>15</v>
      </c>
      <c r="C81" t="s">
        <v>12</v>
      </c>
      <c r="D81">
        <v>100</v>
      </c>
      <c r="E81" s="1">
        <v>43042</v>
      </c>
      <c r="F81" s="2">
        <v>0.57638888888888895</v>
      </c>
      <c r="G81">
        <v>5970.2</v>
      </c>
      <c r="H81" s="1">
        <v>43045</v>
      </c>
      <c r="I81" s="2">
        <v>4.8611111111111112E-2</v>
      </c>
      <c r="J81">
        <v>5964</v>
      </c>
      <c r="K81">
        <v>-628.38</v>
      </c>
      <c r="L81">
        <f t="shared" si="10"/>
        <v>-3048.34</v>
      </c>
      <c r="M81">
        <f t="shared" si="6"/>
        <v>-621.74235645454462</v>
      </c>
      <c r="N81">
        <f t="shared" si="7"/>
        <v>-269.6219603939395</v>
      </c>
      <c r="O81">
        <f t="shared" si="9"/>
        <v>628.38</v>
      </c>
      <c r="P81">
        <f t="shared" si="8"/>
        <v>-6484.5</v>
      </c>
    </row>
    <row r="82" spans="1:16" x14ac:dyDescent="0.25">
      <c r="A82" t="s">
        <v>14</v>
      </c>
      <c r="B82">
        <v>14</v>
      </c>
      <c r="C82" t="s">
        <v>12</v>
      </c>
      <c r="D82">
        <v>77</v>
      </c>
      <c r="E82" s="1">
        <v>43040</v>
      </c>
      <c r="F82" s="2">
        <v>0.13541666666666666</v>
      </c>
      <c r="G82">
        <v>5946</v>
      </c>
      <c r="H82" s="1">
        <v>43045</v>
      </c>
      <c r="I82" s="2">
        <v>0.21111111111111111</v>
      </c>
      <c r="J82">
        <v>5945.8</v>
      </c>
      <c r="K82">
        <v>-214.95</v>
      </c>
      <c r="L82">
        <f t="shared" si="10"/>
        <v>-3263.29</v>
      </c>
      <c r="M82">
        <f t="shared" si="6"/>
        <v>-885.89712080909021</v>
      </c>
      <c r="N82">
        <f t="shared" si="7"/>
        <v>-264.15476435454559</v>
      </c>
      <c r="O82">
        <f t="shared" si="9"/>
        <v>214.95</v>
      </c>
      <c r="P82">
        <f t="shared" si="8"/>
        <v>-6269.55</v>
      </c>
    </row>
    <row r="83" spans="1:16" x14ac:dyDescent="0.25">
      <c r="A83" t="s">
        <v>14</v>
      </c>
      <c r="B83">
        <v>16</v>
      </c>
      <c r="C83" t="s">
        <v>12</v>
      </c>
      <c r="D83">
        <v>100</v>
      </c>
      <c r="E83" s="1">
        <v>43046</v>
      </c>
      <c r="F83" s="2">
        <v>4.5138888888888888E-2</v>
      </c>
      <c r="G83">
        <v>5987.4</v>
      </c>
      <c r="H83" s="1">
        <v>43046</v>
      </c>
      <c r="I83" s="2">
        <v>0.49652777777777773</v>
      </c>
      <c r="J83">
        <v>6005.3</v>
      </c>
      <c r="K83">
        <v>1356.89</v>
      </c>
      <c r="L83">
        <f t="shared" si="10"/>
        <v>-1906.3999999999999</v>
      </c>
      <c r="M83">
        <f t="shared" si="6"/>
        <v>-987.94740872818124</v>
      </c>
      <c r="N83">
        <f t="shared" si="7"/>
        <v>-102.05028791909103</v>
      </c>
      <c r="O83">
        <f t="shared" si="9"/>
        <v>-1356.89</v>
      </c>
      <c r="P83">
        <f t="shared" si="8"/>
        <v>-7626.4400000000005</v>
      </c>
    </row>
    <row r="84" spans="1:16" x14ac:dyDescent="0.25">
      <c r="A84" t="s">
        <v>14</v>
      </c>
      <c r="B84">
        <v>18</v>
      </c>
      <c r="C84" t="s">
        <v>12</v>
      </c>
      <c r="D84">
        <v>100</v>
      </c>
      <c r="E84" s="1">
        <v>43047</v>
      </c>
      <c r="F84" s="2">
        <v>0.43055555555555558</v>
      </c>
      <c r="G84">
        <v>6024.6</v>
      </c>
      <c r="H84" s="1">
        <v>43047</v>
      </c>
      <c r="I84" s="2">
        <v>0.57986111111111105</v>
      </c>
      <c r="J84">
        <v>6013.2</v>
      </c>
      <c r="K84">
        <v>-864.17</v>
      </c>
      <c r="L84">
        <f t="shared" si="10"/>
        <v>-2770.5699999999997</v>
      </c>
      <c r="M84">
        <f t="shared" si="6"/>
        <v>-1166.209667855363</v>
      </c>
      <c r="N84">
        <f t="shared" si="7"/>
        <v>-178.26225912718178</v>
      </c>
      <c r="O84">
        <f t="shared" si="9"/>
        <v>864.17</v>
      </c>
      <c r="P84">
        <f t="shared" si="8"/>
        <v>-6762.27</v>
      </c>
    </row>
    <row r="85" spans="1:16" x14ac:dyDescent="0.25">
      <c r="A85" t="s">
        <v>14</v>
      </c>
      <c r="B85">
        <v>19</v>
      </c>
      <c r="C85" t="s">
        <v>12</v>
      </c>
      <c r="D85">
        <v>100</v>
      </c>
      <c r="E85" s="1">
        <v>43048</v>
      </c>
      <c r="F85" s="2">
        <v>4.5138888888888888E-2</v>
      </c>
      <c r="G85">
        <v>6041.6</v>
      </c>
      <c r="H85" s="1">
        <v>43048</v>
      </c>
      <c r="I85" s="2">
        <v>0.5625</v>
      </c>
      <c r="J85">
        <v>6033.6</v>
      </c>
      <c r="K85">
        <v>-606.42999999999995</v>
      </c>
      <c r="L85">
        <f t="shared" si="10"/>
        <v>-3376.9999999999995</v>
      </c>
      <c r="M85">
        <f t="shared" si="6"/>
        <v>-1387.2887010698266</v>
      </c>
      <c r="N85">
        <f t="shared" si="7"/>
        <v>-221.07903321446361</v>
      </c>
      <c r="O85">
        <f t="shared" si="9"/>
        <v>606.42999999999995</v>
      </c>
      <c r="P85">
        <f t="shared" si="8"/>
        <v>-6155.84</v>
      </c>
    </row>
    <row r="86" spans="1:16" x14ac:dyDescent="0.25">
      <c r="A86" t="s">
        <v>14</v>
      </c>
      <c r="B86">
        <v>17</v>
      </c>
      <c r="C86" t="s">
        <v>12</v>
      </c>
      <c r="D86">
        <v>100</v>
      </c>
      <c r="E86" s="1">
        <v>43046</v>
      </c>
      <c r="F86" s="2">
        <v>4.5138888888888888E-2</v>
      </c>
      <c r="G86">
        <v>5987.4</v>
      </c>
      <c r="H86" s="1">
        <v>43049</v>
      </c>
      <c r="I86" s="2">
        <v>0.70833333333333337</v>
      </c>
      <c r="J86">
        <v>6015.5</v>
      </c>
      <c r="K86">
        <v>1971.69</v>
      </c>
      <c r="L86">
        <f t="shared" si="10"/>
        <v>-1405.3099999999995</v>
      </c>
      <c r="M86">
        <f t="shared" si="6"/>
        <v>-1389.0908309628439</v>
      </c>
      <c r="N86">
        <f t="shared" si="7"/>
        <v>-1.8021298930173089</v>
      </c>
      <c r="O86">
        <f t="shared" si="9"/>
        <v>-1971.69</v>
      </c>
      <c r="P86">
        <f t="shared" si="8"/>
        <v>-8127.5300000000007</v>
      </c>
    </row>
    <row r="87" spans="1:16" x14ac:dyDescent="0.25">
      <c r="A87" t="s">
        <v>14</v>
      </c>
      <c r="B87">
        <v>20</v>
      </c>
      <c r="C87" t="s">
        <v>12</v>
      </c>
      <c r="D87">
        <v>100</v>
      </c>
      <c r="E87" s="1">
        <v>43082</v>
      </c>
      <c r="F87" s="2">
        <v>0.89236111111111116</v>
      </c>
      <c r="G87">
        <v>6053</v>
      </c>
      <c r="H87" s="1">
        <v>43083</v>
      </c>
      <c r="I87" s="2">
        <v>6.25E-2</v>
      </c>
      <c r="J87">
        <v>6033</v>
      </c>
      <c r="K87">
        <v>-1568.96</v>
      </c>
      <c r="L87">
        <f t="shared" si="10"/>
        <v>-2974.2699999999995</v>
      </c>
      <c r="M87">
        <f t="shared" si="6"/>
        <v>-1547.6087478665595</v>
      </c>
      <c r="N87">
        <f t="shared" si="7"/>
        <v>-158.51791690371556</v>
      </c>
      <c r="O87">
        <f t="shared" si="9"/>
        <v>1568.96</v>
      </c>
      <c r="P87">
        <f t="shared" si="8"/>
        <v>-6558.5700000000006</v>
      </c>
    </row>
    <row r="88" spans="1:16" x14ac:dyDescent="0.25">
      <c r="A88" t="s">
        <v>14</v>
      </c>
      <c r="B88">
        <v>21</v>
      </c>
      <c r="C88" t="s">
        <v>12</v>
      </c>
      <c r="D88">
        <v>100</v>
      </c>
      <c r="E88" s="1">
        <v>43082</v>
      </c>
      <c r="F88" s="2">
        <v>0.89236111111111116</v>
      </c>
      <c r="G88">
        <v>6053</v>
      </c>
      <c r="H88" s="1">
        <v>43083</v>
      </c>
      <c r="I88" s="2">
        <v>0.3576388888888889</v>
      </c>
      <c r="J88">
        <v>5998.2</v>
      </c>
      <c r="K88">
        <v>-4207.08</v>
      </c>
      <c r="L88">
        <f t="shared" si="10"/>
        <v>-7181.3499999999995</v>
      </c>
      <c r="M88">
        <f t="shared" si="6"/>
        <v>-2110.9828730799036</v>
      </c>
      <c r="N88">
        <f t="shared" si="7"/>
        <v>-563.37412521334409</v>
      </c>
      <c r="O88">
        <f t="shared" si="9"/>
        <v>4207.08</v>
      </c>
      <c r="P88">
        <f t="shared" si="8"/>
        <v>-2351.4900000000007</v>
      </c>
    </row>
    <row r="89" spans="1:16" x14ac:dyDescent="0.25">
      <c r="A89" t="s">
        <v>14</v>
      </c>
      <c r="B89">
        <v>22</v>
      </c>
      <c r="C89" t="s">
        <v>12</v>
      </c>
      <c r="D89">
        <v>100</v>
      </c>
      <c r="E89" s="1">
        <v>43087</v>
      </c>
      <c r="F89" s="2">
        <v>0.69097222222222221</v>
      </c>
      <c r="G89">
        <v>6059.1</v>
      </c>
      <c r="H89" s="1">
        <v>43088</v>
      </c>
      <c r="I89" s="2">
        <v>0.35416666666666669</v>
      </c>
      <c r="J89">
        <v>6065.6</v>
      </c>
      <c r="K89">
        <v>439.95</v>
      </c>
      <c r="L89">
        <f t="shared" si="10"/>
        <v>-6741.4</v>
      </c>
      <c r="M89">
        <f t="shared" si="6"/>
        <v>-2574.0245857719133</v>
      </c>
      <c r="N89">
        <f t="shared" si="7"/>
        <v>-463.0417126920097</v>
      </c>
      <c r="O89">
        <f t="shared" si="9"/>
        <v>-439.95</v>
      </c>
      <c r="P89">
        <f t="shared" si="8"/>
        <v>-2791.4400000000005</v>
      </c>
    </row>
    <row r="90" spans="1:16" x14ac:dyDescent="0.25">
      <c r="A90" t="s">
        <v>14</v>
      </c>
      <c r="B90">
        <v>24</v>
      </c>
      <c r="C90" t="s">
        <v>12</v>
      </c>
      <c r="D90">
        <v>100</v>
      </c>
      <c r="E90" s="1">
        <v>43089</v>
      </c>
      <c r="F90" s="2">
        <v>0.23263888888888887</v>
      </c>
      <c r="G90">
        <v>6082.5</v>
      </c>
      <c r="H90" s="1">
        <v>43089</v>
      </c>
      <c r="I90" s="2">
        <v>0.56944444444444442</v>
      </c>
      <c r="J90">
        <v>6070.1</v>
      </c>
      <c r="K90">
        <v>-939.99</v>
      </c>
      <c r="L90">
        <f t="shared" si="10"/>
        <v>-7681.3899999999994</v>
      </c>
      <c r="M90">
        <f t="shared" si="6"/>
        <v>-3084.7611271947221</v>
      </c>
      <c r="N90">
        <f t="shared" si="7"/>
        <v>-510.73654142280884</v>
      </c>
      <c r="O90">
        <f t="shared" si="9"/>
        <v>939.99</v>
      </c>
      <c r="P90">
        <f t="shared" si="8"/>
        <v>-1851.4500000000005</v>
      </c>
    </row>
    <row r="91" spans="1:16" x14ac:dyDescent="0.25">
      <c r="A91" t="s">
        <v>14</v>
      </c>
      <c r="B91">
        <v>23</v>
      </c>
      <c r="C91" t="s">
        <v>12</v>
      </c>
      <c r="D91">
        <v>100</v>
      </c>
      <c r="E91" s="1">
        <v>43087</v>
      </c>
      <c r="F91" s="2">
        <v>0.69097222222222221</v>
      </c>
      <c r="G91">
        <v>6059.1</v>
      </c>
      <c r="H91" s="1">
        <v>43089</v>
      </c>
      <c r="I91" s="2">
        <v>0.75</v>
      </c>
      <c r="J91">
        <v>6050.3</v>
      </c>
      <c r="K91">
        <v>-772.68</v>
      </c>
      <c r="L91">
        <f t="shared" si="10"/>
        <v>-8454.07</v>
      </c>
      <c r="M91">
        <f t="shared" si="6"/>
        <v>-3621.6920144752498</v>
      </c>
      <c r="N91">
        <f t="shared" si="7"/>
        <v>-536.93088728052771</v>
      </c>
      <c r="O91">
        <f t="shared" si="9"/>
        <v>772.68</v>
      </c>
      <c r="P91">
        <f t="shared" si="8"/>
        <v>-1078.7700000000004</v>
      </c>
    </row>
    <row r="92" spans="1:16" x14ac:dyDescent="0.25">
      <c r="A92" t="s">
        <v>14</v>
      </c>
      <c r="B92">
        <v>25</v>
      </c>
      <c r="C92" t="s">
        <v>12</v>
      </c>
      <c r="D92">
        <v>100</v>
      </c>
      <c r="E92" s="1">
        <v>43090</v>
      </c>
      <c r="F92" s="2">
        <v>0.77430555555555547</v>
      </c>
      <c r="G92">
        <v>6088.5</v>
      </c>
      <c r="H92" s="1">
        <v>43091</v>
      </c>
      <c r="I92" s="2">
        <v>4.5138888888888888E-2</v>
      </c>
      <c r="J92">
        <v>6072.7</v>
      </c>
      <c r="K92">
        <v>-1250.5</v>
      </c>
      <c r="L92">
        <f t="shared" si="10"/>
        <v>-9704.57</v>
      </c>
      <c r="M92">
        <f t="shared" si="6"/>
        <v>-4229.979813027725</v>
      </c>
      <c r="N92">
        <f t="shared" si="7"/>
        <v>-608.28779855247512</v>
      </c>
      <c r="O92">
        <f t="shared" si="9"/>
        <v>1250.5</v>
      </c>
      <c r="P92">
        <f t="shared" si="8"/>
        <v>171.72999999999956</v>
      </c>
    </row>
    <row r="93" spans="1:16" x14ac:dyDescent="0.25">
      <c r="A93" t="s">
        <v>14</v>
      </c>
      <c r="B93">
        <v>27</v>
      </c>
      <c r="C93" t="s">
        <v>12</v>
      </c>
      <c r="D93">
        <v>73</v>
      </c>
      <c r="E93" s="1">
        <v>43096</v>
      </c>
      <c r="F93" s="2">
        <v>7.9861111111111105E-2</v>
      </c>
      <c r="G93">
        <v>6089.4</v>
      </c>
      <c r="H93" s="1">
        <v>43096</v>
      </c>
      <c r="I93" s="2">
        <v>0.18402777777777779</v>
      </c>
      <c r="J93">
        <v>6074.7</v>
      </c>
      <c r="K93">
        <v>-813.45</v>
      </c>
      <c r="L93">
        <f t="shared" si="10"/>
        <v>-10518.02</v>
      </c>
      <c r="M93">
        <f t="shared" si="6"/>
        <v>-4858.7838317249525</v>
      </c>
      <c r="N93">
        <f t="shared" si="7"/>
        <v>-628.80401869722755</v>
      </c>
      <c r="O93">
        <f t="shared" si="9"/>
        <v>813.45</v>
      </c>
      <c r="P93">
        <f t="shared" si="8"/>
        <v>985.17999999999961</v>
      </c>
    </row>
    <row r="94" spans="1:16" x14ac:dyDescent="0.25">
      <c r="A94" t="s">
        <v>14</v>
      </c>
      <c r="B94">
        <v>26</v>
      </c>
      <c r="C94" t="s">
        <v>12</v>
      </c>
      <c r="D94">
        <v>100</v>
      </c>
      <c r="E94" s="1">
        <v>43090</v>
      </c>
      <c r="F94" s="2">
        <v>0.77430555555555547</v>
      </c>
      <c r="G94">
        <v>6088.5</v>
      </c>
      <c r="H94" s="1">
        <v>43096</v>
      </c>
      <c r="I94" s="2">
        <v>0.5625</v>
      </c>
      <c r="J94">
        <v>6062.2</v>
      </c>
      <c r="K94">
        <v>-2310.4499999999998</v>
      </c>
      <c r="L94">
        <f t="shared" si="10"/>
        <v>-12828.470000000001</v>
      </c>
      <c r="M94">
        <f t="shared" si="6"/>
        <v>-5655.7524485524573</v>
      </c>
      <c r="N94">
        <f t="shared" si="7"/>
        <v>-796.96861682750477</v>
      </c>
      <c r="O94">
        <f t="shared" si="9"/>
        <v>2310.4499999999998</v>
      </c>
      <c r="P94">
        <f t="shared" si="8"/>
        <v>3295.6299999999992</v>
      </c>
    </row>
    <row r="95" spans="1:16" x14ac:dyDescent="0.25">
      <c r="A95" t="s">
        <v>14</v>
      </c>
      <c r="B95">
        <v>28</v>
      </c>
      <c r="C95" t="s">
        <v>12</v>
      </c>
      <c r="D95">
        <v>100</v>
      </c>
      <c r="E95" s="1">
        <v>43103</v>
      </c>
      <c r="F95" s="2">
        <v>0.73263888888888884</v>
      </c>
      <c r="G95">
        <v>6096.3</v>
      </c>
      <c r="H95" s="1">
        <v>43104</v>
      </c>
      <c r="I95" s="2">
        <v>0.125</v>
      </c>
      <c r="J95">
        <v>6080.1</v>
      </c>
      <c r="K95">
        <v>-1280.9100000000001</v>
      </c>
      <c r="L95">
        <f t="shared" si="10"/>
        <v>-14109.380000000001</v>
      </c>
      <c r="M95">
        <f t="shared" si="6"/>
        <v>-6501.1152036972117</v>
      </c>
      <c r="N95">
        <f t="shared" si="7"/>
        <v>-845.36275514475437</v>
      </c>
      <c r="O95">
        <f t="shared" si="9"/>
        <v>1280.9100000000001</v>
      </c>
      <c r="P95">
        <f t="shared" si="8"/>
        <v>4576.5399999999991</v>
      </c>
    </row>
    <row r="96" spans="1:16" x14ac:dyDescent="0.25">
      <c r="A96" t="s">
        <v>14</v>
      </c>
      <c r="B96">
        <v>30</v>
      </c>
      <c r="C96" t="s">
        <v>12</v>
      </c>
      <c r="D96">
        <v>84</v>
      </c>
      <c r="E96" s="1">
        <v>43105</v>
      </c>
      <c r="F96" s="2">
        <v>7.2916666666666671E-2</v>
      </c>
      <c r="G96">
        <v>6115.6</v>
      </c>
      <c r="H96" s="1">
        <v>43108</v>
      </c>
      <c r="I96" s="2">
        <v>0.25694444444444448</v>
      </c>
      <c r="J96">
        <v>6128.8</v>
      </c>
      <c r="K96">
        <v>707.52</v>
      </c>
      <c r="L96">
        <f t="shared" si="10"/>
        <v>-13401.86</v>
      </c>
      <c r="M96">
        <f t="shared" si="6"/>
        <v>-7191.1896833274905</v>
      </c>
      <c r="N96">
        <f t="shared" si="7"/>
        <v>-690.0744796302788</v>
      </c>
      <c r="O96">
        <f t="shared" si="9"/>
        <v>-707.52</v>
      </c>
      <c r="P96">
        <f t="shared" si="8"/>
        <v>3869.0199999999991</v>
      </c>
    </row>
    <row r="97" spans="1:19" x14ac:dyDescent="0.25">
      <c r="A97" t="s">
        <v>14</v>
      </c>
      <c r="B97">
        <v>31</v>
      </c>
      <c r="C97" t="s">
        <v>12</v>
      </c>
      <c r="D97">
        <v>100</v>
      </c>
      <c r="E97" s="1">
        <v>43109</v>
      </c>
      <c r="F97" s="2">
        <v>0.1111111111111111</v>
      </c>
      <c r="G97">
        <v>6150.3</v>
      </c>
      <c r="H97" s="1">
        <v>43109</v>
      </c>
      <c r="I97" s="2">
        <v>0.2951388888888889</v>
      </c>
      <c r="J97">
        <v>6134.1</v>
      </c>
      <c r="K97">
        <v>-1228.1199999999999</v>
      </c>
      <c r="L97">
        <f t="shared" si="10"/>
        <v>-14629.98</v>
      </c>
      <c r="M97">
        <f t="shared" si="6"/>
        <v>-7935.0687149947416</v>
      </c>
      <c r="N97">
        <f t="shared" si="7"/>
        <v>-743.87903166725118</v>
      </c>
      <c r="O97">
        <f t="shared" si="9"/>
        <v>1228.1199999999999</v>
      </c>
      <c r="P97">
        <f t="shared" si="8"/>
        <v>5097.1399999999994</v>
      </c>
    </row>
    <row r="98" spans="1:19" x14ac:dyDescent="0.25">
      <c r="A98" t="s">
        <v>14</v>
      </c>
      <c r="B98">
        <v>32</v>
      </c>
      <c r="C98" t="s">
        <v>12</v>
      </c>
      <c r="D98">
        <v>100</v>
      </c>
      <c r="E98" s="1">
        <v>43109</v>
      </c>
      <c r="F98" s="2">
        <v>0.64236111111111105</v>
      </c>
      <c r="G98">
        <v>6152.7</v>
      </c>
      <c r="H98" s="1">
        <v>43110</v>
      </c>
      <c r="I98" s="2">
        <v>6.9444444444444434E-2</v>
      </c>
      <c r="J98">
        <v>6146.1</v>
      </c>
      <c r="K98">
        <v>-553.16</v>
      </c>
      <c r="L98">
        <f t="shared" si="10"/>
        <v>-15183.14</v>
      </c>
      <c r="M98">
        <f t="shared" si="6"/>
        <v>-8659.875843495267</v>
      </c>
      <c r="N98">
        <f t="shared" si="7"/>
        <v>-724.80712850052532</v>
      </c>
      <c r="O98">
        <f t="shared" si="9"/>
        <v>553.16</v>
      </c>
      <c r="P98">
        <f t="shared" si="8"/>
        <v>5650.2999999999993</v>
      </c>
    </row>
    <row r="99" spans="1:19" x14ac:dyDescent="0.25">
      <c r="A99" t="s">
        <v>14</v>
      </c>
      <c r="B99">
        <v>29</v>
      </c>
      <c r="C99" t="s">
        <v>12</v>
      </c>
      <c r="D99">
        <v>100</v>
      </c>
      <c r="E99" s="1">
        <v>43103</v>
      </c>
      <c r="F99" s="2">
        <v>0.73263888888888884</v>
      </c>
      <c r="G99">
        <v>6096.3</v>
      </c>
      <c r="H99" s="1">
        <v>43110</v>
      </c>
      <c r="I99" s="2">
        <v>0.16666666666666666</v>
      </c>
      <c r="J99">
        <v>6109.9</v>
      </c>
      <c r="K99">
        <v>661.44</v>
      </c>
      <c r="L99">
        <f t="shared" si="10"/>
        <v>-14521.699999999999</v>
      </c>
      <c r="M99">
        <f t="shared" si="6"/>
        <v>-9246.0582591457405</v>
      </c>
      <c r="N99">
        <f t="shared" si="7"/>
        <v>-586.18241565047356</v>
      </c>
      <c r="O99">
        <f t="shared" si="9"/>
        <v>-661.44</v>
      </c>
      <c r="P99">
        <f t="shared" si="8"/>
        <v>4988.8599999999988</v>
      </c>
    </row>
    <row r="100" spans="1:19" x14ac:dyDescent="0.25">
      <c r="A100" t="s">
        <v>14</v>
      </c>
      <c r="B100">
        <v>33</v>
      </c>
      <c r="C100" t="s">
        <v>13</v>
      </c>
      <c r="D100">
        <v>28</v>
      </c>
      <c r="E100" s="1">
        <v>43137</v>
      </c>
      <c r="F100" s="2">
        <v>4.1666666666666664E-2</v>
      </c>
      <c r="G100">
        <v>5867</v>
      </c>
      <c r="H100" s="1">
        <v>43137</v>
      </c>
      <c r="I100" s="2">
        <v>0.44097222222222227</v>
      </c>
      <c r="J100">
        <v>5879.4</v>
      </c>
      <c r="K100">
        <v>-263.18</v>
      </c>
      <c r="L100">
        <f t="shared" si="10"/>
        <v>-14784.88</v>
      </c>
      <c r="M100">
        <f t="shared" si="6"/>
        <v>-9799.940433231166</v>
      </c>
      <c r="N100">
        <f t="shared" si="7"/>
        <v>-553.8821740854255</v>
      </c>
      <c r="O100">
        <f t="shared" si="9"/>
        <v>263.18</v>
      </c>
      <c r="P100">
        <f t="shared" si="8"/>
        <v>5252.0399999999991</v>
      </c>
    </row>
    <row r="101" spans="1:19" x14ac:dyDescent="0.25">
      <c r="A101" t="s">
        <v>14</v>
      </c>
      <c r="B101">
        <v>35</v>
      </c>
      <c r="C101" t="s">
        <v>13</v>
      </c>
      <c r="D101">
        <v>37</v>
      </c>
      <c r="E101" s="1">
        <v>43139</v>
      </c>
      <c r="F101" s="2">
        <v>0.82986111111111116</v>
      </c>
      <c r="G101">
        <v>5787.3</v>
      </c>
      <c r="H101" s="1">
        <v>43140</v>
      </c>
      <c r="I101" s="2">
        <v>0.15625</v>
      </c>
      <c r="J101">
        <v>5832.7</v>
      </c>
      <c r="K101">
        <v>-1277.08</v>
      </c>
      <c r="L101">
        <f t="shared" si="10"/>
        <v>-16061.96</v>
      </c>
      <c r="M101">
        <f t="shared" si="6"/>
        <v>-10426.142389908049</v>
      </c>
      <c r="N101">
        <f t="shared" si="7"/>
        <v>-626.20195667688313</v>
      </c>
      <c r="O101">
        <f t="shared" si="9"/>
        <v>1277.08</v>
      </c>
      <c r="P101">
        <f t="shared" si="8"/>
        <v>6529.119999999999</v>
      </c>
    </row>
    <row r="102" spans="1:19" x14ac:dyDescent="0.25">
      <c r="A102" t="s">
        <v>14</v>
      </c>
      <c r="B102">
        <v>36</v>
      </c>
      <c r="C102" t="s">
        <v>13</v>
      </c>
      <c r="D102">
        <v>58</v>
      </c>
      <c r="E102" s="1">
        <v>43140</v>
      </c>
      <c r="F102" s="2">
        <v>0.59375</v>
      </c>
      <c r="G102">
        <v>5774.3</v>
      </c>
      <c r="H102" s="1">
        <v>43143</v>
      </c>
      <c r="I102" s="2">
        <v>4.8611111111111112E-2</v>
      </c>
      <c r="J102">
        <v>5820.9</v>
      </c>
      <c r="K102">
        <v>-2067.12</v>
      </c>
      <c r="L102">
        <f t="shared" si="10"/>
        <v>-18129.079999999998</v>
      </c>
      <c r="M102">
        <f t="shared" si="6"/>
        <v>-11196.436150917245</v>
      </c>
      <c r="N102">
        <f t="shared" si="7"/>
        <v>-770.2937610091958</v>
      </c>
      <c r="O102">
        <f t="shared" si="9"/>
        <v>2067.12</v>
      </c>
      <c r="P102">
        <f t="shared" si="8"/>
        <v>8596.239999999998</v>
      </c>
      <c r="Q102" t="s">
        <v>34</v>
      </c>
      <c r="R102" t="s">
        <v>35</v>
      </c>
    </row>
    <row r="103" spans="1:19" x14ac:dyDescent="0.25">
      <c r="A103" t="s">
        <v>14</v>
      </c>
      <c r="B103">
        <v>34</v>
      </c>
      <c r="C103" t="s">
        <v>13</v>
      </c>
      <c r="D103">
        <v>28</v>
      </c>
      <c r="E103" s="1">
        <v>43137</v>
      </c>
      <c r="F103" s="2">
        <v>4.1666666666666664E-2</v>
      </c>
      <c r="G103">
        <v>5867</v>
      </c>
      <c r="H103" s="1">
        <v>43143</v>
      </c>
      <c r="I103" s="2">
        <v>0.875</v>
      </c>
      <c r="J103">
        <v>5848.6</v>
      </c>
      <c r="K103">
        <v>372.94</v>
      </c>
      <c r="L103">
        <f t="shared" si="10"/>
        <v>-17756.14</v>
      </c>
      <c r="M103">
        <f t="shared" si="6"/>
        <v>-11852.406535825521</v>
      </c>
      <c r="N103">
        <f t="shared" si="7"/>
        <v>-655.97038490827617</v>
      </c>
      <c r="O103">
        <f t="shared" si="9"/>
        <v>-372.94</v>
      </c>
      <c r="P103">
        <f t="shared" si="8"/>
        <v>8223.2999999999975</v>
      </c>
      <c r="Q103">
        <f>L103</f>
        <v>-17756.14</v>
      </c>
      <c r="R103">
        <f>P103</f>
        <v>8223.2999999999975</v>
      </c>
      <c r="S103" s="3"/>
    </row>
    <row r="104" spans="1:19" x14ac:dyDescent="0.25">
      <c r="E104" s="1"/>
      <c r="F104" s="2"/>
      <c r="H104" s="1"/>
      <c r="I104" s="2"/>
    </row>
    <row r="105" spans="1:19" x14ac:dyDescent="0.25">
      <c r="E105" s="1"/>
      <c r="F105" s="2"/>
      <c r="H105" s="1"/>
      <c r="I105" s="2"/>
      <c r="K105" t="s">
        <v>10</v>
      </c>
      <c r="L105" t="s">
        <v>38</v>
      </c>
      <c r="M105" t="s">
        <v>32</v>
      </c>
      <c r="N105" t="s">
        <v>33</v>
      </c>
      <c r="P105" t="s">
        <v>39</v>
      </c>
    </row>
    <row r="106" spans="1:19" x14ac:dyDescent="0.25">
      <c r="E106" s="1"/>
      <c r="F106" s="2"/>
      <c r="H106" s="1"/>
      <c r="I106" s="2"/>
      <c r="K106">
        <v>0.1</v>
      </c>
      <c r="L106">
        <v>0</v>
      </c>
      <c r="M106">
        <v>0</v>
      </c>
      <c r="P106">
        <v>0</v>
      </c>
    </row>
    <row r="107" spans="1:19" x14ac:dyDescent="0.25">
      <c r="A107" t="s">
        <v>15</v>
      </c>
      <c r="B107">
        <v>1</v>
      </c>
      <c r="C107" t="s">
        <v>12</v>
      </c>
      <c r="D107">
        <v>6.72</v>
      </c>
      <c r="E107" s="1">
        <v>42955</v>
      </c>
      <c r="F107" s="2">
        <v>0.60069444444444442</v>
      </c>
      <c r="G107">
        <v>1.0059400000000001</v>
      </c>
      <c r="H107" s="1">
        <v>42955</v>
      </c>
      <c r="I107" s="2">
        <v>0.73958333333333337</v>
      </c>
      <c r="J107">
        <v>1.0022</v>
      </c>
      <c r="K107">
        <v>-2014.24</v>
      </c>
      <c r="L107">
        <f>L106+K107</f>
        <v>-2014.24</v>
      </c>
      <c r="M107">
        <f>M106+$K$106*(L107-M106)</f>
        <v>-201.42400000000001</v>
      </c>
      <c r="N107">
        <f>M107-M106</f>
        <v>-201.42400000000001</v>
      </c>
      <c r="O107">
        <f>K107</f>
        <v>-2014.24</v>
      </c>
      <c r="P107">
        <f>P106+O107</f>
        <v>-2014.24</v>
      </c>
    </row>
    <row r="108" spans="1:19" x14ac:dyDescent="0.25">
      <c r="A108" t="s">
        <v>15</v>
      </c>
      <c r="B108">
        <v>2</v>
      </c>
      <c r="C108" t="s">
        <v>12</v>
      </c>
      <c r="D108">
        <v>6.72</v>
      </c>
      <c r="E108" s="1">
        <v>42955</v>
      </c>
      <c r="F108" s="2">
        <v>0.60069444444444442</v>
      </c>
      <c r="G108">
        <v>1.0059400000000001</v>
      </c>
      <c r="H108" s="1">
        <v>42956</v>
      </c>
      <c r="I108" s="2">
        <v>0.16666666666666666</v>
      </c>
      <c r="J108">
        <v>0.99926999999999999</v>
      </c>
      <c r="K108">
        <v>-3554.47</v>
      </c>
      <c r="L108">
        <f t="shared" si="10"/>
        <v>-5568.71</v>
      </c>
      <c r="M108">
        <f t="shared" ref="M108:M140" si="11">M107+$K$106*(L108-M107)</f>
        <v>-738.15260000000001</v>
      </c>
      <c r="N108">
        <f t="shared" ref="N108:N140" si="12">M108-M107</f>
        <v>-536.72860000000003</v>
      </c>
      <c r="O108">
        <f>IF(N107&lt;0,-K108,K108)</f>
        <v>3554.47</v>
      </c>
      <c r="P108">
        <f t="shared" ref="P108" si="13">P107+O108</f>
        <v>1540.2299999999998</v>
      </c>
    </row>
    <row r="109" spans="1:19" x14ac:dyDescent="0.25">
      <c r="A109" t="s">
        <v>15</v>
      </c>
      <c r="B109">
        <v>3</v>
      </c>
      <c r="C109" t="s">
        <v>13</v>
      </c>
      <c r="D109">
        <v>10.09</v>
      </c>
      <c r="E109" s="1">
        <v>43053</v>
      </c>
      <c r="F109" s="2">
        <v>2.4305555555555556E-2</v>
      </c>
      <c r="G109">
        <v>0.96911000000000003</v>
      </c>
      <c r="H109" s="1">
        <v>43053</v>
      </c>
      <c r="I109" s="2">
        <v>0.11805555555555557</v>
      </c>
      <c r="J109">
        <v>0.97153</v>
      </c>
      <c r="K109">
        <v>-1981.27</v>
      </c>
      <c r="L109">
        <f t="shared" si="10"/>
        <v>-7549.98</v>
      </c>
      <c r="M109">
        <f t="shared" si="11"/>
        <v>-1419.3353400000001</v>
      </c>
      <c r="N109">
        <f t="shared" si="12"/>
        <v>-681.18274000000008</v>
      </c>
      <c r="O109">
        <f t="shared" ref="O109:O140" si="14">IF(N108&lt;0,-K109,K109)</f>
        <v>1981.27</v>
      </c>
      <c r="P109">
        <f t="shared" ref="P109:P140" si="15">P108+O109</f>
        <v>3521.5</v>
      </c>
    </row>
    <row r="110" spans="1:19" x14ac:dyDescent="0.25">
      <c r="A110" t="s">
        <v>15</v>
      </c>
      <c r="B110">
        <v>5</v>
      </c>
      <c r="C110" t="s">
        <v>13</v>
      </c>
      <c r="D110">
        <v>7.36</v>
      </c>
      <c r="E110" s="1">
        <v>43054</v>
      </c>
      <c r="F110" s="2">
        <v>0.1076388888888889</v>
      </c>
      <c r="G110">
        <v>0.96875</v>
      </c>
      <c r="H110" s="1">
        <v>43054</v>
      </c>
      <c r="I110" s="2">
        <v>0.46875</v>
      </c>
      <c r="J110">
        <v>0.96662999999999999</v>
      </c>
      <c r="K110">
        <v>1169.3800000000001</v>
      </c>
      <c r="L110">
        <f t="shared" si="10"/>
        <v>-6380.5999999999995</v>
      </c>
      <c r="M110">
        <f t="shared" si="11"/>
        <v>-1915.461806</v>
      </c>
      <c r="N110">
        <f t="shared" si="12"/>
        <v>-496.12646599999994</v>
      </c>
      <c r="O110">
        <f t="shared" si="14"/>
        <v>-1169.3800000000001</v>
      </c>
      <c r="P110">
        <f t="shared" si="15"/>
        <v>2352.12</v>
      </c>
    </row>
    <row r="111" spans="1:19" x14ac:dyDescent="0.25">
      <c r="A111" t="s">
        <v>15</v>
      </c>
      <c r="B111">
        <v>4</v>
      </c>
      <c r="C111" t="s">
        <v>13</v>
      </c>
      <c r="D111">
        <v>10.09</v>
      </c>
      <c r="E111" s="1">
        <v>43053</v>
      </c>
      <c r="F111" s="2">
        <v>2.4305555555555556E-2</v>
      </c>
      <c r="G111">
        <v>0.96911000000000003</v>
      </c>
      <c r="H111" s="1">
        <v>43055</v>
      </c>
      <c r="I111" s="2">
        <v>0.20833333333333334</v>
      </c>
      <c r="J111">
        <v>0.96989999999999998</v>
      </c>
      <c r="K111">
        <v>-781.73</v>
      </c>
      <c r="L111">
        <f t="shared" si="10"/>
        <v>-7162.33</v>
      </c>
      <c r="M111">
        <f t="shared" si="11"/>
        <v>-2440.1486254000001</v>
      </c>
      <c r="N111">
        <f t="shared" si="12"/>
        <v>-524.6868194000001</v>
      </c>
      <c r="O111">
        <f t="shared" si="14"/>
        <v>781.73</v>
      </c>
      <c r="P111">
        <f t="shared" si="15"/>
        <v>3133.85</v>
      </c>
    </row>
    <row r="112" spans="1:19" x14ac:dyDescent="0.25">
      <c r="A112" t="s">
        <v>15</v>
      </c>
      <c r="B112">
        <v>6</v>
      </c>
      <c r="C112" t="s">
        <v>13</v>
      </c>
      <c r="D112">
        <v>9.1999999999999993</v>
      </c>
      <c r="E112" s="1">
        <v>43056</v>
      </c>
      <c r="F112" s="2">
        <v>0.28472222222222221</v>
      </c>
      <c r="G112">
        <v>0.96375999999999995</v>
      </c>
      <c r="H112" s="1">
        <v>43056</v>
      </c>
      <c r="I112" s="2">
        <v>0.65625</v>
      </c>
      <c r="J112">
        <v>0.96567999999999998</v>
      </c>
      <c r="K112">
        <v>-1446.61</v>
      </c>
      <c r="L112">
        <f t="shared" si="10"/>
        <v>-8608.94</v>
      </c>
      <c r="M112">
        <f t="shared" si="11"/>
        <v>-3057.0277628600002</v>
      </c>
      <c r="N112">
        <f t="shared" si="12"/>
        <v>-616.87913746000004</v>
      </c>
      <c r="O112">
        <f t="shared" si="14"/>
        <v>1446.61</v>
      </c>
      <c r="P112">
        <f t="shared" si="15"/>
        <v>4580.46</v>
      </c>
    </row>
    <row r="113" spans="1:16" x14ac:dyDescent="0.25">
      <c r="A113" t="s">
        <v>15</v>
      </c>
      <c r="B113">
        <v>7</v>
      </c>
      <c r="C113" t="s">
        <v>13</v>
      </c>
      <c r="D113">
        <v>9.1999999999999993</v>
      </c>
      <c r="E113" s="1">
        <v>43056</v>
      </c>
      <c r="F113" s="2">
        <v>0.28472222222222221</v>
      </c>
      <c r="G113">
        <v>0.96375999999999995</v>
      </c>
      <c r="H113" s="1">
        <v>43060</v>
      </c>
      <c r="I113" s="2">
        <v>0</v>
      </c>
      <c r="J113">
        <v>0.96789000000000003</v>
      </c>
      <c r="K113">
        <v>-3077.53</v>
      </c>
      <c r="L113">
        <f t="shared" si="10"/>
        <v>-11686.470000000001</v>
      </c>
      <c r="M113">
        <f t="shared" si="11"/>
        <v>-3919.9719865740003</v>
      </c>
      <c r="N113">
        <f t="shared" si="12"/>
        <v>-862.94422371400015</v>
      </c>
      <c r="O113">
        <f t="shared" si="14"/>
        <v>3077.53</v>
      </c>
      <c r="P113">
        <f t="shared" si="15"/>
        <v>7657.99</v>
      </c>
    </row>
    <row r="114" spans="1:16" x14ac:dyDescent="0.25">
      <c r="A114" t="s">
        <v>15</v>
      </c>
      <c r="B114">
        <v>8</v>
      </c>
      <c r="C114" t="s">
        <v>13</v>
      </c>
      <c r="D114">
        <v>8.2799999999999994</v>
      </c>
      <c r="E114" s="1">
        <v>43075</v>
      </c>
      <c r="F114" s="2">
        <v>0.69791666666666663</v>
      </c>
      <c r="G114">
        <v>0.95972999999999997</v>
      </c>
      <c r="H114" s="1">
        <v>43075</v>
      </c>
      <c r="I114" s="2">
        <v>0.73611111111111116</v>
      </c>
      <c r="J114">
        <v>0.96592</v>
      </c>
      <c r="K114">
        <v>-4068.79</v>
      </c>
      <c r="L114">
        <f t="shared" si="10"/>
        <v>-15755.260000000002</v>
      </c>
      <c r="M114">
        <f t="shared" si="11"/>
        <v>-5103.5007879166005</v>
      </c>
      <c r="N114">
        <f t="shared" si="12"/>
        <v>-1183.5288013426002</v>
      </c>
      <c r="O114">
        <f t="shared" si="14"/>
        <v>4068.79</v>
      </c>
      <c r="P114">
        <f t="shared" si="15"/>
        <v>11726.779999999999</v>
      </c>
    </row>
    <row r="115" spans="1:16" x14ac:dyDescent="0.25">
      <c r="A115" t="s">
        <v>15</v>
      </c>
      <c r="B115">
        <v>9</v>
      </c>
      <c r="C115" t="s">
        <v>13</v>
      </c>
      <c r="D115">
        <v>8.2799999999999994</v>
      </c>
      <c r="E115" s="1">
        <v>43075</v>
      </c>
      <c r="F115" s="2">
        <v>0.69791666666666663</v>
      </c>
      <c r="G115">
        <v>0.95972999999999997</v>
      </c>
      <c r="H115" s="1">
        <v>43075</v>
      </c>
      <c r="I115" s="2">
        <v>0.91666666666666663</v>
      </c>
      <c r="J115">
        <v>0.96787000000000001</v>
      </c>
      <c r="K115">
        <v>-5332.3</v>
      </c>
      <c r="L115">
        <f t="shared" si="10"/>
        <v>-21087.56</v>
      </c>
      <c r="M115">
        <f t="shared" si="11"/>
        <v>-6701.9067091249408</v>
      </c>
      <c r="N115">
        <f t="shared" si="12"/>
        <v>-1598.4059212083403</v>
      </c>
      <c r="O115">
        <f t="shared" si="14"/>
        <v>5332.3</v>
      </c>
      <c r="P115">
        <f t="shared" si="15"/>
        <v>17059.079999999998</v>
      </c>
    </row>
    <row r="116" spans="1:16" x14ac:dyDescent="0.25">
      <c r="A116" t="s">
        <v>15</v>
      </c>
      <c r="B116">
        <v>10</v>
      </c>
      <c r="C116" t="s">
        <v>12</v>
      </c>
      <c r="D116">
        <v>9.31</v>
      </c>
      <c r="E116" s="1">
        <v>43111</v>
      </c>
      <c r="F116" s="2">
        <v>0.16319444444444445</v>
      </c>
      <c r="G116">
        <v>0.98836999999999997</v>
      </c>
      <c r="H116" s="1">
        <v>43111</v>
      </c>
      <c r="I116" s="2">
        <v>0.63541666666666663</v>
      </c>
      <c r="J116">
        <v>0.98762000000000005</v>
      </c>
      <c r="K116">
        <v>-611.61</v>
      </c>
      <c r="L116">
        <f t="shared" si="10"/>
        <v>-21699.170000000002</v>
      </c>
      <c r="M116">
        <f t="shared" si="11"/>
        <v>-8201.633038212447</v>
      </c>
      <c r="N116">
        <f t="shared" si="12"/>
        <v>-1499.7263290875062</v>
      </c>
      <c r="O116">
        <f t="shared" si="14"/>
        <v>611.61</v>
      </c>
      <c r="P116">
        <f t="shared" si="15"/>
        <v>17670.689999999999</v>
      </c>
    </row>
    <row r="117" spans="1:16" x14ac:dyDescent="0.25">
      <c r="A117" t="s">
        <v>15</v>
      </c>
      <c r="B117">
        <v>12</v>
      </c>
      <c r="C117" t="s">
        <v>12</v>
      </c>
      <c r="D117">
        <v>10.35</v>
      </c>
      <c r="E117" s="1">
        <v>43116</v>
      </c>
      <c r="F117" s="2">
        <v>0.19444444444444445</v>
      </c>
      <c r="G117">
        <v>0.9909</v>
      </c>
      <c r="H117" s="1">
        <v>43116</v>
      </c>
      <c r="I117" s="2">
        <v>0.35069444444444442</v>
      </c>
      <c r="J117">
        <v>0.98967000000000005</v>
      </c>
      <c r="K117">
        <v>-1068.73</v>
      </c>
      <c r="L117">
        <f t="shared" si="10"/>
        <v>-22767.9</v>
      </c>
      <c r="M117">
        <f t="shared" si="11"/>
        <v>-9658.2597343912021</v>
      </c>
      <c r="N117">
        <f t="shared" si="12"/>
        <v>-1456.6266961787551</v>
      </c>
      <c r="O117">
        <f t="shared" si="14"/>
        <v>1068.73</v>
      </c>
      <c r="P117">
        <f t="shared" si="15"/>
        <v>18739.419999999998</v>
      </c>
    </row>
    <row r="118" spans="1:16" x14ac:dyDescent="0.25">
      <c r="A118" t="s">
        <v>15</v>
      </c>
      <c r="B118">
        <v>11</v>
      </c>
      <c r="C118" t="s">
        <v>12</v>
      </c>
      <c r="D118">
        <v>9.31</v>
      </c>
      <c r="E118" s="1">
        <v>43111</v>
      </c>
      <c r="F118" s="2">
        <v>0.16319444444444445</v>
      </c>
      <c r="G118">
        <v>0.98836999999999997</v>
      </c>
      <c r="H118" s="1">
        <v>43116</v>
      </c>
      <c r="I118" s="2">
        <v>0.70833333333333337</v>
      </c>
      <c r="J118">
        <v>0.98595999999999995</v>
      </c>
      <c r="K118">
        <v>-1817.11</v>
      </c>
      <c r="L118">
        <f t="shared" si="10"/>
        <v>-24585.010000000002</v>
      </c>
      <c r="M118">
        <f t="shared" si="11"/>
        <v>-11150.934760952083</v>
      </c>
      <c r="N118">
        <f t="shared" si="12"/>
        <v>-1492.6750265608807</v>
      </c>
      <c r="O118">
        <f t="shared" si="14"/>
        <v>1817.11</v>
      </c>
      <c r="P118">
        <f t="shared" si="15"/>
        <v>20556.53</v>
      </c>
    </row>
    <row r="119" spans="1:16" x14ac:dyDescent="0.25">
      <c r="A119" t="s">
        <v>15</v>
      </c>
      <c r="B119">
        <v>13</v>
      </c>
      <c r="C119" t="s">
        <v>12</v>
      </c>
      <c r="D119">
        <v>9.1199999999999992</v>
      </c>
      <c r="E119" s="1">
        <v>43117</v>
      </c>
      <c r="F119" s="2">
        <v>0.11458333333333333</v>
      </c>
      <c r="G119">
        <v>0.99190999999999996</v>
      </c>
      <c r="H119" s="1">
        <v>43117</v>
      </c>
      <c r="I119" s="2">
        <v>0.31597222222222221</v>
      </c>
      <c r="J119">
        <v>0.98982000000000003</v>
      </c>
      <c r="K119">
        <v>-1555.51</v>
      </c>
      <c r="L119">
        <f t="shared" si="10"/>
        <v>-26140.52</v>
      </c>
      <c r="M119">
        <f t="shared" si="11"/>
        <v>-12649.893284856875</v>
      </c>
      <c r="N119">
        <f t="shared" si="12"/>
        <v>-1498.9585239047919</v>
      </c>
      <c r="O119">
        <f t="shared" si="14"/>
        <v>1555.51</v>
      </c>
      <c r="P119">
        <f t="shared" si="15"/>
        <v>22112.039999999997</v>
      </c>
    </row>
    <row r="120" spans="1:16" x14ac:dyDescent="0.25">
      <c r="A120" t="s">
        <v>15</v>
      </c>
      <c r="B120">
        <v>15</v>
      </c>
      <c r="C120" t="s">
        <v>12</v>
      </c>
      <c r="D120">
        <v>8.6999999999999993</v>
      </c>
      <c r="E120" s="1">
        <v>43117</v>
      </c>
      <c r="F120" s="2">
        <v>0.47569444444444442</v>
      </c>
      <c r="G120">
        <v>0.99297999999999997</v>
      </c>
      <c r="H120" s="1">
        <v>43117</v>
      </c>
      <c r="I120" s="2">
        <v>0.65625</v>
      </c>
      <c r="J120">
        <v>0.99092000000000002</v>
      </c>
      <c r="K120">
        <v>-1463.44</v>
      </c>
      <c r="L120">
        <f t="shared" si="10"/>
        <v>-27603.96</v>
      </c>
      <c r="M120">
        <f t="shared" si="11"/>
        <v>-14145.299956371187</v>
      </c>
      <c r="N120">
        <f t="shared" si="12"/>
        <v>-1495.4066715143126</v>
      </c>
      <c r="O120">
        <f t="shared" si="14"/>
        <v>1463.44</v>
      </c>
      <c r="P120">
        <f t="shared" si="15"/>
        <v>23575.479999999996</v>
      </c>
    </row>
    <row r="121" spans="1:16" x14ac:dyDescent="0.25">
      <c r="A121" t="s">
        <v>15</v>
      </c>
      <c r="B121">
        <v>16</v>
      </c>
      <c r="C121" t="s">
        <v>12</v>
      </c>
      <c r="D121">
        <v>8.85</v>
      </c>
      <c r="E121" s="1">
        <v>43119</v>
      </c>
      <c r="F121" s="2">
        <v>0.88194444444444453</v>
      </c>
      <c r="G121">
        <v>0.99865000000000004</v>
      </c>
      <c r="H121" s="1">
        <v>43122</v>
      </c>
      <c r="I121" s="2">
        <v>0.13541666666666666</v>
      </c>
      <c r="J121">
        <v>0.99750000000000005</v>
      </c>
      <c r="K121">
        <v>-857.19</v>
      </c>
      <c r="L121">
        <f t="shared" si="10"/>
        <v>-28461.149999999998</v>
      </c>
      <c r="M121">
        <f t="shared" si="11"/>
        <v>-15576.884960734069</v>
      </c>
      <c r="N121">
        <f t="shared" si="12"/>
        <v>-1431.5850043628816</v>
      </c>
      <c r="O121">
        <f t="shared" si="14"/>
        <v>857.19</v>
      </c>
      <c r="P121">
        <f t="shared" si="15"/>
        <v>24432.669999999995</v>
      </c>
    </row>
    <row r="122" spans="1:16" x14ac:dyDescent="0.25">
      <c r="A122" t="s">
        <v>15</v>
      </c>
      <c r="B122">
        <v>14</v>
      </c>
      <c r="C122" t="s">
        <v>12</v>
      </c>
      <c r="D122">
        <v>9.1199999999999992</v>
      </c>
      <c r="E122" s="1">
        <v>43117</v>
      </c>
      <c r="F122" s="2">
        <v>0.11458333333333333</v>
      </c>
      <c r="G122">
        <v>0.99190999999999996</v>
      </c>
      <c r="H122" s="1">
        <v>43123</v>
      </c>
      <c r="I122" s="2">
        <v>0.3125</v>
      </c>
      <c r="J122">
        <v>0.99475000000000002</v>
      </c>
      <c r="K122">
        <v>1970.97</v>
      </c>
      <c r="L122">
        <f t="shared" si="10"/>
        <v>-26490.179999999997</v>
      </c>
      <c r="M122">
        <f t="shared" si="11"/>
        <v>-16668.214464660661</v>
      </c>
      <c r="N122">
        <f t="shared" si="12"/>
        <v>-1091.3295039265922</v>
      </c>
      <c r="O122">
        <f t="shared" si="14"/>
        <v>-1970.97</v>
      </c>
      <c r="P122">
        <f t="shared" si="15"/>
        <v>22461.699999999993</v>
      </c>
    </row>
    <row r="123" spans="1:16" x14ac:dyDescent="0.25">
      <c r="A123" t="s">
        <v>15</v>
      </c>
      <c r="B123">
        <v>17</v>
      </c>
      <c r="C123" t="s">
        <v>12</v>
      </c>
      <c r="D123">
        <v>10.3</v>
      </c>
      <c r="E123" s="1">
        <v>43161</v>
      </c>
      <c r="F123" s="2">
        <v>0.88194444444444453</v>
      </c>
      <c r="G123">
        <v>1.00118</v>
      </c>
      <c r="H123" s="1">
        <v>43164</v>
      </c>
      <c r="I123" s="2">
        <v>0.19791666666666666</v>
      </c>
      <c r="J123">
        <v>0.99870999999999999</v>
      </c>
      <c r="K123">
        <v>-2061.5</v>
      </c>
      <c r="L123">
        <f t="shared" si="10"/>
        <v>-28551.679999999997</v>
      </c>
      <c r="M123">
        <f t="shared" si="11"/>
        <v>-17856.561018194596</v>
      </c>
      <c r="N123">
        <f t="shared" si="12"/>
        <v>-1188.3465535339346</v>
      </c>
      <c r="O123">
        <f t="shared" si="14"/>
        <v>2061.5</v>
      </c>
      <c r="P123">
        <f t="shared" si="15"/>
        <v>24523.199999999993</v>
      </c>
    </row>
    <row r="124" spans="1:16" x14ac:dyDescent="0.25">
      <c r="A124" t="s">
        <v>15</v>
      </c>
      <c r="B124">
        <v>19</v>
      </c>
      <c r="C124" t="s">
        <v>12</v>
      </c>
      <c r="D124">
        <v>8.3699999999999992</v>
      </c>
      <c r="E124" s="1">
        <v>43164</v>
      </c>
      <c r="F124" s="2">
        <v>0.59722222222222221</v>
      </c>
      <c r="G124">
        <v>1.00152</v>
      </c>
      <c r="H124" s="1">
        <v>43165</v>
      </c>
      <c r="I124" s="2">
        <v>0.39930555555555558</v>
      </c>
      <c r="J124">
        <v>1.00823</v>
      </c>
      <c r="K124">
        <v>4337.62</v>
      </c>
      <c r="L124">
        <f t="shared" si="10"/>
        <v>-24214.059999999998</v>
      </c>
      <c r="M124">
        <f t="shared" si="11"/>
        <v>-18492.310916375136</v>
      </c>
      <c r="N124">
        <f t="shared" si="12"/>
        <v>-635.74989818054019</v>
      </c>
      <c r="O124">
        <f t="shared" si="14"/>
        <v>-4337.62</v>
      </c>
      <c r="P124">
        <f t="shared" si="15"/>
        <v>20185.579999999994</v>
      </c>
    </row>
    <row r="125" spans="1:16" x14ac:dyDescent="0.25">
      <c r="A125" t="s">
        <v>15</v>
      </c>
      <c r="B125">
        <v>20</v>
      </c>
      <c r="C125" t="s">
        <v>12</v>
      </c>
      <c r="D125">
        <v>4.8</v>
      </c>
      <c r="E125" s="1">
        <v>43165</v>
      </c>
      <c r="F125" s="2">
        <v>0.59722222222222221</v>
      </c>
      <c r="G125">
        <v>1.0108999999999999</v>
      </c>
      <c r="H125" s="1">
        <v>43165</v>
      </c>
      <c r="I125" s="2">
        <v>0.70138888888888884</v>
      </c>
      <c r="J125">
        <v>1.00841</v>
      </c>
      <c r="K125">
        <v>-968.91</v>
      </c>
      <c r="L125">
        <f t="shared" si="10"/>
        <v>-25182.969999999998</v>
      </c>
      <c r="M125">
        <f t="shared" si="11"/>
        <v>-19161.376824737621</v>
      </c>
      <c r="N125">
        <f t="shared" si="12"/>
        <v>-669.06590836248506</v>
      </c>
      <c r="O125">
        <f t="shared" si="14"/>
        <v>968.91</v>
      </c>
      <c r="P125">
        <f t="shared" si="15"/>
        <v>21154.489999999994</v>
      </c>
    </row>
    <row r="126" spans="1:16" x14ac:dyDescent="0.25">
      <c r="A126" t="s">
        <v>15</v>
      </c>
      <c r="B126">
        <v>21</v>
      </c>
      <c r="C126" t="s">
        <v>12</v>
      </c>
      <c r="D126">
        <v>4.84</v>
      </c>
      <c r="E126" s="1">
        <v>43166</v>
      </c>
      <c r="F126" s="2">
        <v>0.72222222222222221</v>
      </c>
      <c r="G126">
        <v>1.01176</v>
      </c>
      <c r="H126" s="1">
        <v>43166</v>
      </c>
      <c r="I126" s="2">
        <v>0.92361111111111116</v>
      </c>
      <c r="J126">
        <v>1.0103599999999999</v>
      </c>
      <c r="K126">
        <v>-564.13</v>
      </c>
      <c r="L126">
        <f t="shared" si="10"/>
        <v>-25747.1</v>
      </c>
      <c r="M126">
        <f t="shared" si="11"/>
        <v>-19819.94914226386</v>
      </c>
      <c r="N126">
        <f t="shared" si="12"/>
        <v>-658.5723175262392</v>
      </c>
      <c r="O126">
        <f t="shared" si="14"/>
        <v>564.13</v>
      </c>
      <c r="P126">
        <f t="shared" si="15"/>
        <v>21718.619999999995</v>
      </c>
    </row>
    <row r="127" spans="1:16" x14ac:dyDescent="0.25">
      <c r="A127" t="s">
        <v>15</v>
      </c>
      <c r="B127">
        <v>18</v>
      </c>
      <c r="C127" t="s">
        <v>12</v>
      </c>
      <c r="D127">
        <v>10.3</v>
      </c>
      <c r="E127" s="1">
        <v>43161</v>
      </c>
      <c r="F127" s="2">
        <v>0.88194444444444453</v>
      </c>
      <c r="G127">
        <v>1.00118</v>
      </c>
      <c r="H127" s="1">
        <v>43167</v>
      </c>
      <c r="I127" s="2">
        <v>0.77083333333333337</v>
      </c>
      <c r="J127">
        <v>1.00651</v>
      </c>
      <c r="K127">
        <v>4232.79</v>
      </c>
      <c r="L127">
        <f t="shared" si="10"/>
        <v>-21514.309999999998</v>
      </c>
      <c r="M127">
        <f t="shared" si="11"/>
        <v>-19989.385228037474</v>
      </c>
      <c r="N127">
        <f t="shared" si="12"/>
        <v>-169.43608577361374</v>
      </c>
      <c r="O127">
        <f t="shared" si="14"/>
        <v>-4232.79</v>
      </c>
      <c r="P127">
        <f t="shared" si="15"/>
        <v>17485.829999999994</v>
      </c>
    </row>
    <row r="128" spans="1:16" x14ac:dyDescent="0.25">
      <c r="A128" t="s">
        <v>15</v>
      </c>
      <c r="B128">
        <v>22</v>
      </c>
      <c r="C128" t="s">
        <v>12</v>
      </c>
      <c r="D128">
        <v>6.32</v>
      </c>
      <c r="E128" s="1">
        <v>43172</v>
      </c>
      <c r="F128" s="2">
        <v>0.71527777777777779</v>
      </c>
      <c r="G128">
        <v>1.0153300000000001</v>
      </c>
      <c r="H128" s="1">
        <v>43173</v>
      </c>
      <c r="I128" s="2">
        <v>0.79166666666666663</v>
      </c>
      <c r="J128">
        <v>1.0196400000000001</v>
      </c>
      <c r="K128">
        <v>2088.1799999999998</v>
      </c>
      <c r="L128">
        <f t="shared" si="10"/>
        <v>-19426.129999999997</v>
      </c>
      <c r="M128">
        <f t="shared" si="11"/>
        <v>-19933.059705233725</v>
      </c>
      <c r="N128">
        <f t="shared" si="12"/>
        <v>56.325522803748754</v>
      </c>
      <c r="O128">
        <f t="shared" si="14"/>
        <v>-2088.1799999999998</v>
      </c>
      <c r="P128">
        <f t="shared" si="15"/>
        <v>15397.649999999994</v>
      </c>
    </row>
    <row r="129" spans="1:19" x14ac:dyDescent="0.25">
      <c r="A129" t="s">
        <v>15</v>
      </c>
      <c r="B129">
        <v>23</v>
      </c>
      <c r="C129" t="s">
        <v>12</v>
      </c>
      <c r="D129">
        <v>6.32</v>
      </c>
      <c r="E129" s="1">
        <v>43172</v>
      </c>
      <c r="F129" s="2">
        <v>0.71527777777777779</v>
      </c>
      <c r="G129">
        <v>1.0153300000000001</v>
      </c>
      <c r="H129" s="1">
        <v>43174</v>
      </c>
      <c r="I129" s="2">
        <v>0.60416666666666663</v>
      </c>
      <c r="J129">
        <v>1.0179</v>
      </c>
      <c r="K129">
        <v>1230.3399999999999</v>
      </c>
      <c r="L129">
        <f t="shared" si="10"/>
        <v>-18195.789999999997</v>
      </c>
      <c r="M129">
        <f t="shared" si="11"/>
        <v>-19759.332734710351</v>
      </c>
      <c r="N129">
        <f t="shared" si="12"/>
        <v>173.72697052337389</v>
      </c>
      <c r="O129">
        <f t="shared" si="14"/>
        <v>1230.3399999999999</v>
      </c>
      <c r="P129">
        <f t="shared" si="15"/>
        <v>16627.989999999994</v>
      </c>
    </row>
    <row r="130" spans="1:19" x14ac:dyDescent="0.25">
      <c r="A130" t="s">
        <v>15</v>
      </c>
      <c r="B130">
        <v>24</v>
      </c>
      <c r="C130" t="s">
        <v>13</v>
      </c>
      <c r="D130">
        <v>11.23</v>
      </c>
      <c r="E130" s="1">
        <v>43199</v>
      </c>
      <c r="F130" s="2">
        <v>0.94444444444444453</v>
      </c>
      <c r="G130">
        <v>0.97801000000000005</v>
      </c>
      <c r="H130" s="1">
        <v>43200</v>
      </c>
      <c r="I130" s="2">
        <v>0.22569444444444445</v>
      </c>
      <c r="J130">
        <v>0.98055999999999999</v>
      </c>
      <c r="K130">
        <v>-2343.9299999999998</v>
      </c>
      <c r="L130">
        <f t="shared" si="10"/>
        <v>-20539.719999999998</v>
      </c>
      <c r="M130">
        <f t="shared" si="11"/>
        <v>-19837.371461239316</v>
      </c>
      <c r="N130">
        <f t="shared" si="12"/>
        <v>-78.038726528964617</v>
      </c>
      <c r="O130">
        <f t="shared" si="14"/>
        <v>-2343.9299999999998</v>
      </c>
      <c r="P130">
        <f t="shared" si="15"/>
        <v>14284.059999999994</v>
      </c>
    </row>
    <row r="131" spans="1:19" x14ac:dyDescent="0.25">
      <c r="A131" t="s">
        <v>15</v>
      </c>
      <c r="B131">
        <v>25</v>
      </c>
      <c r="C131" t="s">
        <v>13</v>
      </c>
      <c r="D131">
        <v>11.23</v>
      </c>
      <c r="E131" s="1">
        <v>43199</v>
      </c>
      <c r="F131" s="2">
        <v>0.94444444444444453</v>
      </c>
      <c r="G131">
        <v>0.97801000000000005</v>
      </c>
      <c r="H131" s="1">
        <v>43200</v>
      </c>
      <c r="I131" s="2">
        <v>0.375</v>
      </c>
      <c r="J131">
        <v>0.98160000000000003</v>
      </c>
      <c r="K131">
        <v>-3257.91</v>
      </c>
      <c r="L131">
        <f t="shared" si="10"/>
        <v>-23797.629999999997</v>
      </c>
      <c r="M131">
        <f t="shared" si="11"/>
        <v>-20233.397315115384</v>
      </c>
      <c r="N131">
        <f t="shared" si="12"/>
        <v>-396.02585387606814</v>
      </c>
      <c r="O131">
        <f t="shared" si="14"/>
        <v>3257.91</v>
      </c>
      <c r="P131">
        <f t="shared" si="15"/>
        <v>17541.969999999994</v>
      </c>
    </row>
    <row r="132" spans="1:19" x14ac:dyDescent="0.25">
      <c r="A132" t="s">
        <v>15</v>
      </c>
      <c r="B132">
        <v>26</v>
      </c>
      <c r="C132" t="s">
        <v>13</v>
      </c>
      <c r="D132">
        <v>11.43</v>
      </c>
      <c r="E132" s="1">
        <v>43201</v>
      </c>
      <c r="F132" s="2">
        <v>0.21527777777777779</v>
      </c>
      <c r="G132">
        <v>0.97704999999999997</v>
      </c>
      <c r="H132" s="1">
        <v>43201</v>
      </c>
      <c r="I132" s="2">
        <v>0.5625</v>
      </c>
      <c r="J132">
        <v>0.97774000000000005</v>
      </c>
      <c r="K132">
        <v>-697.2</v>
      </c>
      <c r="L132">
        <f t="shared" si="10"/>
        <v>-24494.829999999998</v>
      </c>
      <c r="M132">
        <f t="shared" si="11"/>
        <v>-20659.540583603844</v>
      </c>
      <c r="N132">
        <f t="shared" si="12"/>
        <v>-426.14326848846031</v>
      </c>
      <c r="O132">
        <f t="shared" si="14"/>
        <v>697.2</v>
      </c>
      <c r="P132">
        <f t="shared" si="15"/>
        <v>18239.169999999995</v>
      </c>
    </row>
    <row r="133" spans="1:19" x14ac:dyDescent="0.25">
      <c r="A133" t="s">
        <v>15</v>
      </c>
      <c r="B133">
        <v>28</v>
      </c>
      <c r="C133" t="s">
        <v>13</v>
      </c>
      <c r="D133">
        <v>7.05</v>
      </c>
      <c r="E133" s="1">
        <v>43201</v>
      </c>
      <c r="F133" s="2">
        <v>0.73611111111111116</v>
      </c>
      <c r="G133">
        <v>0.97563</v>
      </c>
      <c r="H133" s="1">
        <v>43202</v>
      </c>
      <c r="I133" s="2">
        <v>0.43402777777777773</v>
      </c>
      <c r="J133">
        <v>0.97631999999999997</v>
      </c>
      <c r="K133">
        <v>-475.81</v>
      </c>
      <c r="L133">
        <f t="shared" si="10"/>
        <v>-24970.639999999999</v>
      </c>
      <c r="M133">
        <f t="shared" si="11"/>
        <v>-21090.650525243458</v>
      </c>
      <c r="N133">
        <f t="shared" si="12"/>
        <v>-431.10994163961368</v>
      </c>
      <c r="O133">
        <f t="shared" si="14"/>
        <v>475.81</v>
      </c>
      <c r="P133">
        <f t="shared" si="15"/>
        <v>18714.979999999996</v>
      </c>
    </row>
    <row r="134" spans="1:19" x14ac:dyDescent="0.25">
      <c r="A134" t="s">
        <v>15</v>
      </c>
      <c r="B134">
        <v>27</v>
      </c>
      <c r="C134" t="s">
        <v>13</v>
      </c>
      <c r="D134">
        <v>11.43</v>
      </c>
      <c r="E134" s="1">
        <v>43201</v>
      </c>
      <c r="F134" s="2">
        <v>0.21527777777777779</v>
      </c>
      <c r="G134">
        <v>0.97704999999999997</v>
      </c>
      <c r="H134" s="1">
        <v>43203</v>
      </c>
      <c r="I134" s="2">
        <v>0.3125</v>
      </c>
      <c r="J134">
        <v>0.97814999999999996</v>
      </c>
      <c r="K134">
        <v>-1162.9100000000001</v>
      </c>
      <c r="L134">
        <f t="shared" si="10"/>
        <v>-26133.55</v>
      </c>
      <c r="M134">
        <f t="shared" si="11"/>
        <v>-21594.940472719114</v>
      </c>
      <c r="N134">
        <f t="shared" si="12"/>
        <v>-504.28994747565594</v>
      </c>
      <c r="O134">
        <f t="shared" si="14"/>
        <v>1162.9100000000001</v>
      </c>
      <c r="P134">
        <f t="shared" si="15"/>
        <v>19877.889999999996</v>
      </c>
    </row>
    <row r="135" spans="1:19" x14ac:dyDescent="0.25">
      <c r="A135" t="s">
        <v>15</v>
      </c>
      <c r="B135">
        <v>29</v>
      </c>
      <c r="C135" t="s">
        <v>13</v>
      </c>
      <c r="D135">
        <v>8.34</v>
      </c>
      <c r="E135" s="1">
        <v>43207</v>
      </c>
      <c r="F135" s="2">
        <v>0.78472222222222221</v>
      </c>
      <c r="G135">
        <v>0.97445000000000004</v>
      </c>
      <c r="H135" s="1">
        <v>43208</v>
      </c>
      <c r="I135" s="2">
        <v>9.375E-2</v>
      </c>
      <c r="J135">
        <v>0.97536999999999996</v>
      </c>
      <c r="K135">
        <v>-676.88</v>
      </c>
      <c r="L135">
        <f t="shared" si="10"/>
        <v>-26810.43</v>
      </c>
      <c r="M135">
        <f t="shared" si="11"/>
        <v>-22116.489425447202</v>
      </c>
      <c r="N135">
        <f t="shared" si="12"/>
        <v>-521.5489527280879</v>
      </c>
      <c r="O135">
        <f t="shared" si="14"/>
        <v>676.88</v>
      </c>
      <c r="P135">
        <f t="shared" si="15"/>
        <v>20554.769999999997</v>
      </c>
    </row>
    <row r="136" spans="1:19" x14ac:dyDescent="0.25">
      <c r="A136" t="s">
        <v>15</v>
      </c>
      <c r="B136">
        <v>30</v>
      </c>
      <c r="C136" t="s">
        <v>13</v>
      </c>
      <c r="D136">
        <v>8.34</v>
      </c>
      <c r="E136" s="1">
        <v>43207</v>
      </c>
      <c r="F136" s="2">
        <v>0.78472222222222221</v>
      </c>
      <c r="G136">
        <v>0.97445000000000004</v>
      </c>
      <c r="H136" s="1">
        <v>43208</v>
      </c>
      <c r="I136" s="2">
        <v>0.75</v>
      </c>
      <c r="J136">
        <v>0.98145000000000004</v>
      </c>
      <c r="K136">
        <v>-4645.08</v>
      </c>
      <c r="L136">
        <f t="shared" si="10"/>
        <v>-31455.510000000002</v>
      </c>
      <c r="M136">
        <f t="shared" si="11"/>
        <v>-23050.391482902483</v>
      </c>
      <c r="N136">
        <f t="shared" si="12"/>
        <v>-933.90205745528147</v>
      </c>
      <c r="O136">
        <f t="shared" si="14"/>
        <v>4645.08</v>
      </c>
      <c r="P136">
        <f t="shared" si="15"/>
        <v>25199.85</v>
      </c>
    </row>
    <row r="137" spans="1:19" x14ac:dyDescent="0.25">
      <c r="A137" t="s">
        <v>15</v>
      </c>
      <c r="B137">
        <v>31</v>
      </c>
      <c r="C137" t="s">
        <v>13</v>
      </c>
      <c r="D137">
        <v>10.44</v>
      </c>
      <c r="E137" s="1">
        <v>43210</v>
      </c>
      <c r="F137" s="2">
        <v>0.62847222222222221</v>
      </c>
      <c r="G137">
        <v>0.97350000000000003</v>
      </c>
      <c r="H137" s="1">
        <v>43210</v>
      </c>
      <c r="I137" s="2">
        <v>0.76041666666666663</v>
      </c>
      <c r="J137">
        <v>0.97660999999999998</v>
      </c>
      <c r="K137">
        <v>-2613.96</v>
      </c>
      <c r="L137">
        <f t="shared" si="10"/>
        <v>-34069.47</v>
      </c>
      <c r="M137">
        <f t="shared" si="11"/>
        <v>-24152.299334612235</v>
      </c>
      <c r="N137">
        <f t="shared" si="12"/>
        <v>-1101.9078517097514</v>
      </c>
      <c r="O137">
        <f t="shared" si="14"/>
        <v>2613.96</v>
      </c>
      <c r="P137">
        <f t="shared" si="15"/>
        <v>27813.809999999998</v>
      </c>
    </row>
    <row r="138" spans="1:19" x14ac:dyDescent="0.25">
      <c r="A138" t="s">
        <v>15</v>
      </c>
      <c r="B138">
        <v>32</v>
      </c>
      <c r="C138" t="s">
        <v>13</v>
      </c>
      <c r="D138">
        <v>10.44</v>
      </c>
      <c r="E138" s="1">
        <v>43210</v>
      </c>
      <c r="F138" s="2">
        <v>0.62847222222222221</v>
      </c>
      <c r="G138">
        <v>0.97350000000000003</v>
      </c>
      <c r="H138" s="1">
        <v>43213</v>
      </c>
      <c r="I138" s="2">
        <v>0.35416666666666669</v>
      </c>
      <c r="J138">
        <v>0.97967000000000004</v>
      </c>
      <c r="K138">
        <v>-5136.59</v>
      </c>
      <c r="L138">
        <f t="shared" ref="L138:L207" si="16">L137+K138</f>
        <v>-39206.06</v>
      </c>
      <c r="M138">
        <f t="shared" si="11"/>
        <v>-25657.675401151013</v>
      </c>
      <c r="N138">
        <f t="shared" si="12"/>
        <v>-1505.3760665387781</v>
      </c>
      <c r="O138">
        <f t="shared" si="14"/>
        <v>5136.59</v>
      </c>
      <c r="P138">
        <f t="shared" si="15"/>
        <v>32950.399999999994</v>
      </c>
    </row>
    <row r="139" spans="1:19" x14ac:dyDescent="0.25">
      <c r="A139" t="s">
        <v>15</v>
      </c>
      <c r="B139">
        <v>33</v>
      </c>
      <c r="C139" t="s">
        <v>13</v>
      </c>
      <c r="D139">
        <v>13.23</v>
      </c>
      <c r="E139" s="1">
        <v>43215</v>
      </c>
      <c r="F139" s="2">
        <v>0.90277777777777779</v>
      </c>
      <c r="G139">
        <v>0.97231999999999996</v>
      </c>
      <c r="H139" s="1">
        <v>43216</v>
      </c>
      <c r="I139" s="2">
        <v>0.22222222222222221</v>
      </c>
      <c r="J139">
        <v>0.97258</v>
      </c>
      <c r="K139">
        <v>-447.7</v>
      </c>
      <c r="L139">
        <f t="shared" si="16"/>
        <v>-39653.759999999995</v>
      </c>
      <c r="M139">
        <f t="shared" si="11"/>
        <v>-27057.28386103591</v>
      </c>
      <c r="N139">
        <f t="shared" si="12"/>
        <v>-1399.6084598848975</v>
      </c>
      <c r="O139">
        <f t="shared" si="14"/>
        <v>447.7</v>
      </c>
      <c r="P139">
        <f t="shared" si="15"/>
        <v>33398.099999999991</v>
      </c>
      <c r="Q139" t="s">
        <v>34</v>
      </c>
      <c r="R139" t="s">
        <v>35</v>
      </c>
    </row>
    <row r="140" spans="1:19" x14ac:dyDescent="0.25">
      <c r="A140" t="s">
        <v>15</v>
      </c>
      <c r="B140">
        <v>34</v>
      </c>
      <c r="C140" t="s">
        <v>13</v>
      </c>
      <c r="D140">
        <v>13.23</v>
      </c>
      <c r="E140" s="1">
        <v>43215</v>
      </c>
      <c r="F140" s="2">
        <v>0.90277777777777779</v>
      </c>
      <c r="G140">
        <v>0.97231999999999996</v>
      </c>
      <c r="H140" s="1">
        <v>43217</v>
      </c>
      <c r="I140" s="2">
        <v>0.99583333333333324</v>
      </c>
      <c r="J140">
        <v>0.97296000000000005</v>
      </c>
      <c r="K140">
        <v>-869.78</v>
      </c>
      <c r="L140">
        <f t="shared" si="16"/>
        <v>-40523.539999999994</v>
      </c>
      <c r="M140">
        <f t="shared" si="11"/>
        <v>-28403.909474932319</v>
      </c>
      <c r="N140">
        <f t="shared" si="12"/>
        <v>-1346.625613896409</v>
      </c>
      <c r="O140">
        <f t="shared" si="14"/>
        <v>869.78</v>
      </c>
      <c r="P140">
        <f t="shared" si="15"/>
        <v>34267.87999999999</v>
      </c>
      <c r="Q140">
        <f>L140</f>
        <v>-40523.539999999994</v>
      </c>
      <c r="R140">
        <f>P140</f>
        <v>34267.87999999999</v>
      </c>
      <c r="S140" s="3"/>
    </row>
    <row r="141" spans="1:19" x14ac:dyDescent="0.25">
      <c r="E141" s="1"/>
      <c r="F141" s="2"/>
      <c r="H141" s="1"/>
      <c r="I141" s="2"/>
    </row>
    <row r="142" spans="1:19" x14ac:dyDescent="0.25">
      <c r="E142" s="1"/>
      <c r="F142" s="2"/>
      <c r="H142" s="1"/>
      <c r="I142" s="2"/>
      <c r="K142" t="s">
        <v>10</v>
      </c>
      <c r="L142" t="s">
        <v>38</v>
      </c>
      <c r="M142" t="s">
        <v>32</v>
      </c>
      <c r="N142" t="s">
        <v>33</v>
      </c>
      <c r="P142" t="s">
        <v>39</v>
      </c>
    </row>
    <row r="143" spans="1:19" x14ac:dyDescent="0.25">
      <c r="E143" s="1"/>
      <c r="F143" s="2"/>
      <c r="H143" s="1"/>
      <c r="I143" s="2"/>
      <c r="K143">
        <v>0.1</v>
      </c>
      <c r="L143">
        <v>0</v>
      </c>
      <c r="M143">
        <v>0</v>
      </c>
      <c r="P143">
        <v>0</v>
      </c>
    </row>
    <row r="144" spans="1:19" x14ac:dyDescent="0.25">
      <c r="A144" t="s">
        <v>16</v>
      </c>
      <c r="B144">
        <v>1</v>
      </c>
      <c r="C144" t="s">
        <v>13</v>
      </c>
      <c r="D144">
        <v>5.23</v>
      </c>
      <c r="E144" s="1">
        <v>42958</v>
      </c>
      <c r="F144" s="2">
        <v>0.19097222222222221</v>
      </c>
      <c r="G144">
        <v>85.596999999999994</v>
      </c>
      <c r="H144" s="1">
        <v>42958</v>
      </c>
      <c r="I144" s="2">
        <v>0.38541666666666669</v>
      </c>
      <c r="J144">
        <v>85.850999999999999</v>
      </c>
      <c r="K144">
        <v>-1234.6500000000001</v>
      </c>
      <c r="L144">
        <f>L143+K144</f>
        <v>-1234.6500000000001</v>
      </c>
      <c r="M144">
        <f>M143+$K$67*(L144-M143)</f>
        <v>-123.46500000000002</v>
      </c>
      <c r="N144">
        <f>M144-M143</f>
        <v>-123.46500000000002</v>
      </c>
      <c r="O144">
        <f>K144</f>
        <v>-1234.6500000000001</v>
      </c>
      <c r="P144">
        <f>P143+O144</f>
        <v>-1234.6500000000001</v>
      </c>
    </row>
    <row r="145" spans="1:16" x14ac:dyDescent="0.25">
      <c r="A145" t="s">
        <v>16</v>
      </c>
      <c r="B145">
        <v>2</v>
      </c>
      <c r="C145" t="s">
        <v>13</v>
      </c>
      <c r="D145">
        <v>5.23</v>
      </c>
      <c r="E145" s="1">
        <v>42958</v>
      </c>
      <c r="F145" s="2">
        <v>0.19097222222222221</v>
      </c>
      <c r="G145">
        <v>85.596999999999994</v>
      </c>
      <c r="H145" s="1">
        <v>42961</v>
      </c>
      <c r="I145" s="2">
        <v>0.14583333333333334</v>
      </c>
      <c r="J145">
        <v>86.555000000000007</v>
      </c>
      <c r="K145">
        <v>-4590.09</v>
      </c>
      <c r="L145">
        <f t="shared" si="16"/>
        <v>-5824.74</v>
      </c>
      <c r="M145">
        <f t="shared" ref="M145" si="17">M144+$K$67*(L145-M144)</f>
        <v>-693.59249999999997</v>
      </c>
      <c r="N145">
        <f t="shared" ref="N145:N179" si="18">M145-M144</f>
        <v>-570.12749999999994</v>
      </c>
      <c r="O145">
        <f>IF(N144&lt;0,-K145,K145)</f>
        <v>4590.09</v>
      </c>
      <c r="P145">
        <f t="shared" ref="P145" si="19">P144+O145</f>
        <v>3355.44</v>
      </c>
    </row>
    <row r="146" spans="1:16" x14ac:dyDescent="0.25">
      <c r="A146" t="s">
        <v>16</v>
      </c>
      <c r="B146">
        <v>3</v>
      </c>
      <c r="C146" t="s">
        <v>12</v>
      </c>
      <c r="D146">
        <v>6.52</v>
      </c>
      <c r="E146" s="1">
        <v>42997</v>
      </c>
      <c r="F146" s="2">
        <v>0.82638888888888884</v>
      </c>
      <c r="G146">
        <v>89.438000000000002</v>
      </c>
      <c r="H146" s="1">
        <v>42998</v>
      </c>
      <c r="I146" s="2">
        <v>0.1388888888888889</v>
      </c>
      <c r="J146">
        <v>89.251000000000005</v>
      </c>
      <c r="K146">
        <v>-1126</v>
      </c>
      <c r="L146">
        <f t="shared" si="16"/>
        <v>-6950.74</v>
      </c>
      <c r="M146">
        <f t="shared" ref="M146:M179" si="20">M145+$K$67*(L146-M145)</f>
        <v>-1319.3072500000001</v>
      </c>
      <c r="N146">
        <f t="shared" si="18"/>
        <v>-625.71475000000009</v>
      </c>
      <c r="O146">
        <f t="shared" ref="O146:O179" si="21">IF(N145&lt;0,-K146,K146)</f>
        <v>1126</v>
      </c>
      <c r="P146">
        <f t="shared" ref="P146:P179" si="22">P145+O146</f>
        <v>4481.4400000000005</v>
      </c>
    </row>
    <row r="147" spans="1:16" x14ac:dyDescent="0.25">
      <c r="A147" t="s">
        <v>16</v>
      </c>
      <c r="B147">
        <v>5</v>
      </c>
      <c r="C147" t="s">
        <v>12</v>
      </c>
      <c r="D147">
        <v>7.34</v>
      </c>
      <c r="E147" s="1">
        <v>42998</v>
      </c>
      <c r="F147" s="2">
        <v>0.37847222222222227</v>
      </c>
      <c r="G147">
        <v>89.501999999999995</v>
      </c>
      <c r="H147" s="1">
        <v>42999</v>
      </c>
      <c r="I147" s="2">
        <v>0.24305555555555555</v>
      </c>
      <c r="J147">
        <v>89.988</v>
      </c>
      <c r="K147">
        <v>3230.82</v>
      </c>
      <c r="L147">
        <f t="shared" si="16"/>
        <v>-3719.9199999999996</v>
      </c>
      <c r="M147">
        <f t="shared" si="20"/>
        <v>-1559.3685250000001</v>
      </c>
      <c r="N147">
        <f t="shared" si="18"/>
        <v>-240.06127500000002</v>
      </c>
      <c r="O147">
        <f t="shared" si="21"/>
        <v>-3230.82</v>
      </c>
      <c r="P147">
        <f t="shared" si="22"/>
        <v>1250.6200000000003</v>
      </c>
    </row>
    <row r="148" spans="1:16" x14ac:dyDescent="0.25">
      <c r="A148" t="s">
        <v>16</v>
      </c>
      <c r="B148">
        <v>4</v>
      </c>
      <c r="C148" t="s">
        <v>12</v>
      </c>
      <c r="D148">
        <v>6.52</v>
      </c>
      <c r="E148" s="1">
        <v>42997</v>
      </c>
      <c r="F148" s="2">
        <v>0.82638888888888884</v>
      </c>
      <c r="G148">
        <v>89.438000000000002</v>
      </c>
      <c r="H148" s="1">
        <v>42999</v>
      </c>
      <c r="I148" s="2">
        <v>0.5</v>
      </c>
      <c r="J148">
        <v>89.394000000000005</v>
      </c>
      <c r="K148">
        <v>-227.38</v>
      </c>
      <c r="L148">
        <f t="shared" si="16"/>
        <v>-3947.2999999999997</v>
      </c>
      <c r="M148">
        <f t="shared" si="20"/>
        <v>-1798.1616725000001</v>
      </c>
      <c r="N148">
        <f t="shared" si="18"/>
        <v>-238.79314750000003</v>
      </c>
      <c r="O148">
        <f t="shared" si="21"/>
        <v>227.38</v>
      </c>
      <c r="P148">
        <f t="shared" si="22"/>
        <v>1478.0000000000005</v>
      </c>
    </row>
    <row r="149" spans="1:16" x14ac:dyDescent="0.25">
      <c r="A149" t="s">
        <v>16</v>
      </c>
      <c r="B149">
        <v>6</v>
      </c>
      <c r="C149" t="s">
        <v>13</v>
      </c>
      <c r="D149">
        <v>10.84</v>
      </c>
      <c r="E149" s="1">
        <v>43052</v>
      </c>
      <c r="F149" s="2">
        <v>0.48958333333333331</v>
      </c>
      <c r="G149">
        <v>86.667000000000002</v>
      </c>
      <c r="H149" s="1">
        <v>43052</v>
      </c>
      <c r="I149" s="2">
        <v>0.71875</v>
      </c>
      <c r="J149">
        <v>86.784999999999997</v>
      </c>
      <c r="K149">
        <v>-1229.3</v>
      </c>
      <c r="L149">
        <f t="shared" si="16"/>
        <v>-5176.5999999999995</v>
      </c>
      <c r="M149">
        <f t="shared" si="20"/>
        <v>-2136.0055052500002</v>
      </c>
      <c r="N149">
        <f t="shared" si="18"/>
        <v>-337.84383275000005</v>
      </c>
      <c r="O149">
        <f t="shared" si="21"/>
        <v>1229.3</v>
      </c>
      <c r="P149">
        <f t="shared" si="22"/>
        <v>2707.3</v>
      </c>
    </row>
    <row r="150" spans="1:16" x14ac:dyDescent="0.25">
      <c r="A150" t="s">
        <v>16</v>
      </c>
      <c r="B150">
        <v>8</v>
      </c>
      <c r="C150" t="s">
        <v>13</v>
      </c>
      <c r="D150">
        <v>12.8</v>
      </c>
      <c r="E150" s="1">
        <v>43053</v>
      </c>
      <c r="F150" s="2">
        <v>1.3888888888888888E-2</v>
      </c>
      <c r="G150">
        <v>86.497</v>
      </c>
      <c r="H150" s="1">
        <v>43053</v>
      </c>
      <c r="I150" s="2">
        <v>0.12152777777777778</v>
      </c>
      <c r="J150">
        <v>86.707999999999998</v>
      </c>
      <c r="K150">
        <v>-2524.9899999999998</v>
      </c>
      <c r="L150">
        <f t="shared" si="16"/>
        <v>-7701.5899999999992</v>
      </c>
      <c r="M150">
        <f t="shared" si="20"/>
        <v>-2692.5639547250003</v>
      </c>
      <c r="N150">
        <f t="shared" si="18"/>
        <v>-556.55844947500009</v>
      </c>
      <c r="O150">
        <f t="shared" si="21"/>
        <v>2524.9899999999998</v>
      </c>
      <c r="P150">
        <f t="shared" si="22"/>
        <v>5232.29</v>
      </c>
    </row>
    <row r="151" spans="1:16" x14ac:dyDescent="0.25">
      <c r="A151" t="s">
        <v>16</v>
      </c>
      <c r="B151">
        <v>9</v>
      </c>
      <c r="C151" t="s">
        <v>13</v>
      </c>
      <c r="D151">
        <v>5.33</v>
      </c>
      <c r="E151" s="1">
        <v>43053</v>
      </c>
      <c r="F151" s="2">
        <v>0.71180555555555547</v>
      </c>
      <c r="G151">
        <v>86.430999999999997</v>
      </c>
      <c r="H151" s="1">
        <v>43053</v>
      </c>
      <c r="I151" s="2">
        <v>0.98611111111111116</v>
      </c>
      <c r="J151">
        <v>86.576999999999998</v>
      </c>
      <c r="K151">
        <v>-739.03</v>
      </c>
      <c r="L151">
        <f t="shared" si="16"/>
        <v>-8440.619999999999</v>
      </c>
      <c r="M151">
        <f t="shared" si="20"/>
        <v>-3267.3695592525</v>
      </c>
      <c r="N151">
        <f t="shared" si="18"/>
        <v>-574.80560452749978</v>
      </c>
      <c r="O151">
        <f t="shared" si="21"/>
        <v>739.03</v>
      </c>
      <c r="P151">
        <f t="shared" si="22"/>
        <v>5971.32</v>
      </c>
    </row>
    <row r="152" spans="1:16" x14ac:dyDescent="0.25">
      <c r="A152" t="s">
        <v>16</v>
      </c>
      <c r="B152">
        <v>10</v>
      </c>
      <c r="C152" t="s">
        <v>13</v>
      </c>
      <c r="D152">
        <v>5.23</v>
      </c>
      <c r="E152" s="1">
        <v>43054</v>
      </c>
      <c r="F152" s="2">
        <v>0.1076388888888889</v>
      </c>
      <c r="G152">
        <v>86.171999999999997</v>
      </c>
      <c r="H152" s="1">
        <v>43054</v>
      </c>
      <c r="I152" s="2">
        <v>0.75</v>
      </c>
      <c r="J152">
        <v>85.748000000000005</v>
      </c>
      <c r="K152">
        <v>1963.01</v>
      </c>
      <c r="L152">
        <f t="shared" si="16"/>
        <v>-6477.6099999999988</v>
      </c>
      <c r="M152">
        <f t="shared" si="20"/>
        <v>-3588.3936033272498</v>
      </c>
      <c r="N152">
        <f t="shared" si="18"/>
        <v>-321.02404407474978</v>
      </c>
      <c r="O152">
        <f t="shared" si="21"/>
        <v>-1963.01</v>
      </c>
      <c r="P152">
        <f t="shared" si="22"/>
        <v>4008.3099999999995</v>
      </c>
    </row>
    <row r="153" spans="1:16" x14ac:dyDescent="0.25">
      <c r="A153" t="s">
        <v>16</v>
      </c>
      <c r="B153">
        <v>11</v>
      </c>
      <c r="C153" t="s">
        <v>13</v>
      </c>
      <c r="D153">
        <v>5.45</v>
      </c>
      <c r="E153" s="1">
        <v>43056</v>
      </c>
      <c r="F153" s="2">
        <v>0.20138888888888887</v>
      </c>
      <c r="G153">
        <v>85.453000000000003</v>
      </c>
      <c r="H153" s="1">
        <v>43059</v>
      </c>
      <c r="I153" s="2">
        <v>0.33680555555555558</v>
      </c>
      <c r="J153">
        <v>84.79</v>
      </c>
      <c r="K153">
        <v>3183.71</v>
      </c>
      <c r="L153">
        <f t="shared" si="16"/>
        <v>-3293.8999999999987</v>
      </c>
      <c r="M153">
        <f t="shared" si="20"/>
        <v>-3558.9442429945248</v>
      </c>
      <c r="N153">
        <f t="shared" si="18"/>
        <v>29.449360332725064</v>
      </c>
      <c r="O153">
        <f t="shared" si="21"/>
        <v>-3183.71</v>
      </c>
      <c r="P153">
        <f t="shared" si="22"/>
        <v>824.59999999999945</v>
      </c>
    </row>
    <row r="154" spans="1:16" x14ac:dyDescent="0.25">
      <c r="A154" t="s">
        <v>16</v>
      </c>
      <c r="B154">
        <v>7</v>
      </c>
      <c r="C154" t="s">
        <v>13</v>
      </c>
      <c r="D154">
        <v>10.84</v>
      </c>
      <c r="E154" s="1">
        <v>43052</v>
      </c>
      <c r="F154" s="2">
        <v>0.48958333333333331</v>
      </c>
      <c r="G154">
        <v>86.667000000000002</v>
      </c>
      <c r="H154" s="1">
        <v>43060</v>
      </c>
      <c r="I154" s="2">
        <v>0.54166666666666663</v>
      </c>
      <c r="J154">
        <v>85.25</v>
      </c>
      <c r="K154">
        <v>13195.94</v>
      </c>
      <c r="L154">
        <f t="shared" si="16"/>
        <v>9902.0400000000009</v>
      </c>
      <c r="M154">
        <f t="shared" si="20"/>
        <v>-2212.845818695072</v>
      </c>
      <c r="N154">
        <f t="shared" si="18"/>
        <v>1346.0984242994527</v>
      </c>
      <c r="O154">
        <f t="shared" si="21"/>
        <v>13195.94</v>
      </c>
      <c r="P154">
        <f t="shared" si="22"/>
        <v>14020.54</v>
      </c>
    </row>
    <row r="155" spans="1:16" x14ac:dyDescent="0.25">
      <c r="A155" t="s">
        <v>16</v>
      </c>
      <c r="B155">
        <v>12</v>
      </c>
      <c r="C155" t="s">
        <v>13</v>
      </c>
      <c r="D155">
        <v>6.29</v>
      </c>
      <c r="E155" s="1">
        <v>43066</v>
      </c>
      <c r="F155" s="2">
        <v>0.76388888888888884</v>
      </c>
      <c r="G155">
        <v>84.46</v>
      </c>
      <c r="H155" s="1">
        <v>43067</v>
      </c>
      <c r="I155" s="2">
        <v>0.16319444444444445</v>
      </c>
      <c r="J155">
        <v>84.632999999999996</v>
      </c>
      <c r="K155">
        <v>-1067.19</v>
      </c>
      <c r="L155">
        <f t="shared" si="16"/>
        <v>8834.85</v>
      </c>
      <c r="M155">
        <f t="shared" si="20"/>
        <v>-1108.0762368255648</v>
      </c>
      <c r="N155">
        <f t="shared" si="18"/>
        <v>1104.7695818695072</v>
      </c>
      <c r="O155">
        <f t="shared" si="21"/>
        <v>-1067.19</v>
      </c>
      <c r="P155">
        <f t="shared" si="22"/>
        <v>12953.35</v>
      </c>
    </row>
    <row r="156" spans="1:16" x14ac:dyDescent="0.25">
      <c r="A156" t="s">
        <v>16</v>
      </c>
      <c r="B156">
        <v>13</v>
      </c>
      <c r="C156" t="s">
        <v>13</v>
      </c>
      <c r="D156">
        <v>6.29</v>
      </c>
      <c r="E156" s="1">
        <v>43066</v>
      </c>
      <c r="F156" s="2">
        <v>0.76388888888888884</v>
      </c>
      <c r="G156">
        <v>84.46</v>
      </c>
      <c r="H156" s="1">
        <v>43068</v>
      </c>
      <c r="I156" s="2">
        <v>0.75</v>
      </c>
      <c r="J156">
        <v>84.778000000000006</v>
      </c>
      <c r="K156">
        <v>-1931.5</v>
      </c>
      <c r="L156">
        <f t="shared" si="16"/>
        <v>6903.35</v>
      </c>
      <c r="M156">
        <f t="shared" si="20"/>
        <v>-306.9336131430083</v>
      </c>
      <c r="N156">
        <f t="shared" si="18"/>
        <v>801.14262368255652</v>
      </c>
      <c r="O156">
        <f t="shared" si="21"/>
        <v>-1931.5</v>
      </c>
      <c r="P156">
        <f t="shared" si="22"/>
        <v>11021.85</v>
      </c>
    </row>
    <row r="157" spans="1:16" x14ac:dyDescent="0.25">
      <c r="A157" t="s">
        <v>16</v>
      </c>
      <c r="B157">
        <v>14</v>
      </c>
      <c r="C157" t="s">
        <v>12</v>
      </c>
      <c r="D157">
        <v>9.65</v>
      </c>
      <c r="E157" s="1">
        <v>43096</v>
      </c>
      <c r="F157" s="2">
        <v>0.80208333333333337</v>
      </c>
      <c r="G157">
        <v>88.105999999999995</v>
      </c>
      <c r="H157" s="1">
        <v>43097</v>
      </c>
      <c r="I157" s="2">
        <v>3.472222222222222E-3</v>
      </c>
      <c r="J157">
        <v>87.888000000000005</v>
      </c>
      <c r="K157">
        <v>-1878.77</v>
      </c>
      <c r="L157">
        <f t="shared" si="16"/>
        <v>5024.58</v>
      </c>
      <c r="M157">
        <f t="shared" si="20"/>
        <v>226.21774817129256</v>
      </c>
      <c r="N157">
        <f t="shared" si="18"/>
        <v>533.15136131430086</v>
      </c>
      <c r="O157">
        <f t="shared" si="21"/>
        <v>-1878.77</v>
      </c>
      <c r="P157">
        <f t="shared" si="22"/>
        <v>9143.08</v>
      </c>
    </row>
    <row r="158" spans="1:16" x14ac:dyDescent="0.25">
      <c r="A158" t="s">
        <v>16</v>
      </c>
      <c r="B158">
        <v>16</v>
      </c>
      <c r="C158" t="s">
        <v>12</v>
      </c>
      <c r="D158">
        <v>7.67</v>
      </c>
      <c r="E158" s="1">
        <v>43102</v>
      </c>
      <c r="F158" s="2">
        <v>0.15972222222222224</v>
      </c>
      <c r="G158">
        <v>88.186999999999998</v>
      </c>
      <c r="H158" s="1">
        <v>43102</v>
      </c>
      <c r="I158" s="2">
        <v>0.44444444444444442</v>
      </c>
      <c r="J158">
        <v>88.173000000000002</v>
      </c>
      <c r="K158">
        <v>-150.5</v>
      </c>
      <c r="L158">
        <f t="shared" si="16"/>
        <v>4874.08</v>
      </c>
      <c r="M158">
        <f t="shared" si="20"/>
        <v>691.00397335416335</v>
      </c>
      <c r="N158">
        <f t="shared" si="18"/>
        <v>464.78622518287079</v>
      </c>
      <c r="O158">
        <f t="shared" si="21"/>
        <v>-150.5</v>
      </c>
      <c r="P158">
        <f t="shared" si="22"/>
        <v>8992.58</v>
      </c>
    </row>
    <row r="159" spans="1:16" x14ac:dyDescent="0.25">
      <c r="A159" t="s">
        <v>16</v>
      </c>
      <c r="B159">
        <v>15</v>
      </c>
      <c r="C159" t="s">
        <v>12</v>
      </c>
      <c r="D159">
        <v>9.65</v>
      </c>
      <c r="E159" s="1">
        <v>43096</v>
      </c>
      <c r="F159" s="2">
        <v>0.80208333333333337</v>
      </c>
      <c r="G159">
        <v>88.105999999999995</v>
      </c>
      <c r="H159" s="1">
        <v>43102</v>
      </c>
      <c r="I159" s="2">
        <v>0.58333333333333337</v>
      </c>
      <c r="J159">
        <v>87.79</v>
      </c>
      <c r="K159">
        <v>-2645.82</v>
      </c>
      <c r="L159">
        <f t="shared" si="16"/>
        <v>2228.2599999999998</v>
      </c>
      <c r="M159">
        <f t="shared" si="20"/>
        <v>844.72957601874703</v>
      </c>
      <c r="N159">
        <f t="shared" si="18"/>
        <v>153.72560266458368</v>
      </c>
      <c r="O159">
        <f t="shared" si="21"/>
        <v>-2645.82</v>
      </c>
      <c r="P159">
        <f t="shared" si="22"/>
        <v>6346.76</v>
      </c>
    </row>
    <row r="160" spans="1:16" x14ac:dyDescent="0.25">
      <c r="A160" t="s">
        <v>16</v>
      </c>
      <c r="B160">
        <v>17</v>
      </c>
      <c r="C160" t="s">
        <v>12</v>
      </c>
      <c r="D160">
        <v>7.97</v>
      </c>
      <c r="E160" s="1">
        <v>43104</v>
      </c>
      <c r="F160" s="2">
        <v>0.69097222222222221</v>
      </c>
      <c r="G160">
        <v>88.433000000000007</v>
      </c>
      <c r="H160" s="1">
        <v>43105</v>
      </c>
      <c r="I160" s="2">
        <v>0.16319444444444445</v>
      </c>
      <c r="J160">
        <v>88.503</v>
      </c>
      <c r="K160">
        <v>470.71</v>
      </c>
      <c r="L160">
        <f t="shared" si="16"/>
        <v>2698.97</v>
      </c>
      <c r="M160">
        <f t="shared" si="20"/>
        <v>1030.1536184168722</v>
      </c>
      <c r="N160">
        <f t="shared" si="18"/>
        <v>185.42404239812515</v>
      </c>
      <c r="O160">
        <f t="shared" si="21"/>
        <v>470.71</v>
      </c>
      <c r="P160">
        <f t="shared" si="22"/>
        <v>6817.47</v>
      </c>
    </row>
    <row r="161" spans="1:16" x14ac:dyDescent="0.25">
      <c r="A161" t="s">
        <v>16</v>
      </c>
      <c r="B161">
        <v>19</v>
      </c>
      <c r="C161" t="s">
        <v>12</v>
      </c>
      <c r="D161">
        <v>9.2799999999999994</v>
      </c>
      <c r="E161" s="1">
        <v>43105</v>
      </c>
      <c r="F161" s="2">
        <v>0.43402777777777773</v>
      </c>
      <c r="G161">
        <v>88.772000000000006</v>
      </c>
      <c r="H161" s="1">
        <v>43105</v>
      </c>
      <c r="I161" s="2">
        <v>0.98611111111111116</v>
      </c>
      <c r="J161">
        <v>88.927000000000007</v>
      </c>
      <c r="K161">
        <v>1231.8399999999999</v>
      </c>
      <c r="L161">
        <f t="shared" si="16"/>
        <v>3930.8099999999995</v>
      </c>
      <c r="M161">
        <f t="shared" si="20"/>
        <v>1320.219256575185</v>
      </c>
      <c r="N161">
        <f t="shared" si="18"/>
        <v>290.06563815831282</v>
      </c>
      <c r="O161">
        <f t="shared" si="21"/>
        <v>1231.8399999999999</v>
      </c>
      <c r="P161">
        <f t="shared" si="22"/>
        <v>8049.31</v>
      </c>
    </row>
    <row r="162" spans="1:16" x14ac:dyDescent="0.25">
      <c r="A162" t="s">
        <v>16</v>
      </c>
      <c r="B162">
        <v>18</v>
      </c>
      <c r="C162" t="s">
        <v>12</v>
      </c>
      <c r="D162">
        <v>7.97</v>
      </c>
      <c r="E162" s="1">
        <v>43104</v>
      </c>
      <c r="F162" s="2">
        <v>0.69097222222222221</v>
      </c>
      <c r="G162">
        <v>88.433000000000007</v>
      </c>
      <c r="H162" s="1">
        <v>43108</v>
      </c>
      <c r="I162" s="2">
        <v>0.70833333333333337</v>
      </c>
      <c r="J162">
        <v>88.528999999999996</v>
      </c>
      <c r="K162">
        <v>681.05</v>
      </c>
      <c r="L162">
        <f t="shared" si="16"/>
        <v>4611.8599999999997</v>
      </c>
      <c r="M162">
        <f t="shared" si="20"/>
        <v>1649.3833309176666</v>
      </c>
      <c r="N162">
        <f t="shared" si="18"/>
        <v>329.16407434248163</v>
      </c>
      <c r="O162">
        <f t="shared" si="21"/>
        <v>681.05</v>
      </c>
      <c r="P162">
        <f t="shared" si="22"/>
        <v>8730.36</v>
      </c>
    </row>
    <row r="163" spans="1:16" x14ac:dyDescent="0.25">
      <c r="A163" t="s">
        <v>16</v>
      </c>
      <c r="B163">
        <v>20</v>
      </c>
      <c r="C163" t="s">
        <v>13</v>
      </c>
      <c r="D163">
        <v>3.12</v>
      </c>
      <c r="E163" s="1">
        <v>43139</v>
      </c>
      <c r="F163" s="2">
        <v>0.76388888888888884</v>
      </c>
      <c r="G163">
        <v>84.981999999999999</v>
      </c>
      <c r="H163" s="1">
        <v>43140</v>
      </c>
      <c r="I163" s="2">
        <v>0.23958333333333334</v>
      </c>
      <c r="J163">
        <v>84.894999999999996</v>
      </c>
      <c r="K163">
        <v>202.01</v>
      </c>
      <c r="L163">
        <f t="shared" si="16"/>
        <v>4813.87</v>
      </c>
      <c r="M163">
        <f t="shared" si="20"/>
        <v>1965.8319978259001</v>
      </c>
      <c r="N163">
        <f t="shared" si="18"/>
        <v>316.44866690823346</v>
      </c>
      <c r="O163">
        <f t="shared" si="21"/>
        <v>202.01</v>
      </c>
      <c r="P163">
        <f t="shared" si="22"/>
        <v>8932.3700000000008</v>
      </c>
    </row>
    <row r="164" spans="1:16" x14ac:dyDescent="0.25">
      <c r="A164" t="s">
        <v>16</v>
      </c>
      <c r="B164">
        <v>22</v>
      </c>
      <c r="C164" t="s">
        <v>13</v>
      </c>
      <c r="D164">
        <v>2.5</v>
      </c>
      <c r="E164" s="1">
        <v>43140</v>
      </c>
      <c r="F164" s="2">
        <v>0.82291666666666663</v>
      </c>
      <c r="G164">
        <v>84.278000000000006</v>
      </c>
      <c r="H164" s="1">
        <v>43140</v>
      </c>
      <c r="I164" s="2">
        <v>0.96180555555555547</v>
      </c>
      <c r="J164">
        <v>84.930999999999997</v>
      </c>
      <c r="K164">
        <v>-1489.07</v>
      </c>
      <c r="L164">
        <f t="shared" si="16"/>
        <v>3324.8</v>
      </c>
      <c r="M164">
        <f t="shared" si="20"/>
        <v>2101.7287980433102</v>
      </c>
      <c r="N164">
        <f t="shared" si="18"/>
        <v>135.89680021741015</v>
      </c>
      <c r="O164">
        <f t="shared" si="21"/>
        <v>-1489.07</v>
      </c>
      <c r="P164">
        <f t="shared" si="22"/>
        <v>7443.3000000000011</v>
      </c>
    </row>
    <row r="165" spans="1:16" x14ac:dyDescent="0.25">
      <c r="A165" t="s">
        <v>16</v>
      </c>
      <c r="B165">
        <v>21</v>
      </c>
      <c r="C165" t="s">
        <v>13</v>
      </c>
      <c r="D165">
        <v>3.12</v>
      </c>
      <c r="E165" s="1">
        <v>43139</v>
      </c>
      <c r="F165" s="2">
        <v>0.76388888888888884</v>
      </c>
      <c r="G165">
        <v>84.981999999999999</v>
      </c>
      <c r="H165" s="1">
        <v>43143</v>
      </c>
      <c r="I165" s="2">
        <v>0.9375</v>
      </c>
      <c r="J165">
        <v>85.311999999999998</v>
      </c>
      <c r="K165">
        <v>-991.61</v>
      </c>
      <c r="L165">
        <f t="shared" si="16"/>
        <v>2333.19</v>
      </c>
      <c r="M165">
        <f t="shared" si="20"/>
        <v>2124.8749182389793</v>
      </c>
      <c r="N165">
        <f t="shared" si="18"/>
        <v>23.146120195669027</v>
      </c>
      <c r="O165">
        <f t="shared" si="21"/>
        <v>-991.61</v>
      </c>
      <c r="P165">
        <f t="shared" si="22"/>
        <v>6451.6900000000014</v>
      </c>
    </row>
    <row r="166" spans="1:16" x14ac:dyDescent="0.25">
      <c r="A166" t="s">
        <v>16</v>
      </c>
      <c r="B166">
        <v>23</v>
      </c>
      <c r="C166" t="s">
        <v>13</v>
      </c>
      <c r="D166">
        <v>3.16</v>
      </c>
      <c r="E166" s="1">
        <v>43145</v>
      </c>
      <c r="F166" s="2">
        <v>0.64930555555555558</v>
      </c>
      <c r="G166">
        <v>83.765000000000001</v>
      </c>
      <c r="H166" s="1">
        <v>43145</v>
      </c>
      <c r="I166" s="2">
        <v>0.78125</v>
      </c>
      <c r="J166">
        <v>84.373999999999995</v>
      </c>
      <c r="K166">
        <v>-1756.96</v>
      </c>
      <c r="L166">
        <f t="shared" si="16"/>
        <v>576.23</v>
      </c>
      <c r="M166">
        <f t="shared" si="20"/>
        <v>1970.0104264150814</v>
      </c>
      <c r="N166">
        <f t="shared" si="18"/>
        <v>-154.86449182389788</v>
      </c>
      <c r="O166">
        <f t="shared" si="21"/>
        <v>-1756.96</v>
      </c>
      <c r="P166">
        <f t="shared" si="22"/>
        <v>4694.7300000000014</v>
      </c>
    </row>
    <row r="167" spans="1:16" x14ac:dyDescent="0.25">
      <c r="A167" t="s">
        <v>16</v>
      </c>
      <c r="B167">
        <v>24</v>
      </c>
      <c r="C167" t="s">
        <v>13</v>
      </c>
      <c r="D167">
        <v>3.16</v>
      </c>
      <c r="E167" s="1">
        <v>43145</v>
      </c>
      <c r="F167" s="2">
        <v>0.64930555555555558</v>
      </c>
      <c r="G167">
        <v>83.765000000000001</v>
      </c>
      <c r="H167" s="1">
        <v>43145</v>
      </c>
      <c r="I167" s="2">
        <v>0.95833333333333337</v>
      </c>
      <c r="J167">
        <v>84.831000000000003</v>
      </c>
      <c r="K167">
        <v>-3058.8</v>
      </c>
      <c r="L167">
        <f t="shared" si="16"/>
        <v>-2482.5700000000002</v>
      </c>
      <c r="M167">
        <f t="shared" si="20"/>
        <v>1524.7523837735732</v>
      </c>
      <c r="N167">
        <f t="shared" si="18"/>
        <v>-445.25804264150815</v>
      </c>
      <c r="O167">
        <f t="shared" si="21"/>
        <v>3058.8</v>
      </c>
      <c r="P167">
        <f t="shared" si="22"/>
        <v>7753.5300000000016</v>
      </c>
    </row>
    <row r="168" spans="1:16" x14ac:dyDescent="0.25">
      <c r="A168" t="s">
        <v>16</v>
      </c>
      <c r="B168">
        <v>25</v>
      </c>
      <c r="C168" t="s">
        <v>13</v>
      </c>
      <c r="D168">
        <v>5.93</v>
      </c>
      <c r="E168" s="1">
        <v>43154</v>
      </c>
      <c r="F168" s="2">
        <v>0.74652777777777779</v>
      </c>
      <c r="G168">
        <v>83.301000000000002</v>
      </c>
      <c r="H168" s="1">
        <v>43154</v>
      </c>
      <c r="I168" s="2">
        <v>0.91319444444444453</v>
      </c>
      <c r="J168">
        <v>83.590999999999994</v>
      </c>
      <c r="K168">
        <v>-1591.75</v>
      </c>
      <c r="L168">
        <f t="shared" si="16"/>
        <v>-4074.32</v>
      </c>
      <c r="M168">
        <f t="shared" si="20"/>
        <v>964.84514539621591</v>
      </c>
      <c r="N168">
        <f t="shared" si="18"/>
        <v>-559.90723837735732</v>
      </c>
      <c r="O168">
        <f t="shared" si="21"/>
        <v>1591.75</v>
      </c>
      <c r="P168">
        <f t="shared" si="22"/>
        <v>9345.2800000000025</v>
      </c>
    </row>
    <row r="169" spans="1:16" x14ac:dyDescent="0.25">
      <c r="A169" t="s">
        <v>16</v>
      </c>
      <c r="B169">
        <v>26</v>
      </c>
      <c r="C169" t="s">
        <v>13</v>
      </c>
      <c r="D169">
        <v>5.93</v>
      </c>
      <c r="E169" s="1">
        <v>43154</v>
      </c>
      <c r="F169" s="2">
        <v>0.74652777777777779</v>
      </c>
      <c r="G169">
        <v>83.301000000000002</v>
      </c>
      <c r="H169" s="1">
        <v>43157</v>
      </c>
      <c r="I169" s="2">
        <v>0.33333333333333331</v>
      </c>
      <c r="J169">
        <v>83.917000000000002</v>
      </c>
      <c r="K169">
        <v>-3374.04</v>
      </c>
      <c r="L169">
        <f t="shared" si="16"/>
        <v>-7448.3600000000006</v>
      </c>
      <c r="M169">
        <f t="shared" si="20"/>
        <v>123.52463085659429</v>
      </c>
      <c r="N169">
        <f t="shared" si="18"/>
        <v>-841.32051453962163</v>
      </c>
      <c r="O169">
        <f t="shared" si="21"/>
        <v>3374.04</v>
      </c>
      <c r="P169">
        <f t="shared" si="22"/>
        <v>12719.320000000003</v>
      </c>
    </row>
    <row r="170" spans="1:16" x14ac:dyDescent="0.25">
      <c r="A170" t="s">
        <v>16</v>
      </c>
      <c r="B170">
        <v>27</v>
      </c>
      <c r="C170" t="s">
        <v>13</v>
      </c>
      <c r="D170">
        <v>5.71</v>
      </c>
      <c r="E170" s="1">
        <v>43159</v>
      </c>
      <c r="F170" s="2">
        <v>0.73958333333333337</v>
      </c>
      <c r="G170">
        <v>83.26</v>
      </c>
      <c r="H170" s="1">
        <v>43160</v>
      </c>
      <c r="I170" s="2">
        <v>0.65625</v>
      </c>
      <c r="J170">
        <v>82.703000000000003</v>
      </c>
      <c r="K170">
        <v>2712.92</v>
      </c>
      <c r="L170">
        <f t="shared" si="16"/>
        <v>-4735.4400000000005</v>
      </c>
      <c r="M170">
        <f t="shared" si="20"/>
        <v>-362.37183222906526</v>
      </c>
      <c r="N170">
        <f t="shared" si="18"/>
        <v>-485.89646308565955</v>
      </c>
      <c r="O170">
        <f t="shared" si="21"/>
        <v>-2712.92</v>
      </c>
      <c r="P170">
        <f t="shared" si="22"/>
        <v>10006.400000000003</v>
      </c>
    </row>
    <row r="171" spans="1:16" x14ac:dyDescent="0.25">
      <c r="A171" t="s">
        <v>16</v>
      </c>
      <c r="B171">
        <v>29</v>
      </c>
      <c r="C171" t="s">
        <v>13</v>
      </c>
      <c r="D171">
        <v>3.55</v>
      </c>
      <c r="E171" s="1">
        <v>43160</v>
      </c>
      <c r="F171" s="2">
        <v>0.87847222222222221</v>
      </c>
      <c r="G171">
        <v>82.179000000000002</v>
      </c>
      <c r="H171" s="1">
        <v>43161</v>
      </c>
      <c r="I171" s="2">
        <v>0.125</v>
      </c>
      <c r="J171">
        <v>82.608000000000004</v>
      </c>
      <c r="K171">
        <v>-1421.55</v>
      </c>
      <c r="L171">
        <f t="shared" si="16"/>
        <v>-6156.9900000000007</v>
      </c>
      <c r="M171">
        <f t="shared" si="20"/>
        <v>-941.83364900615879</v>
      </c>
      <c r="N171">
        <f t="shared" si="18"/>
        <v>-579.46181677709353</v>
      </c>
      <c r="O171">
        <f t="shared" si="21"/>
        <v>1421.55</v>
      </c>
      <c r="P171">
        <f t="shared" si="22"/>
        <v>11427.950000000003</v>
      </c>
    </row>
    <row r="172" spans="1:16" x14ac:dyDescent="0.25">
      <c r="A172" t="s">
        <v>16</v>
      </c>
      <c r="B172">
        <v>30</v>
      </c>
      <c r="C172" t="s">
        <v>13</v>
      </c>
      <c r="D172">
        <v>5.7</v>
      </c>
      <c r="E172" s="1">
        <v>43161</v>
      </c>
      <c r="F172" s="2">
        <v>0.34375</v>
      </c>
      <c r="G172">
        <v>82.087999999999994</v>
      </c>
      <c r="H172" s="1">
        <v>43161</v>
      </c>
      <c r="I172" s="2">
        <v>0.93402777777777779</v>
      </c>
      <c r="J172">
        <v>81.953000000000003</v>
      </c>
      <c r="K172">
        <v>653.83000000000004</v>
      </c>
      <c r="L172">
        <f t="shared" si="16"/>
        <v>-5503.1600000000008</v>
      </c>
      <c r="M172">
        <f t="shared" si="20"/>
        <v>-1397.9662841055431</v>
      </c>
      <c r="N172">
        <f t="shared" si="18"/>
        <v>-456.13263509938429</v>
      </c>
      <c r="O172">
        <f t="shared" si="21"/>
        <v>-653.83000000000004</v>
      </c>
      <c r="P172">
        <f t="shared" si="22"/>
        <v>10774.120000000003</v>
      </c>
    </row>
    <row r="173" spans="1:16" x14ac:dyDescent="0.25">
      <c r="A173" t="s">
        <v>16</v>
      </c>
      <c r="B173">
        <v>31</v>
      </c>
      <c r="C173" t="s">
        <v>13</v>
      </c>
      <c r="D173">
        <v>6.39</v>
      </c>
      <c r="E173" s="1">
        <v>43164</v>
      </c>
      <c r="F173" s="2">
        <v>0.3923611111111111</v>
      </c>
      <c r="G173">
        <v>81.555000000000007</v>
      </c>
      <c r="H173" s="1">
        <v>43164</v>
      </c>
      <c r="I173" s="2">
        <v>0.49305555555555558</v>
      </c>
      <c r="J173">
        <v>81.793999999999997</v>
      </c>
      <c r="K173">
        <v>-1421.57</v>
      </c>
      <c r="L173">
        <f t="shared" si="16"/>
        <v>-6924.7300000000005</v>
      </c>
      <c r="M173">
        <f t="shared" si="20"/>
        <v>-1950.6426556949887</v>
      </c>
      <c r="N173">
        <f t="shared" si="18"/>
        <v>-552.67637158944558</v>
      </c>
      <c r="O173">
        <f t="shared" si="21"/>
        <v>1421.57</v>
      </c>
      <c r="P173">
        <f t="shared" si="22"/>
        <v>12195.690000000002</v>
      </c>
    </row>
    <row r="174" spans="1:16" x14ac:dyDescent="0.25">
      <c r="A174" t="s">
        <v>16</v>
      </c>
      <c r="B174">
        <v>28</v>
      </c>
      <c r="C174" t="s">
        <v>13</v>
      </c>
      <c r="D174">
        <v>5.71</v>
      </c>
      <c r="E174" s="1">
        <v>43159</v>
      </c>
      <c r="F174" s="2">
        <v>0.73958333333333337</v>
      </c>
      <c r="G174">
        <v>83.26</v>
      </c>
      <c r="H174" s="1">
        <v>43164</v>
      </c>
      <c r="I174" s="2">
        <v>0.875</v>
      </c>
      <c r="J174">
        <v>82.387</v>
      </c>
      <c r="K174">
        <v>4263.3599999999997</v>
      </c>
      <c r="L174">
        <f t="shared" si="16"/>
        <v>-2661.3700000000008</v>
      </c>
      <c r="M174">
        <f t="shared" si="20"/>
        <v>-2021.7153901254899</v>
      </c>
      <c r="N174">
        <f t="shared" si="18"/>
        <v>-71.072734430501214</v>
      </c>
      <c r="O174">
        <f t="shared" si="21"/>
        <v>-4263.3599999999997</v>
      </c>
      <c r="P174">
        <f t="shared" si="22"/>
        <v>7932.3300000000027</v>
      </c>
    </row>
    <row r="175" spans="1:16" x14ac:dyDescent="0.25">
      <c r="A175" t="s">
        <v>16</v>
      </c>
      <c r="B175">
        <v>32</v>
      </c>
      <c r="C175" t="s">
        <v>13</v>
      </c>
      <c r="D175">
        <v>8.2200000000000006</v>
      </c>
      <c r="E175" s="1">
        <v>43178</v>
      </c>
      <c r="F175" s="2">
        <v>0.32291666666666669</v>
      </c>
      <c r="G175">
        <v>81.366</v>
      </c>
      <c r="H175" s="1">
        <v>43178</v>
      </c>
      <c r="I175" s="2">
        <v>0.51736111111111105</v>
      </c>
      <c r="J175">
        <v>81.578999999999994</v>
      </c>
      <c r="K175">
        <v>-1636.33</v>
      </c>
      <c r="L175">
        <f t="shared" si="16"/>
        <v>-4297.7000000000007</v>
      </c>
      <c r="M175">
        <f t="shared" si="20"/>
        <v>-2249.3138511129409</v>
      </c>
      <c r="N175">
        <f t="shared" si="18"/>
        <v>-227.59846098745106</v>
      </c>
      <c r="O175">
        <f t="shared" si="21"/>
        <v>1636.33</v>
      </c>
      <c r="P175">
        <f t="shared" si="22"/>
        <v>9568.6600000000035</v>
      </c>
    </row>
    <row r="176" spans="1:16" x14ac:dyDescent="0.25">
      <c r="A176" t="s">
        <v>16</v>
      </c>
      <c r="B176">
        <v>33</v>
      </c>
      <c r="C176" t="s">
        <v>13</v>
      </c>
      <c r="D176">
        <v>8.2200000000000006</v>
      </c>
      <c r="E176" s="1">
        <v>43178</v>
      </c>
      <c r="F176" s="2">
        <v>0.32291666666666669</v>
      </c>
      <c r="G176">
        <v>81.366</v>
      </c>
      <c r="H176" s="1">
        <v>43180</v>
      </c>
      <c r="I176" s="2">
        <v>0.16666666666666666</v>
      </c>
      <c r="J176">
        <v>81.936999999999998</v>
      </c>
      <c r="K176">
        <v>-4399.55</v>
      </c>
      <c r="L176">
        <f t="shared" si="16"/>
        <v>-8697.25</v>
      </c>
      <c r="M176">
        <f t="shared" si="20"/>
        <v>-2894.107466001647</v>
      </c>
      <c r="N176">
        <f t="shared" si="18"/>
        <v>-644.79361488870609</v>
      </c>
      <c r="O176">
        <f t="shared" si="21"/>
        <v>4399.55</v>
      </c>
      <c r="P176">
        <f t="shared" si="22"/>
        <v>13968.210000000003</v>
      </c>
    </row>
    <row r="177" spans="1:18" x14ac:dyDescent="0.25">
      <c r="A177" t="s">
        <v>16</v>
      </c>
      <c r="B177">
        <v>34</v>
      </c>
      <c r="C177" t="s">
        <v>13</v>
      </c>
      <c r="D177">
        <v>4.6399999999999997</v>
      </c>
      <c r="E177" s="1">
        <v>43181</v>
      </c>
      <c r="F177" s="2">
        <v>0.66319444444444442</v>
      </c>
      <c r="G177">
        <v>81.233999999999995</v>
      </c>
      <c r="H177" s="1">
        <v>43181</v>
      </c>
      <c r="I177" s="2">
        <v>0.86111111111111116</v>
      </c>
      <c r="J177">
        <v>81.677000000000007</v>
      </c>
      <c r="K177">
        <v>-1885.99</v>
      </c>
      <c r="L177">
        <f t="shared" si="16"/>
        <v>-10583.24</v>
      </c>
      <c r="M177">
        <f t="shared" si="20"/>
        <v>-3663.0207194014824</v>
      </c>
      <c r="N177">
        <f t="shared" si="18"/>
        <v>-768.91325339983541</v>
      </c>
      <c r="O177">
        <f t="shared" si="21"/>
        <v>1885.99</v>
      </c>
      <c r="P177">
        <f t="shared" si="22"/>
        <v>15854.200000000003</v>
      </c>
    </row>
    <row r="178" spans="1:18" x14ac:dyDescent="0.25">
      <c r="A178" t="s">
        <v>16</v>
      </c>
      <c r="B178">
        <v>36</v>
      </c>
      <c r="C178" t="s">
        <v>13</v>
      </c>
      <c r="D178">
        <v>6.25</v>
      </c>
      <c r="E178" s="1">
        <v>43182</v>
      </c>
      <c r="F178" s="2">
        <v>3.472222222222222E-3</v>
      </c>
      <c r="G178">
        <v>80.968999999999994</v>
      </c>
      <c r="H178" s="1">
        <v>43182</v>
      </c>
      <c r="I178" s="2">
        <v>0.4375</v>
      </c>
      <c r="J178">
        <v>80.98</v>
      </c>
      <c r="K178">
        <v>-105.75</v>
      </c>
      <c r="L178">
        <f t="shared" si="16"/>
        <v>-10688.99</v>
      </c>
      <c r="M178">
        <f t="shared" si="20"/>
        <v>-4365.6176474613339</v>
      </c>
      <c r="N178">
        <f t="shared" si="18"/>
        <v>-702.59692805985151</v>
      </c>
      <c r="O178">
        <f t="shared" si="21"/>
        <v>105.75</v>
      </c>
      <c r="P178">
        <f t="shared" si="22"/>
        <v>15959.950000000003</v>
      </c>
      <c r="Q178" t="s">
        <v>34</v>
      </c>
      <c r="R178" t="s">
        <v>35</v>
      </c>
    </row>
    <row r="179" spans="1:18" x14ac:dyDescent="0.25">
      <c r="A179" t="s">
        <v>16</v>
      </c>
      <c r="B179">
        <v>35</v>
      </c>
      <c r="C179" t="s">
        <v>13</v>
      </c>
      <c r="D179">
        <v>4.6399999999999997</v>
      </c>
      <c r="E179" s="1">
        <v>43181</v>
      </c>
      <c r="F179" s="2">
        <v>0.66319444444444442</v>
      </c>
      <c r="G179">
        <v>81.233999999999995</v>
      </c>
      <c r="H179" s="1">
        <v>43185</v>
      </c>
      <c r="I179" s="2">
        <v>0.9375</v>
      </c>
      <c r="J179">
        <v>81.599000000000004</v>
      </c>
      <c r="K179">
        <v>-1621.43</v>
      </c>
      <c r="L179">
        <f t="shared" si="16"/>
        <v>-12310.42</v>
      </c>
      <c r="M179">
        <f t="shared" si="20"/>
        <v>-5160.0978827152003</v>
      </c>
      <c r="N179">
        <f t="shared" si="18"/>
        <v>-794.48023525386634</v>
      </c>
      <c r="O179">
        <f t="shared" si="21"/>
        <v>1621.43</v>
      </c>
      <c r="P179">
        <f t="shared" si="22"/>
        <v>17581.38</v>
      </c>
      <c r="Q179">
        <f>L179</f>
        <v>-12310.42</v>
      </c>
      <c r="R179">
        <f>P179</f>
        <v>17581.38</v>
      </c>
    </row>
    <row r="180" spans="1:18" x14ac:dyDescent="0.25">
      <c r="E180" s="1"/>
      <c r="F180" s="2"/>
      <c r="H180" s="1"/>
      <c r="I180" s="2"/>
    </row>
    <row r="181" spans="1:18" x14ac:dyDescent="0.25">
      <c r="E181" s="1"/>
      <c r="F181" s="2"/>
      <c r="H181" s="1"/>
      <c r="I181" s="2"/>
      <c r="K181" t="s">
        <v>10</v>
      </c>
      <c r="L181" t="s">
        <v>38</v>
      </c>
      <c r="M181" t="s">
        <v>32</v>
      </c>
      <c r="N181" t="s">
        <v>33</v>
      </c>
      <c r="P181" t="s">
        <v>39</v>
      </c>
    </row>
    <row r="182" spans="1:18" x14ac:dyDescent="0.25">
      <c r="E182" s="1"/>
      <c r="F182" s="2"/>
      <c r="H182" s="1"/>
      <c r="I182" s="2"/>
      <c r="K182">
        <v>0.1</v>
      </c>
      <c r="L182">
        <v>0</v>
      </c>
      <c r="M182">
        <v>0</v>
      </c>
      <c r="P182">
        <v>0</v>
      </c>
    </row>
    <row r="183" spans="1:18" x14ac:dyDescent="0.25">
      <c r="A183" t="s">
        <v>17</v>
      </c>
      <c r="B183">
        <v>1</v>
      </c>
      <c r="C183" t="s">
        <v>12</v>
      </c>
      <c r="D183">
        <v>6.19</v>
      </c>
      <c r="E183" s="1">
        <v>42986</v>
      </c>
      <c r="F183" s="2">
        <v>0.22569444444444445</v>
      </c>
      <c r="G183">
        <v>0.80796999999999997</v>
      </c>
      <c r="H183" s="1">
        <v>42986</v>
      </c>
      <c r="I183" s="2">
        <v>0.66666666666666663</v>
      </c>
      <c r="J183">
        <v>0.80913000000000002</v>
      </c>
      <c r="K183">
        <v>674.71</v>
      </c>
      <c r="L183">
        <f>L182+K183</f>
        <v>674.71</v>
      </c>
      <c r="M183">
        <f>M182+$K$182*(L183-M182)</f>
        <v>67.471000000000004</v>
      </c>
      <c r="N183">
        <f>M183-M182</f>
        <v>67.471000000000004</v>
      </c>
      <c r="O183">
        <f>K183</f>
        <v>674.71</v>
      </c>
      <c r="P183">
        <f>P182+O183</f>
        <v>674.71</v>
      </c>
    </row>
    <row r="184" spans="1:18" x14ac:dyDescent="0.25">
      <c r="A184" t="s">
        <v>17</v>
      </c>
      <c r="B184">
        <v>2</v>
      </c>
      <c r="C184" t="s">
        <v>12</v>
      </c>
      <c r="D184">
        <v>6.19</v>
      </c>
      <c r="E184" s="1">
        <v>42986</v>
      </c>
      <c r="F184" s="2">
        <v>0.22569444444444445</v>
      </c>
      <c r="G184">
        <v>0.80796999999999997</v>
      </c>
      <c r="H184" s="1">
        <v>42989</v>
      </c>
      <c r="I184" s="2">
        <v>0.1875</v>
      </c>
      <c r="J184">
        <v>0.80381000000000002</v>
      </c>
      <c r="K184">
        <v>-2638.92</v>
      </c>
      <c r="L184">
        <f t="shared" si="16"/>
        <v>-1964.21</v>
      </c>
      <c r="M184">
        <f t="shared" ref="M184:M237" si="23">M183+$K$182*(L184-M183)</f>
        <v>-135.69710000000001</v>
      </c>
      <c r="N184">
        <f t="shared" ref="N184:N237" si="24">M184-M183</f>
        <v>-203.16810000000001</v>
      </c>
      <c r="O184">
        <f>IF(N183&lt;0,-K184,K184)</f>
        <v>-2638.92</v>
      </c>
      <c r="P184">
        <f t="shared" ref="P184" si="25">P183+O184</f>
        <v>-1964.21</v>
      </c>
    </row>
    <row r="185" spans="1:18" x14ac:dyDescent="0.25">
      <c r="A185" t="s">
        <v>17</v>
      </c>
      <c r="B185">
        <v>3</v>
      </c>
      <c r="C185" t="s">
        <v>13</v>
      </c>
      <c r="D185">
        <v>4.18</v>
      </c>
      <c r="E185" s="1">
        <v>43006</v>
      </c>
      <c r="F185" s="2">
        <v>0.4201388888888889</v>
      </c>
      <c r="G185">
        <v>0.78044999999999998</v>
      </c>
      <c r="H185" s="1">
        <v>43006</v>
      </c>
      <c r="I185" s="2">
        <v>0.71180555555555547</v>
      </c>
      <c r="J185">
        <v>0.78288999999999997</v>
      </c>
      <c r="K185">
        <v>-1049.18</v>
      </c>
      <c r="L185">
        <f t="shared" si="16"/>
        <v>-3013.3900000000003</v>
      </c>
      <c r="M185">
        <f t="shared" si="23"/>
        <v>-423.46639000000005</v>
      </c>
      <c r="N185">
        <f t="shared" si="24"/>
        <v>-287.76929000000007</v>
      </c>
      <c r="O185">
        <f t="shared" ref="O185:O237" si="26">IF(N184&lt;0,-K185,K185)</f>
        <v>1049.18</v>
      </c>
      <c r="P185">
        <f t="shared" ref="P185:P237" si="27">P184+O185</f>
        <v>-915.03</v>
      </c>
    </row>
    <row r="186" spans="1:18" x14ac:dyDescent="0.25">
      <c r="A186" t="s">
        <v>17</v>
      </c>
      <c r="B186">
        <v>5</v>
      </c>
      <c r="C186" t="s">
        <v>13</v>
      </c>
      <c r="D186">
        <v>5.88</v>
      </c>
      <c r="E186" s="1">
        <v>43010</v>
      </c>
      <c r="F186" s="2">
        <v>0.44791666666666669</v>
      </c>
      <c r="G186">
        <v>0.77993999999999997</v>
      </c>
      <c r="H186" s="1">
        <v>43010</v>
      </c>
      <c r="I186" s="2">
        <v>0.59027777777777779</v>
      </c>
      <c r="J186">
        <v>0.78178999999999998</v>
      </c>
      <c r="K186">
        <v>-1128.96</v>
      </c>
      <c r="L186">
        <f t="shared" si="16"/>
        <v>-4142.3500000000004</v>
      </c>
      <c r="M186">
        <f t="shared" si="23"/>
        <v>-795.35475100000008</v>
      </c>
      <c r="N186">
        <f t="shared" si="24"/>
        <v>-371.88836100000003</v>
      </c>
      <c r="O186">
        <f t="shared" si="26"/>
        <v>1128.96</v>
      </c>
      <c r="P186">
        <f t="shared" si="27"/>
        <v>213.93000000000006</v>
      </c>
    </row>
    <row r="187" spans="1:18" x14ac:dyDescent="0.25">
      <c r="A187" t="s">
        <v>17</v>
      </c>
      <c r="B187">
        <v>6</v>
      </c>
      <c r="C187" t="s">
        <v>13</v>
      </c>
      <c r="D187">
        <v>4.6900000000000004</v>
      </c>
      <c r="E187" s="1">
        <v>43011</v>
      </c>
      <c r="F187" s="2">
        <v>0.28125</v>
      </c>
      <c r="G187">
        <v>0.77944000000000002</v>
      </c>
      <c r="H187" s="1">
        <v>43011</v>
      </c>
      <c r="I187" s="2">
        <v>0.55208333333333337</v>
      </c>
      <c r="J187">
        <v>0.78120999999999996</v>
      </c>
      <c r="K187">
        <v>-862.96</v>
      </c>
      <c r="L187">
        <f t="shared" si="16"/>
        <v>-5005.3100000000004</v>
      </c>
      <c r="M187">
        <f t="shared" si="23"/>
        <v>-1216.3502759000003</v>
      </c>
      <c r="N187">
        <f t="shared" si="24"/>
        <v>-420.99552490000019</v>
      </c>
      <c r="O187">
        <f t="shared" si="26"/>
        <v>862.96</v>
      </c>
      <c r="P187">
        <f t="shared" si="27"/>
        <v>1076.8900000000001</v>
      </c>
    </row>
    <row r="188" spans="1:18" x14ac:dyDescent="0.25">
      <c r="A188" t="s">
        <v>17</v>
      </c>
      <c r="B188">
        <v>4</v>
      </c>
      <c r="C188" t="s">
        <v>13</v>
      </c>
      <c r="D188">
        <v>4.18</v>
      </c>
      <c r="E188" s="1">
        <v>43006</v>
      </c>
      <c r="F188" s="2">
        <v>0.4201388888888889</v>
      </c>
      <c r="G188">
        <v>0.78044999999999998</v>
      </c>
      <c r="H188" s="1">
        <v>43012</v>
      </c>
      <c r="I188" s="2">
        <v>2.0833333333333332E-2</v>
      </c>
      <c r="J188">
        <v>0.78344999999999998</v>
      </c>
      <c r="K188">
        <v>-1327.4</v>
      </c>
      <c r="L188">
        <f t="shared" si="16"/>
        <v>-6332.7100000000009</v>
      </c>
      <c r="M188">
        <f t="shared" si="23"/>
        <v>-1727.9862483100003</v>
      </c>
      <c r="N188">
        <f t="shared" si="24"/>
        <v>-511.63597241000002</v>
      </c>
      <c r="O188">
        <f t="shared" si="26"/>
        <v>1327.4</v>
      </c>
      <c r="P188">
        <f t="shared" si="27"/>
        <v>2404.29</v>
      </c>
    </row>
    <row r="189" spans="1:18" x14ac:dyDescent="0.25">
      <c r="A189" t="s">
        <v>17</v>
      </c>
      <c r="B189">
        <v>7</v>
      </c>
      <c r="C189" t="s">
        <v>13</v>
      </c>
      <c r="D189">
        <v>6.6</v>
      </c>
      <c r="E189" s="1">
        <v>43014</v>
      </c>
      <c r="F189" s="2">
        <v>0.14930555555555555</v>
      </c>
      <c r="G189">
        <v>0.77759</v>
      </c>
      <c r="H189" s="1">
        <v>43014</v>
      </c>
      <c r="I189" s="2">
        <v>0.58680555555555558</v>
      </c>
      <c r="J189">
        <v>0.77776000000000001</v>
      </c>
      <c r="K189">
        <v>-158.4</v>
      </c>
      <c r="L189">
        <f t="shared" si="16"/>
        <v>-6491.1100000000006</v>
      </c>
      <c r="M189">
        <f t="shared" si="23"/>
        <v>-2204.2986234790005</v>
      </c>
      <c r="N189">
        <f t="shared" si="24"/>
        <v>-476.31237516900023</v>
      </c>
      <c r="O189">
        <f t="shared" si="26"/>
        <v>158.4</v>
      </c>
      <c r="P189">
        <f t="shared" si="27"/>
        <v>2562.69</v>
      </c>
    </row>
    <row r="190" spans="1:18" x14ac:dyDescent="0.25">
      <c r="A190" t="s">
        <v>17</v>
      </c>
      <c r="B190">
        <v>9</v>
      </c>
      <c r="C190" t="s">
        <v>13</v>
      </c>
      <c r="D190">
        <v>3.18</v>
      </c>
      <c r="E190" s="1">
        <v>43014</v>
      </c>
      <c r="F190" s="2">
        <v>0.69444444444444453</v>
      </c>
      <c r="G190">
        <v>0.77393000000000001</v>
      </c>
      <c r="H190" s="1">
        <v>43014</v>
      </c>
      <c r="I190" s="2">
        <v>0.84027777777777779</v>
      </c>
      <c r="J190">
        <v>0.77710999999999997</v>
      </c>
      <c r="K190">
        <v>-1033.5</v>
      </c>
      <c r="L190">
        <f t="shared" si="16"/>
        <v>-7524.6100000000006</v>
      </c>
      <c r="M190">
        <f t="shared" si="23"/>
        <v>-2736.3297611311004</v>
      </c>
      <c r="N190">
        <f t="shared" si="24"/>
        <v>-532.03113765209991</v>
      </c>
      <c r="O190">
        <f t="shared" si="26"/>
        <v>1033.5</v>
      </c>
      <c r="P190">
        <f t="shared" si="27"/>
        <v>3596.19</v>
      </c>
    </row>
    <row r="191" spans="1:18" x14ac:dyDescent="0.25">
      <c r="A191" t="s">
        <v>17</v>
      </c>
      <c r="B191">
        <v>8</v>
      </c>
      <c r="C191" t="s">
        <v>13</v>
      </c>
      <c r="D191">
        <v>6.6</v>
      </c>
      <c r="E191" s="1">
        <v>43014</v>
      </c>
      <c r="F191" s="2">
        <v>0.14930555555555555</v>
      </c>
      <c r="G191">
        <v>0.77759</v>
      </c>
      <c r="H191" s="1">
        <v>43018</v>
      </c>
      <c r="I191" s="2">
        <v>0.3125</v>
      </c>
      <c r="J191">
        <v>0.77820999999999996</v>
      </c>
      <c r="K191">
        <v>-490.25</v>
      </c>
      <c r="L191">
        <f t="shared" si="16"/>
        <v>-8014.8600000000006</v>
      </c>
      <c r="M191">
        <f t="shared" si="23"/>
        <v>-3264.1827850179907</v>
      </c>
      <c r="N191">
        <f t="shared" si="24"/>
        <v>-527.85302388689024</v>
      </c>
      <c r="O191">
        <f t="shared" si="26"/>
        <v>490.25</v>
      </c>
      <c r="P191">
        <f t="shared" si="27"/>
        <v>4086.44</v>
      </c>
    </row>
    <row r="192" spans="1:18" x14ac:dyDescent="0.25">
      <c r="A192" t="s">
        <v>17</v>
      </c>
      <c r="B192">
        <v>10</v>
      </c>
      <c r="C192" t="s">
        <v>13</v>
      </c>
      <c r="D192">
        <v>3.46</v>
      </c>
      <c r="E192" s="1">
        <v>43033</v>
      </c>
      <c r="F192" s="2">
        <v>0.17013888888888887</v>
      </c>
      <c r="G192">
        <v>0.77295000000000003</v>
      </c>
      <c r="H192" s="1">
        <v>43034</v>
      </c>
      <c r="I192" s="2">
        <v>6.9444444444444441E-3</v>
      </c>
      <c r="J192">
        <v>0.77061999999999997</v>
      </c>
      <c r="K192">
        <v>754.56</v>
      </c>
      <c r="L192">
        <f t="shared" si="16"/>
        <v>-7260.3000000000011</v>
      </c>
      <c r="M192">
        <f t="shared" si="23"/>
        <v>-3663.7945065161916</v>
      </c>
      <c r="N192">
        <f t="shared" si="24"/>
        <v>-399.61172149820095</v>
      </c>
      <c r="O192">
        <f t="shared" si="26"/>
        <v>-754.56</v>
      </c>
      <c r="P192">
        <f t="shared" si="27"/>
        <v>3331.88</v>
      </c>
    </row>
    <row r="193" spans="1:16" x14ac:dyDescent="0.25">
      <c r="A193" t="s">
        <v>17</v>
      </c>
      <c r="B193">
        <v>12</v>
      </c>
      <c r="C193" t="s">
        <v>13</v>
      </c>
      <c r="D193">
        <v>4.4800000000000004</v>
      </c>
      <c r="E193" s="1">
        <v>43034</v>
      </c>
      <c r="F193" s="2">
        <v>0.4548611111111111</v>
      </c>
      <c r="G193">
        <v>0.76820999999999995</v>
      </c>
      <c r="H193" s="1">
        <v>43034</v>
      </c>
      <c r="I193" s="2">
        <v>0.55208333333333337</v>
      </c>
      <c r="J193">
        <v>0.77139999999999997</v>
      </c>
      <c r="K193">
        <v>-1460.48</v>
      </c>
      <c r="L193">
        <f t="shared" si="16"/>
        <v>-8720.7800000000007</v>
      </c>
      <c r="M193">
        <f t="shared" si="23"/>
        <v>-4169.4930558645729</v>
      </c>
      <c r="N193">
        <f t="shared" si="24"/>
        <v>-505.69854934838122</v>
      </c>
      <c r="O193">
        <f t="shared" si="26"/>
        <v>1460.48</v>
      </c>
      <c r="P193">
        <f t="shared" si="27"/>
        <v>4792.3600000000006</v>
      </c>
    </row>
    <row r="194" spans="1:16" x14ac:dyDescent="0.25">
      <c r="A194" t="s">
        <v>17</v>
      </c>
      <c r="B194">
        <v>13</v>
      </c>
      <c r="C194" t="s">
        <v>13</v>
      </c>
      <c r="D194">
        <v>5.04</v>
      </c>
      <c r="E194" s="1">
        <v>43034</v>
      </c>
      <c r="F194" s="2">
        <v>0.74652777777777779</v>
      </c>
      <c r="G194">
        <v>0.76766999999999996</v>
      </c>
      <c r="H194" s="1">
        <v>43035</v>
      </c>
      <c r="I194" s="2">
        <v>0.54166666666666663</v>
      </c>
      <c r="J194">
        <v>0.76482000000000006</v>
      </c>
      <c r="K194">
        <v>1387.81</v>
      </c>
      <c r="L194">
        <f t="shared" si="16"/>
        <v>-7332.9700000000012</v>
      </c>
      <c r="M194">
        <f t="shared" si="23"/>
        <v>-4485.8407502781156</v>
      </c>
      <c r="N194">
        <f t="shared" si="24"/>
        <v>-316.34769441354274</v>
      </c>
      <c r="O194">
        <f t="shared" si="26"/>
        <v>-1387.81</v>
      </c>
      <c r="P194">
        <f t="shared" si="27"/>
        <v>3404.5500000000006</v>
      </c>
    </row>
    <row r="195" spans="1:16" x14ac:dyDescent="0.25">
      <c r="A195" t="s">
        <v>17</v>
      </c>
      <c r="B195">
        <v>11</v>
      </c>
      <c r="C195" t="s">
        <v>13</v>
      </c>
      <c r="D195">
        <v>3.46</v>
      </c>
      <c r="E195" s="1">
        <v>43033</v>
      </c>
      <c r="F195" s="2">
        <v>0.17013888888888887</v>
      </c>
      <c r="G195">
        <v>0.77295000000000003</v>
      </c>
      <c r="H195" s="1">
        <v>43038</v>
      </c>
      <c r="I195" s="2">
        <v>0.97916666666666663</v>
      </c>
      <c r="J195">
        <v>0.76905000000000001</v>
      </c>
      <c r="K195">
        <v>1279.51</v>
      </c>
      <c r="L195">
        <f t="shared" si="16"/>
        <v>-6053.4600000000009</v>
      </c>
      <c r="M195">
        <f t="shared" si="23"/>
        <v>-4642.6026752503039</v>
      </c>
      <c r="N195">
        <f t="shared" si="24"/>
        <v>-156.76192497218835</v>
      </c>
      <c r="O195">
        <f t="shared" si="26"/>
        <v>-1279.51</v>
      </c>
      <c r="P195">
        <f t="shared" si="27"/>
        <v>2125.0400000000009</v>
      </c>
    </row>
    <row r="196" spans="1:16" x14ac:dyDescent="0.25">
      <c r="A196" t="s">
        <v>17</v>
      </c>
      <c r="B196">
        <v>14</v>
      </c>
      <c r="C196" t="s">
        <v>13</v>
      </c>
      <c r="D196">
        <v>9.7200000000000006</v>
      </c>
      <c r="E196" s="1">
        <v>43052</v>
      </c>
      <c r="F196" s="2">
        <v>0.78125</v>
      </c>
      <c r="G196">
        <v>0.76239999999999997</v>
      </c>
      <c r="H196" s="1">
        <v>43053</v>
      </c>
      <c r="I196" s="2">
        <v>0.11805555555555557</v>
      </c>
      <c r="J196">
        <v>0.76305000000000001</v>
      </c>
      <c r="K196">
        <v>-725.5</v>
      </c>
      <c r="L196">
        <f t="shared" si="16"/>
        <v>-6778.9600000000009</v>
      </c>
      <c r="M196">
        <f t="shared" si="23"/>
        <v>-4856.2384077252736</v>
      </c>
      <c r="N196">
        <f t="shared" si="24"/>
        <v>-213.6357324749697</v>
      </c>
      <c r="O196">
        <f t="shared" si="26"/>
        <v>725.5</v>
      </c>
      <c r="P196">
        <f t="shared" si="27"/>
        <v>2850.5400000000009</v>
      </c>
    </row>
    <row r="197" spans="1:16" x14ac:dyDescent="0.25">
      <c r="A197" t="s">
        <v>17</v>
      </c>
      <c r="B197">
        <v>16</v>
      </c>
      <c r="C197" t="s">
        <v>13</v>
      </c>
      <c r="D197">
        <v>6.41</v>
      </c>
      <c r="E197" s="1">
        <v>43054</v>
      </c>
      <c r="F197" s="2">
        <v>0.1076388888888889</v>
      </c>
      <c r="G197">
        <v>0.75990999999999997</v>
      </c>
      <c r="H197" s="1">
        <v>43054</v>
      </c>
      <c r="I197" s="2">
        <v>0.47569444444444442</v>
      </c>
      <c r="J197">
        <v>0.75995999999999997</v>
      </c>
      <c r="K197">
        <v>-76.92</v>
      </c>
      <c r="L197">
        <f t="shared" si="16"/>
        <v>-6855.880000000001</v>
      </c>
      <c r="M197">
        <f t="shared" si="23"/>
        <v>-5056.2025669527466</v>
      </c>
      <c r="N197">
        <f t="shared" si="24"/>
        <v>-199.96415922747292</v>
      </c>
      <c r="O197">
        <f t="shared" si="26"/>
        <v>76.92</v>
      </c>
      <c r="P197">
        <f t="shared" si="27"/>
        <v>2927.4600000000009</v>
      </c>
    </row>
    <row r="198" spans="1:16" x14ac:dyDescent="0.25">
      <c r="A198" t="s">
        <v>17</v>
      </c>
      <c r="B198">
        <v>17</v>
      </c>
      <c r="C198" t="s">
        <v>13</v>
      </c>
      <c r="D198">
        <v>9.51</v>
      </c>
      <c r="E198" s="1">
        <v>43054</v>
      </c>
      <c r="F198" s="2">
        <v>0.78819444444444453</v>
      </c>
      <c r="G198">
        <v>0.75751999999999997</v>
      </c>
      <c r="H198" s="1">
        <v>43054</v>
      </c>
      <c r="I198" s="2">
        <v>0.96180555555555547</v>
      </c>
      <c r="J198">
        <v>0.75905</v>
      </c>
      <c r="K198">
        <v>-1521.6</v>
      </c>
      <c r="L198">
        <f t="shared" si="16"/>
        <v>-8377.4800000000014</v>
      </c>
      <c r="M198">
        <f t="shared" si="23"/>
        <v>-5388.3303102574719</v>
      </c>
      <c r="N198">
        <f t="shared" si="24"/>
        <v>-332.1277433047253</v>
      </c>
      <c r="O198">
        <f t="shared" si="26"/>
        <v>1521.6</v>
      </c>
      <c r="P198">
        <f t="shared" si="27"/>
        <v>4449.0600000000013</v>
      </c>
    </row>
    <row r="199" spans="1:16" x14ac:dyDescent="0.25">
      <c r="A199" t="s">
        <v>17</v>
      </c>
      <c r="B199">
        <v>18</v>
      </c>
      <c r="C199" t="s">
        <v>13</v>
      </c>
      <c r="D199">
        <v>8.41</v>
      </c>
      <c r="E199" s="1">
        <v>43056</v>
      </c>
      <c r="F199" s="2">
        <v>0.3611111111111111</v>
      </c>
      <c r="G199">
        <v>0.75631000000000004</v>
      </c>
      <c r="H199" s="1">
        <v>43056</v>
      </c>
      <c r="I199" s="2">
        <v>0.77083333333333337</v>
      </c>
      <c r="J199">
        <v>0.75600999999999996</v>
      </c>
      <c r="K199">
        <v>193.43</v>
      </c>
      <c r="L199">
        <f t="shared" si="16"/>
        <v>-8184.0500000000011</v>
      </c>
      <c r="M199">
        <f t="shared" si="23"/>
        <v>-5667.9022792317246</v>
      </c>
      <c r="N199">
        <f t="shared" si="24"/>
        <v>-279.57196897425274</v>
      </c>
      <c r="O199">
        <f t="shared" si="26"/>
        <v>-193.43</v>
      </c>
      <c r="P199">
        <f t="shared" si="27"/>
        <v>4255.630000000001</v>
      </c>
    </row>
    <row r="200" spans="1:16" x14ac:dyDescent="0.25">
      <c r="A200" t="s">
        <v>17</v>
      </c>
      <c r="B200">
        <v>15</v>
      </c>
      <c r="C200" t="s">
        <v>13</v>
      </c>
      <c r="D200">
        <v>9.7200000000000006</v>
      </c>
      <c r="E200" s="1">
        <v>43052</v>
      </c>
      <c r="F200" s="2">
        <v>0.78125</v>
      </c>
      <c r="G200">
        <v>0.76239999999999997</v>
      </c>
      <c r="H200" s="1">
        <v>43060</v>
      </c>
      <c r="I200" s="2">
        <v>0.58333333333333337</v>
      </c>
      <c r="J200">
        <v>0.75734999999999997</v>
      </c>
      <c r="K200">
        <v>4635.2700000000004</v>
      </c>
      <c r="L200">
        <f t="shared" si="16"/>
        <v>-3548.7800000000007</v>
      </c>
      <c r="M200">
        <f t="shared" si="23"/>
        <v>-5455.9900513085522</v>
      </c>
      <c r="N200">
        <f t="shared" si="24"/>
        <v>211.9122279231724</v>
      </c>
      <c r="O200">
        <f t="shared" si="26"/>
        <v>-4635.2700000000004</v>
      </c>
      <c r="P200">
        <f t="shared" si="27"/>
        <v>-379.63999999999942</v>
      </c>
    </row>
    <row r="201" spans="1:16" x14ac:dyDescent="0.25">
      <c r="A201" t="s">
        <v>17</v>
      </c>
      <c r="B201">
        <v>19</v>
      </c>
      <c r="C201" t="s">
        <v>13</v>
      </c>
      <c r="D201">
        <v>8.92</v>
      </c>
      <c r="E201" s="1">
        <v>43076</v>
      </c>
      <c r="F201" s="2">
        <v>0.40625</v>
      </c>
      <c r="G201">
        <v>0.75280000000000002</v>
      </c>
      <c r="H201" s="1">
        <v>43077</v>
      </c>
      <c r="I201" s="2">
        <v>0.22222222222222221</v>
      </c>
      <c r="J201">
        <v>0.75149999999999995</v>
      </c>
      <c r="K201">
        <v>1073.6099999999999</v>
      </c>
      <c r="L201">
        <f t="shared" si="16"/>
        <v>-2475.170000000001</v>
      </c>
      <c r="M201">
        <f t="shared" si="23"/>
        <v>-5157.9080461776975</v>
      </c>
      <c r="N201">
        <f t="shared" si="24"/>
        <v>298.08200513085467</v>
      </c>
      <c r="O201">
        <f t="shared" si="26"/>
        <v>1073.6099999999999</v>
      </c>
      <c r="P201">
        <f t="shared" si="27"/>
        <v>693.97000000000048</v>
      </c>
    </row>
    <row r="202" spans="1:16" x14ac:dyDescent="0.25">
      <c r="A202" t="s">
        <v>17</v>
      </c>
      <c r="B202">
        <v>20</v>
      </c>
      <c r="C202" t="s">
        <v>13</v>
      </c>
      <c r="D202">
        <v>8.92</v>
      </c>
      <c r="E202" s="1">
        <v>43076</v>
      </c>
      <c r="F202" s="2">
        <v>0.40625</v>
      </c>
      <c r="G202">
        <v>0.75280000000000002</v>
      </c>
      <c r="H202" s="1">
        <v>43080</v>
      </c>
      <c r="I202" s="2">
        <v>0.97916666666666663</v>
      </c>
      <c r="J202">
        <v>0.75280000000000002</v>
      </c>
      <c r="K202">
        <v>-109.54</v>
      </c>
      <c r="L202">
        <f t="shared" si="16"/>
        <v>-2584.7100000000009</v>
      </c>
      <c r="M202">
        <f t="shared" si="23"/>
        <v>-4900.5882415599281</v>
      </c>
      <c r="N202">
        <f t="shared" si="24"/>
        <v>257.31980461776948</v>
      </c>
      <c r="O202">
        <f t="shared" si="26"/>
        <v>-109.54</v>
      </c>
      <c r="P202">
        <f t="shared" si="27"/>
        <v>584.43000000000052</v>
      </c>
    </row>
    <row r="203" spans="1:16" x14ac:dyDescent="0.25">
      <c r="A203" t="s">
        <v>17</v>
      </c>
      <c r="B203">
        <v>21</v>
      </c>
      <c r="C203" t="s">
        <v>12</v>
      </c>
      <c r="D203">
        <v>15.76</v>
      </c>
      <c r="E203" s="1">
        <v>43096</v>
      </c>
      <c r="F203" s="2">
        <v>7.6388888888888895E-2</v>
      </c>
      <c r="G203">
        <v>0.77302999999999999</v>
      </c>
      <c r="H203" s="1">
        <v>43097</v>
      </c>
      <c r="I203" s="2">
        <v>3.472222222222222E-3</v>
      </c>
      <c r="J203">
        <v>0.77654000000000001</v>
      </c>
      <c r="K203">
        <v>5264.47</v>
      </c>
      <c r="L203">
        <f t="shared" si="16"/>
        <v>2679.7599999999993</v>
      </c>
      <c r="M203">
        <f t="shared" si="23"/>
        <v>-4142.5534174039349</v>
      </c>
      <c r="N203">
        <f t="shared" si="24"/>
        <v>758.03482415599319</v>
      </c>
      <c r="O203">
        <f t="shared" si="26"/>
        <v>5264.47</v>
      </c>
      <c r="P203">
        <f t="shared" si="27"/>
        <v>5848.9000000000005</v>
      </c>
    </row>
    <row r="204" spans="1:16" x14ac:dyDescent="0.25">
      <c r="A204" t="s">
        <v>17</v>
      </c>
      <c r="B204">
        <v>23</v>
      </c>
      <c r="C204" t="s">
        <v>12</v>
      </c>
      <c r="D204">
        <v>16.579999999999998</v>
      </c>
      <c r="E204" s="1">
        <v>43097</v>
      </c>
      <c r="F204" s="2">
        <v>0.1423611111111111</v>
      </c>
      <c r="G204">
        <v>0.77815000000000001</v>
      </c>
      <c r="H204" s="1">
        <v>43097</v>
      </c>
      <c r="I204" s="2">
        <v>0.49652777777777773</v>
      </c>
      <c r="J204">
        <v>0.77898999999999996</v>
      </c>
      <c r="K204">
        <v>1276.6600000000001</v>
      </c>
      <c r="L204">
        <f t="shared" si="16"/>
        <v>3956.4199999999992</v>
      </c>
      <c r="M204">
        <f t="shared" si="23"/>
        <v>-3332.6560756635413</v>
      </c>
      <c r="N204">
        <f t="shared" si="24"/>
        <v>809.89734174039359</v>
      </c>
      <c r="O204">
        <f t="shared" si="26"/>
        <v>1276.6600000000001</v>
      </c>
      <c r="P204">
        <f t="shared" si="27"/>
        <v>7125.56</v>
      </c>
    </row>
    <row r="205" spans="1:16" x14ac:dyDescent="0.25">
      <c r="A205" t="s">
        <v>17</v>
      </c>
      <c r="B205">
        <v>24</v>
      </c>
      <c r="C205" t="s">
        <v>12</v>
      </c>
      <c r="D205">
        <v>8.59</v>
      </c>
      <c r="E205" s="1">
        <v>43098</v>
      </c>
      <c r="F205" s="2">
        <v>0.46875</v>
      </c>
      <c r="G205">
        <v>0.78113999999999995</v>
      </c>
      <c r="H205" s="1">
        <v>43098</v>
      </c>
      <c r="I205" s="2">
        <v>0.85416666666666663</v>
      </c>
      <c r="J205">
        <v>0.78076999999999996</v>
      </c>
      <c r="K205">
        <v>-377.96</v>
      </c>
      <c r="L205">
        <f t="shared" si="16"/>
        <v>3578.4599999999991</v>
      </c>
      <c r="M205">
        <f t="shared" si="23"/>
        <v>-2641.5444680971873</v>
      </c>
      <c r="N205">
        <f t="shared" si="24"/>
        <v>691.111607566354</v>
      </c>
      <c r="O205">
        <f t="shared" si="26"/>
        <v>-377.96</v>
      </c>
      <c r="P205">
        <f t="shared" si="27"/>
        <v>6747.6</v>
      </c>
    </row>
    <row r="206" spans="1:16" x14ac:dyDescent="0.25">
      <c r="A206" t="s">
        <v>17</v>
      </c>
      <c r="B206">
        <v>25</v>
      </c>
      <c r="C206" t="s">
        <v>12</v>
      </c>
      <c r="D206">
        <v>8.2100000000000009</v>
      </c>
      <c r="E206" s="1">
        <v>43102</v>
      </c>
      <c r="F206" s="2">
        <v>0.22222222222222221</v>
      </c>
      <c r="G206">
        <v>0.78313999999999995</v>
      </c>
      <c r="H206" s="1">
        <v>43102</v>
      </c>
      <c r="I206" s="2">
        <v>0.57291666666666663</v>
      </c>
      <c r="J206">
        <v>0.78297000000000005</v>
      </c>
      <c r="K206">
        <v>-197.04</v>
      </c>
      <c r="L206">
        <f t="shared" si="16"/>
        <v>3381.4199999999992</v>
      </c>
      <c r="M206">
        <f t="shared" si="23"/>
        <v>-2039.2480212874684</v>
      </c>
      <c r="N206">
        <f t="shared" si="24"/>
        <v>602.29644680971887</v>
      </c>
      <c r="O206">
        <f t="shared" si="26"/>
        <v>-197.04</v>
      </c>
      <c r="P206">
        <f t="shared" si="27"/>
        <v>6550.56</v>
      </c>
    </row>
    <row r="207" spans="1:16" x14ac:dyDescent="0.25">
      <c r="A207" t="s">
        <v>17</v>
      </c>
      <c r="B207">
        <v>26</v>
      </c>
      <c r="C207" t="s">
        <v>12</v>
      </c>
      <c r="D207">
        <v>9.43</v>
      </c>
      <c r="E207" s="1">
        <v>43104</v>
      </c>
      <c r="F207" s="2">
        <v>0.34027777777777773</v>
      </c>
      <c r="G207">
        <v>0.78491</v>
      </c>
      <c r="H207" s="1">
        <v>43104</v>
      </c>
      <c r="I207" s="2">
        <v>0.61111111111111105</v>
      </c>
      <c r="J207">
        <v>0.78402000000000005</v>
      </c>
      <c r="K207">
        <v>-905.28</v>
      </c>
      <c r="L207">
        <f t="shared" si="16"/>
        <v>2476.1399999999994</v>
      </c>
      <c r="M207">
        <f t="shared" si="23"/>
        <v>-1587.7092191587217</v>
      </c>
      <c r="N207">
        <f t="shared" si="24"/>
        <v>451.53880212874674</v>
      </c>
      <c r="O207">
        <f t="shared" si="26"/>
        <v>-905.28</v>
      </c>
      <c r="P207">
        <f t="shared" si="27"/>
        <v>5645.2800000000007</v>
      </c>
    </row>
    <row r="208" spans="1:16" x14ac:dyDescent="0.25">
      <c r="A208" t="s">
        <v>17</v>
      </c>
      <c r="B208">
        <v>27</v>
      </c>
      <c r="C208" t="s">
        <v>12</v>
      </c>
      <c r="D208">
        <v>6.87</v>
      </c>
      <c r="E208" s="1">
        <v>43104</v>
      </c>
      <c r="F208" s="2">
        <v>0.74305555555555547</v>
      </c>
      <c r="G208">
        <v>0.78595000000000004</v>
      </c>
      <c r="H208" s="1">
        <v>43105</v>
      </c>
      <c r="I208" s="2">
        <v>0.15972222222222224</v>
      </c>
      <c r="J208">
        <v>0.78500000000000003</v>
      </c>
      <c r="K208">
        <v>-723.55</v>
      </c>
      <c r="L208">
        <f t="shared" ref="L208:L274" si="28">L207+K208</f>
        <v>1752.5899999999995</v>
      </c>
      <c r="M208">
        <f t="shared" si="23"/>
        <v>-1253.6792972428495</v>
      </c>
      <c r="N208">
        <f t="shared" si="24"/>
        <v>334.02992191587214</v>
      </c>
      <c r="O208">
        <f t="shared" si="26"/>
        <v>-723.55</v>
      </c>
      <c r="P208">
        <f t="shared" si="27"/>
        <v>4921.7300000000005</v>
      </c>
    </row>
    <row r="209" spans="1:16" x14ac:dyDescent="0.25">
      <c r="A209" t="s">
        <v>17</v>
      </c>
      <c r="B209">
        <v>28</v>
      </c>
      <c r="C209" t="s">
        <v>12</v>
      </c>
      <c r="D209">
        <v>16.66</v>
      </c>
      <c r="E209" s="1">
        <v>43105</v>
      </c>
      <c r="F209" s="2">
        <v>0.92361111111111116</v>
      </c>
      <c r="G209">
        <v>0.78710000000000002</v>
      </c>
      <c r="H209" s="1">
        <v>43108</v>
      </c>
      <c r="I209" s="2">
        <v>1.3888888888888888E-2</v>
      </c>
      <c r="J209">
        <v>0.78605000000000003</v>
      </c>
      <c r="K209">
        <v>-1921.23</v>
      </c>
      <c r="L209">
        <f t="shared" si="28"/>
        <v>-168.64000000000055</v>
      </c>
      <c r="M209">
        <f t="shared" si="23"/>
        <v>-1145.1753675185646</v>
      </c>
      <c r="N209">
        <f t="shared" si="24"/>
        <v>108.50392972428494</v>
      </c>
      <c r="O209">
        <f t="shared" si="26"/>
        <v>-1921.23</v>
      </c>
      <c r="P209">
        <f t="shared" si="27"/>
        <v>3000.5000000000005</v>
      </c>
    </row>
    <row r="210" spans="1:16" x14ac:dyDescent="0.25">
      <c r="A210" t="s">
        <v>17</v>
      </c>
      <c r="B210">
        <v>22</v>
      </c>
      <c r="C210" t="s">
        <v>12</v>
      </c>
      <c r="D210">
        <v>15.76</v>
      </c>
      <c r="E210" s="1">
        <v>43096</v>
      </c>
      <c r="F210" s="2">
        <v>7.6388888888888895E-2</v>
      </c>
      <c r="G210">
        <v>0.77302999999999999</v>
      </c>
      <c r="H210" s="1">
        <v>43108</v>
      </c>
      <c r="I210" s="2">
        <v>0.45833333333333331</v>
      </c>
      <c r="J210">
        <v>0.78317999999999999</v>
      </c>
      <c r="K210">
        <v>15258.2</v>
      </c>
      <c r="L210">
        <f t="shared" si="28"/>
        <v>15089.56</v>
      </c>
      <c r="M210">
        <f t="shared" si="23"/>
        <v>478.2981692332919</v>
      </c>
      <c r="N210">
        <f t="shared" si="24"/>
        <v>1623.4735367518565</v>
      </c>
      <c r="O210">
        <f t="shared" si="26"/>
        <v>15258.2</v>
      </c>
      <c r="P210">
        <f t="shared" si="27"/>
        <v>18258.7</v>
      </c>
    </row>
    <row r="211" spans="1:16" x14ac:dyDescent="0.25">
      <c r="A211" t="s">
        <v>17</v>
      </c>
      <c r="B211">
        <v>29</v>
      </c>
      <c r="C211" t="s">
        <v>12</v>
      </c>
      <c r="D211">
        <v>4.04</v>
      </c>
      <c r="E211" s="1">
        <v>43111</v>
      </c>
      <c r="F211" s="2">
        <v>0.12152777777777778</v>
      </c>
      <c r="G211">
        <v>0.78764999999999996</v>
      </c>
      <c r="H211" s="1">
        <v>43112</v>
      </c>
      <c r="I211" s="2">
        <v>0.20833333333333334</v>
      </c>
      <c r="J211">
        <v>0.78786</v>
      </c>
      <c r="K211">
        <v>43.15</v>
      </c>
      <c r="L211">
        <f t="shared" si="28"/>
        <v>15132.71</v>
      </c>
      <c r="M211">
        <f t="shared" si="23"/>
        <v>1943.7393523099627</v>
      </c>
      <c r="N211">
        <f t="shared" si="24"/>
        <v>1465.4411830766708</v>
      </c>
      <c r="O211">
        <f t="shared" si="26"/>
        <v>43.15</v>
      </c>
      <c r="P211">
        <f t="shared" si="27"/>
        <v>18301.850000000002</v>
      </c>
    </row>
    <row r="212" spans="1:16" x14ac:dyDescent="0.25">
      <c r="A212" t="s">
        <v>17</v>
      </c>
      <c r="B212">
        <v>31</v>
      </c>
      <c r="C212" t="s">
        <v>12</v>
      </c>
      <c r="D212">
        <v>8.59</v>
      </c>
      <c r="E212" s="1">
        <v>43112</v>
      </c>
      <c r="F212" s="2">
        <v>0.88194444444444453</v>
      </c>
      <c r="G212">
        <v>0.79069</v>
      </c>
      <c r="H212" s="1">
        <v>43116</v>
      </c>
      <c r="I212" s="2">
        <v>0</v>
      </c>
      <c r="J212">
        <v>0.79635</v>
      </c>
      <c r="K212">
        <v>4744.7700000000004</v>
      </c>
      <c r="L212">
        <f t="shared" si="28"/>
        <v>19877.48</v>
      </c>
      <c r="M212">
        <f t="shared" si="23"/>
        <v>3737.1134170789664</v>
      </c>
      <c r="N212">
        <f t="shared" si="24"/>
        <v>1793.3740647690038</v>
      </c>
      <c r="O212">
        <f t="shared" si="26"/>
        <v>4744.7700000000004</v>
      </c>
      <c r="P212">
        <f t="shared" si="27"/>
        <v>23046.620000000003</v>
      </c>
    </row>
    <row r="213" spans="1:16" x14ac:dyDescent="0.25">
      <c r="A213" t="s">
        <v>17</v>
      </c>
      <c r="B213">
        <v>32</v>
      </c>
      <c r="C213" t="s">
        <v>12</v>
      </c>
      <c r="D213">
        <v>6.54</v>
      </c>
      <c r="E213" s="1">
        <v>43117</v>
      </c>
      <c r="F213" s="2">
        <v>0.11458333333333333</v>
      </c>
      <c r="G213">
        <v>0.79890000000000005</v>
      </c>
      <c r="H213" s="1">
        <v>43117</v>
      </c>
      <c r="I213" s="2">
        <v>0.22916666666666666</v>
      </c>
      <c r="J213">
        <v>0.79662999999999995</v>
      </c>
      <c r="K213">
        <v>-1530.36</v>
      </c>
      <c r="L213">
        <f t="shared" si="28"/>
        <v>18347.12</v>
      </c>
      <c r="M213">
        <f t="shared" si="23"/>
        <v>5198.1140753710697</v>
      </c>
      <c r="N213">
        <f t="shared" si="24"/>
        <v>1461.0006582921033</v>
      </c>
      <c r="O213">
        <f t="shared" si="26"/>
        <v>-1530.36</v>
      </c>
      <c r="P213">
        <f t="shared" si="27"/>
        <v>21516.260000000002</v>
      </c>
    </row>
    <row r="214" spans="1:16" x14ac:dyDescent="0.25">
      <c r="A214" t="s">
        <v>17</v>
      </c>
      <c r="B214">
        <v>30</v>
      </c>
      <c r="C214" t="s">
        <v>12</v>
      </c>
      <c r="D214">
        <v>4.04</v>
      </c>
      <c r="E214" s="1">
        <v>43111</v>
      </c>
      <c r="F214" s="2">
        <v>0.12152777777777778</v>
      </c>
      <c r="G214">
        <v>0.78764999999999996</v>
      </c>
      <c r="H214" s="1">
        <v>43117</v>
      </c>
      <c r="I214" s="2">
        <v>0.39583333333333331</v>
      </c>
      <c r="J214">
        <v>0.79461000000000004</v>
      </c>
      <c r="K214">
        <v>2729.91</v>
      </c>
      <c r="L214">
        <f t="shared" si="28"/>
        <v>21077.03</v>
      </c>
      <c r="M214">
        <f t="shared" si="23"/>
        <v>6786.0056678339624</v>
      </c>
      <c r="N214">
        <f t="shared" si="24"/>
        <v>1587.8915924628927</v>
      </c>
      <c r="O214">
        <f t="shared" si="26"/>
        <v>2729.91</v>
      </c>
      <c r="P214">
        <f t="shared" si="27"/>
        <v>24246.170000000002</v>
      </c>
    </row>
    <row r="215" spans="1:16" x14ac:dyDescent="0.25">
      <c r="A215" t="s">
        <v>17</v>
      </c>
      <c r="B215">
        <v>33</v>
      </c>
      <c r="C215" t="s">
        <v>12</v>
      </c>
      <c r="D215">
        <v>7.74</v>
      </c>
      <c r="E215" s="1">
        <v>43117</v>
      </c>
      <c r="F215" s="2">
        <v>0.84027777777777779</v>
      </c>
      <c r="G215">
        <v>0.80086000000000002</v>
      </c>
      <c r="H215" s="1">
        <v>43117</v>
      </c>
      <c r="I215" s="2">
        <v>0.93402777777777779</v>
      </c>
      <c r="J215">
        <v>0.79978000000000005</v>
      </c>
      <c r="K215">
        <v>-890.1</v>
      </c>
      <c r="L215">
        <f t="shared" si="28"/>
        <v>20186.93</v>
      </c>
      <c r="M215">
        <f t="shared" si="23"/>
        <v>8126.0981010505666</v>
      </c>
      <c r="N215">
        <f t="shared" si="24"/>
        <v>1340.0924332166041</v>
      </c>
      <c r="O215">
        <f t="shared" si="26"/>
        <v>-890.1</v>
      </c>
      <c r="P215">
        <f t="shared" si="27"/>
        <v>23356.070000000003</v>
      </c>
    </row>
    <row r="216" spans="1:16" x14ac:dyDescent="0.25">
      <c r="A216" t="s">
        <v>17</v>
      </c>
      <c r="B216">
        <v>35</v>
      </c>
      <c r="C216" t="s">
        <v>12</v>
      </c>
      <c r="D216">
        <v>5.52</v>
      </c>
      <c r="E216" s="1">
        <v>43119</v>
      </c>
      <c r="F216" s="2">
        <v>0.44444444444444442</v>
      </c>
      <c r="G216">
        <v>0.80301999999999996</v>
      </c>
      <c r="H216" s="1">
        <v>43119</v>
      </c>
      <c r="I216" s="2">
        <v>0.55208333333333337</v>
      </c>
      <c r="J216">
        <v>0.80132999999999999</v>
      </c>
      <c r="K216">
        <v>-971.52</v>
      </c>
      <c r="L216">
        <f t="shared" si="28"/>
        <v>19215.41</v>
      </c>
      <c r="M216">
        <f t="shared" si="23"/>
        <v>9235.0292909455093</v>
      </c>
      <c r="N216">
        <f t="shared" si="24"/>
        <v>1108.9311898949427</v>
      </c>
      <c r="O216">
        <f t="shared" si="26"/>
        <v>-971.52</v>
      </c>
      <c r="P216">
        <f t="shared" si="27"/>
        <v>22384.550000000003</v>
      </c>
    </row>
    <row r="217" spans="1:16" x14ac:dyDescent="0.25">
      <c r="A217" t="s">
        <v>17</v>
      </c>
      <c r="B217">
        <v>34</v>
      </c>
      <c r="C217" t="s">
        <v>12</v>
      </c>
      <c r="D217">
        <v>7.74</v>
      </c>
      <c r="E217" s="1">
        <v>43117</v>
      </c>
      <c r="F217" s="2">
        <v>0.84027777777777779</v>
      </c>
      <c r="G217">
        <v>0.80086000000000002</v>
      </c>
      <c r="H217" s="1">
        <v>43123</v>
      </c>
      <c r="I217" s="2">
        <v>0.35416666666666669</v>
      </c>
      <c r="J217">
        <v>0.79891000000000001</v>
      </c>
      <c r="K217">
        <v>-1717.66</v>
      </c>
      <c r="L217">
        <f t="shared" si="28"/>
        <v>17497.75</v>
      </c>
      <c r="M217">
        <f t="shared" si="23"/>
        <v>10061.301361850958</v>
      </c>
      <c r="N217">
        <f t="shared" si="24"/>
        <v>826.27207090544835</v>
      </c>
      <c r="O217">
        <f t="shared" si="26"/>
        <v>-1717.66</v>
      </c>
      <c r="P217">
        <f t="shared" si="27"/>
        <v>20666.890000000003</v>
      </c>
    </row>
    <row r="218" spans="1:16" x14ac:dyDescent="0.25">
      <c r="A218" t="s">
        <v>17</v>
      </c>
      <c r="B218">
        <v>36</v>
      </c>
      <c r="C218" t="s">
        <v>12</v>
      </c>
      <c r="D218">
        <v>5.0599999999999996</v>
      </c>
      <c r="E218" s="1">
        <v>43124</v>
      </c>
      <c r="F218" s="2">
        <v>0.4548611111111111</v>
      </c>
      <c r="G218">
        <v>0.80425000000000002</v>
      </c>
      <c r="H218" s="1">
        <v>43125</v>
      </c>
      <c r="I218" s="2">
        <v>3.125E-2</v>
      </c>
      <c r="J218">
        <v>0.80605000000000004</v>
      </c>
      <c r="K218">
        <v>824.98</v>
      </c>
      <c r="L218">
        <f t="shared" si="28"/>
        <v>18322.73</v>
      </c>
      <c r="M218">
        <f t="shared" si="23"/>
        <v>10887.444225665862</v>
      </c>
      <c r="N218">
        <f t="shared" si="24"/>
        <v>826.14286381490456</v>
      </c>
      <c r="O218">
        <f t="shared" si="26"/>
        <v>824.98</v>
      </c>
      <c r="P218">
        <f t="shared" si="27"/>
        <v>21491.870000000003</v>
      </c>
    </row>
    <row r="219" spans="1:16" x14ac:dyDescent="0.25">
      <c r="A219" t="s">
        <v>17</v>
      </c>
      <c r="B219">
        <v>38</v>
      </c>
      <c r="C219" t="s">
        <v>12</v>
      </c>
      <c r="D219">
        <v>5.68</v>
      </c>
      <c r="E219" s="1">
        <v>43125</v>
      </c>
      <c r="F219" s="2">
        <v>0.20138888888888887</v>
      </c>
      <c r="G219">
        <v>0.80855999999999995</v>
      </c>
      <c r="H219" s="1">
        <v>43125</v>
      </c>
      <c r="I219" s="2">
        <v>0.4513888888888889</v>
      </c>
      <c r="J219">
        <v>0.80727000000000004</v>
      </c>
      <c r="K219">
        <v>-772.48</v>
      </c>
      <c r="L219">
        <f t="shared" si="28"/>
        <v>17550.25</v>
      </c>
      <c r="M219">
        <f t="shared" si="23"/>
        <v>11553.724803099276</v>
      </c>
      <c r="N219">
        <f t="shared" si="24"/>
        <v>666.28057743341378</v>
      </c>
      <c r="O219">
        <f t="shared" si="26"/>
        <v>-772.48</v>
      </c>
      <c r="P219">
        <f t="shared" si="27"/>
        <v>20719.390000000003</v>
      </c>
    </row>
    <row r="220" spans="1:16" x14ac:dyDescent="0.25">
      <c r="A220" t="s">
        <v>17</v>
      </c>
      <c r="B220">
        <v>37</v>
      </c>
      <c r="C220" t="s">
        <v>12</v>
      </c>
      <c r="D220">
        <v>5.0599999999999996</v>
      </c>
      <c r="E220" s="1">
        <v>43124</v>
      </c>
      <c r="F220" s="2">
        <v>0.4548611111111111</v>
      </c>
      <c r="G220">
        <v>0.80425000000000002</v>
      </c>
      <c r="H220" s="1">
        <v>43126</v>
      </c>
      <c r="I220" s="2">
        <v>2.0833333333333332E-2</v>
      </c>
      <c r="J220">
        <v>0.80150999999999994</v>
      </c>
      <c r="K220">
        <v>-1489.06</v>
      </c>
      <c r="L220">
        <f t="shared" si="28"/>
        <v>16061.19</v>
      </c>
      <c r="M220">
        <f t="shared" si="23"/>
        <v>12004.471322789348</v>
      </c>
      <c r="N220">
        <f t="shared" si="24"/>
        <v>450.74651969007209</v>
      </c>
      <c r="O220">
        <f t="shared" si="26"/>
        <v>-1489.06</v>
      </c>
      <c r="P220">
        <f t="shared" si="27"/>
        <v>19230.330000000002</v>
      </c>
    </row>
    <row r="221" spans="1:16" x14ac:dyDescent="0.25">
      <c r="A221" t="s">
        <v>17</v>
      </c>
      <c r="B221">
        <v>39</v>
      </c>
      <c r="C221" t="s">
        <v>12</v>
      </c>
      <c r="D221">
        <v>7.84</v>
      </c>
      <c r="E221" s="1">
        <v>43126</v>
      </c>
      <c r="F221" s="2">
        <v>0.86458333333333337</v>
      </c>
      <c r="G221">
        <v>0.81213999999999997</v>
      </c>
      <c r="H221" s="1">
        <v>43129</v>
      </c>
      <c r="I221" s="2">
        <v>0.13541666666666666</v>
      </c>
      <c r="J221">
        <v>0.80998000000000003</v>
      </c>
      <c r="K221">
        <v>-1774.35</v>
      </c>
      <c r="L221">
        <f t="shared" si="28"/>
        <v>14286.84</v>
      </c>
      <c r="M221">
        <f t="shared" si="23"/>
        <v>12232.708190510413</v>
      </c>
      <c r="N221">
        <f t="shared" si="24"/>
        <v>228.23686772106521</v>
      </c>
      <c r="O221">
        <f t="shared" si="26"/>
        <v>-1774.35</v>
      </c>
      <c r="P221">
        <f t="shared" si="27"/>
        <v>17455.980000000003</v>
      </c>
    </row>
    <row r="222" spans="1:16" x14ac:dyDescent="0.25">
      <c r="A222" t="s">
        <v>17</v>
      </c>
      <c r="B222">
        <v>40</v>
      </c>
      <c r="C222" t="s">
        <v>12</v>
      </c>
      <c r="D222">
        <v>7.84</v>
      </c>
      <c r="E222" s="1">
        <v>43126</v>
      </c>
      <c r="F222" s="2">
        <v>0.86458333333333337</v>
      </c>
      <c r="G222">
        <v>0.81213999999999997</v>
      </c>
      <c r="H222" s="1">
        <v>43130</v>
      </c>
      <c r="I222" s="2">
        <v>0.375</v>
      </c>
      <c r="J222">
        <v>0.80611999999999995</v>
      </c>
      <c r="K222">
        <v>-4826.62</v>
      </c>
      <c r="L222">
        <f t="shared" si="28"/>
        <v>9460.2200000000012</v>
      </c>
      <c r="M222">
        <f t="shared" si="23"/>
        <v>11955.459371459372</v>
      </c>
      <c r="N222">
        <f t="shared" si="24"/>
        <v>-277.24881905104121</v>
      </c>
      <c r="O222">
        <f t="shared" si="26"/>
        <v>-4826.62</v>
      </c>
      <c r="P222">
        <f t="shared" si="27"/>
        <v>12629.360000000004</v>
      </c>
    </row>
    <row r="223" spans="1:16" x14ac:dyDescent="0.25">
      <c r="A223" t="s">
        <v>17</v>
      </c>
      <c r="B223">
        <v>41</v>
      </c>
      <c r="C223" t="s">
        <v>13</v>
      </c>
      <c r="D223">
        <v>11.43</v>
      </c>
      <c r="E223" s="1">
        <v>43160</v>
      </c>
      <c r="F223" s="2">
        <v>3.472222222222222E-3</v>
      </c>
      <c r="G223">
        <v>0.77568999999999999</v>
      </c>
      <c r="H223" s="1">
        <v>43160</v>
      </c>
      <c r="I223" s="2">
        <v>0.45833333333333331</v>
      </c>
      <c r="J223">
        <v>0.77398999999999996</v>
      </c>
      <c r="K223">
        <v>1863.09</v>
      </c>
      <c r="L223">
        <f t="shared" si="28"/>
        <v>11323.310000000001</v>
      </c>
      <c r="M223">
        <f t="shared" si="23"/>
        <v>11892.244434313436</v>
      </c>
      <c r="N223">
        <f t="shared" si="24"/>
        <v>-63.214937145936346</v>
      </c>
      <c r="O223">
        <f t="shared" si="26"/>
        <v>-1863.09</v>
      </c>
      <c r="P223">
        <f t="shared" si="27"/>
        <v>10766.270000000004</v>
      </c>
    </row>
    <row r="224" spans="1:16" x14ac:dyDescent="0.25">
      <c r="A224" t="s">
        <v>17</v>
      </c>
      <c r="B224">
        <v>43</v>
      </c>
      <c r="C224" t="s">
        <v>13</v>
      </c>
      <c r="D224">
        <v>5.66</v>
      </c>
      <c r="E224" s="1">
        <v>43160</v>
      </c>
      <c r="F224" s="2">
        <v>0.49652777777777773</v>
      </c>
      <c r="G224">
        <v>0.77154999999999996</v>
      </c>
      <c r="H224" s="1">
        <v>43160</v>
      </c>
      <c r="I224" s="2">
        <v>0.56597222222222221</v>
      </c>
      <c r="J224">
        <v>0.77339000000000002</v>
      </c>
      <c r="K224">
        <v>-1081.06</v>
      </c>
      <c r="L224">
        <f t="shared" si="28"/>
        <v>10242.250000000002</v>
      </c>
      <c r="M224">
        <f t="shared" si="23"/>
        <v>11727.244990882093</v>
      </c>
      <c r="N224">
        <f t="shared" si="24"/>
        <v>-164.99944343134302</v>
      </c>
      <c r="O224">
        <f t="shared" si="26"/>
        <v>1081.06</v>
      </c>
      <c r="P224">
        <f t="shared" si="27"/>
        <v>11847.330000000004</v>
      </c>
    </row>
    <row r="225" spans="1:18" x14ac:dyDescent="0.25">
      <c r="A225" t="s">
        <v>17</v>
      </c>
      <c r="B225">
        <v>42</v>
      </c>
      <c r="C225" t="s">
        <v>13</v>
      </c>
      <c r="D225">
        <v>11.43</v>
      </c>
      <c r="E225" s="1">
        <v>43160</v>
      </c>
      <c r="F225" s="2">
        <v>3.472222222222222E-3</v>
      </c>
      <c r="G225">
        <v>0.77568999999999999</v>
      </c>
      <c r="H225" s="1">
        <v>43165</v>
      </c>
      <c r="I225" s="2">
        <v>6.25E-2</v>
      </c>
      <c r="J225">
        <v>0.77685000000000004</v>
      </c>
      <c r="K225">
        <v>-1496.42</v>
      </c>
      <c r="L225">
        <f t="shared" si="28"/>
        <v>8745.8300000000017</v>
      </c>
      <c r="M225">
        <f t="shared" si="23"/>
        <v>11429.103491793883</v>
      </c>
      <c r="N225">
        <f t="shared" si="24"/>
        <v>-298.14149908820946</v>
      </c>
      <c r="O225">
        <f t="shared" si="26"/>
        <v>1496.42</v>
      </c>
      <c r="P225">
        <f t="shared" si="27"/>
        <v>13343.750000000004</v>
      </c>
    </row>
    <row r="226" spans="1:18" x14ac:dyDescent="0.25">
      <c r="A226" t="s">
        <v>17</v>
      </c>
      <c r="B226">
        <v>44</v>
      </c>
      <c r="C226" t="s">
        <v>13</v>
      </c>
      <c r="D226">
        <v>15.15</v>
      </c>
      <c r="E226" s="1">
        <v>43175</v>
      </c>
      <c r="F226" s="2">
        <v>0.98263888888888884</v>
      </c>
      <c r="G226">
        <v>0.77102999999999999</v>
      </c>
      <c r="H226" s="1">
        <v>43178</v>
      </c>
      <c r="I226" s="2">
        <v>0.55208333333333337</v>
      </c>
      <c r="J226">
        <v>0.77098999999999995</v>
      </c>
      <c r="K226">
        <v>-85.45</v>
      </c>
      <c r="L226">
        <f t="shared" si="28"/>
        <v>8660.380000000001</v>
      </c>
      <c r="M226">
        <f t="shared" si="23"/>
        <v>11152.231142614495</v>
      </c>
      <c r="N226">
        <f t="shared" si="24"/>
        <v>-276.87234917938804</v>
      </c>
      <c r="O226">
        <f t="shared" si="26"/>
        <v>85.45</v>
      </c>
      <c r="P226">
        <f t="shared" si="27"/>
        <v>13429.200000000004</v>
      </c>
    </row>
    <row r="227" spans="1:18" x14ac:dyDescent="0.25">
      <c r="A227" t="s">
        <v>17</v>
      </c>
      <c r="B227">
        <v>46</v>
      </c>
      <c r="C227" t="s">
        <v>13</v>
      </c>
      <c r="D227">
        <v>4.62</v>
      </c>
      <c r="E227" s="1">
        <v>43179</v>
      </c>
      <c r="F227" s="2">
        <v>0.72569444444444453</v>
      </c>
      <c r="G227">
        <v>0.76861000000000002</v>
      </c>
      <c r="H227" s="1">
        <v>43180</v>
      </c>
      <c r="I227" s="2">
        <v>0.16319444444444445</v>
      </c>
      <c r="J227">
        <v>0.76951000000000003</v>
      </c>
      <c r="K227">
        <v>-460.34</v>
      </c>
      <c r="L227">
        <f t="shared" si="28"/>
        <v>8200.0400000000009</v>
      </c>
      <c r="M227">
        <f t="shared" si="23"/>
        <v>10857.012028353045</v>
      </c>
      <c r="N227">
        <f t="shared" si="24"/>
        <v>-295.21911426145016</v>
      </c>
      <c r="O227">
        <f t="shared" si="26"/>
        <v>460.34</v>
      </c>
      <c r="P227">
        <f t="shared" si="27"/>
        <v>13889.540000000005</v>
      </c>
    </row>
    <row r="228" spans="1:18" x14ac:dyDescent="0.25">
      <c r="A228" t="s">
        <v>17</v>
      </c>
      <c r="B228">
        <v>47</v>
      </c>
      <c r="C228" t="s">
        <v>13</v>
      </c>
      <c r="D228">
        <v>6.44</v>
      </c>
      <c r="E228" s="1">
        <v>43180</v>
      </c>
      <c r="F228" s="2">
        <v>0.61805555555555558</v>
      </c>
      <c r="G228">
        <v>0.76737999999999995</v>
      </c>
      <c r="H228" s="1">
        <v>43180</v>
      </c>
      <c r="I228" s="2">
        <v>0.70138888888888884</v>
      </c>
      <c r="J228">
        <v>0.76978000000000002</v>
      </c>
      <c r="K228">
        <v>-1590.68</v>
      </c>
      <c r="L228">
        <f t="shared" si="28"/>
        <v>6609.3600000000006</v>
      </c>
      <c r="M228">
        <f t="shared" si="23"/>
        <v>10432.246825517741</v>
      </c>
      <c r="N228">
        <f t="shared" si="24"/>
        <v>-424.76520283530408</v>
      </c>
      <c r="O228">
        <f t="shared" si="26"/>
        <v>1590.68</v>
      </c>
      <c r="P228">
        <f t="shared" si="27"/>
        <v>15480.220000000005</v>
      </c>
    </row>
    <row r="229" spans="1:18" x14ac:dyDescent="0.25">
      <c r="A229" t="s">
        <v>17</v>
      </c>
      <c r="B229">
        <v>45</v>
      </c>
      <c r="C229" t="s">
        <v>13</v>
      </c>
      <c r="D229">
        <v>15.15</v>
      </c>
      <c r="E229" s="1">
        <v>43175</v>
      </c>
      <c r="F229" s="2">
        <v>0.98263888888888884</v>
      </c>
      <c r="G229">
        <v>0.77102999999999999</v>
      </c>
      <c r="H229" s="1">
        <v>43180</v>
      </c>
      <c r="I229" s="2">
        <v>0.875</v>
      </c>
      <c r="J229">
        <v>0.77176999999999996</v>
      </c>
      <c r="K229">
        <v>-1347.14</v>
      </c>
      <c r="L229">
        <f t="shared" si="28"/>
        <v>5262.22</v>
      </c>
      <c r="M229">
        <f t="shared" si="23"/>
        <v>9915.2441429659666</v>
      </c>
      <c r="N229">
        <f t="shared" si="24"/>
        <v>-517.00268255177434</v>
      </c>
      <c r="O229">
        <f t="shared" si="26"/>
        <v>1347.14</v>
      </c>
      <c r="P229">
        <f t="shared" si="27"/>
        <v>16827.360000000004</v>
      </c>
    </row>
    <row r="230" spans="1:18" x14ac:dyDescent="0.25">
      <c r="A230" t="s">
        <v>17</v>
      </c>
      <c r="B230">
        <v>48</v>
      </c>
      <c r="C230" t="s">
        <v>13</v>
      </c>
      <c r="D230">
        <v>5.3</v>
      </c>
      <c r="E230" s="1">
        <v>43187</v>
      </c>
      <c r="F230" s="2">
        <v>0.43402777777777773</v>
      </c>
      <c r="G230">
        <v>0.76693</v>
      </c>
      <c r="H230" s="1">
        <v>43187</v>
      </c>
      <c r="I230" s="2">
        <v>0.60763888888888895</v>
      </c>
      <c r="J230">
        <v>0.76780000000000004</v>
      </c>
      <c r="K230">
        <v>-498.2</v>
      </c>
      <c r="L230">
        <f t="shared" si="28"/>
        <v>4764.0200000000004</v>
      </c>
      <c r="M230">
        <f t="shared" si="23"/>
        <v>9400.12172866937</v>
      </c>
      <c r="N230">
        <f t="shared" si="24"/>
        <v>-515.12241429659662</v>
      </c>
      <c r="O230">
        <f t="shared" si="26"/>
        <v>498.2</v>
      </c>
      <c r="P230">
        <f t="shared" si="27"/>
        <v>17325.560000000005</v>
      </c>
    </row>
    <row r="231" spans="1:18" x14ac:dyDescent="0.25">
      <c r="A231" t="s">
        <v>17</v>
      </c>
      <c r="B231">
        <v>50</v>
      </c>
      <c r="C231" t="s">
        <v>13</v>
      </c>
      <c r="D231">
        <v>11.29</v>
      </c>
      <c r="E231" s="1">
        <v>43188</v>
      </c>
      <c r="F231" s="2">
        <v>0.13541666666666666</v>
      </c>
      <c r="G231">
        <v>0.76524000000000003</v>
      </c>
      <c r="H231" s="1">
        <v>43188</v>
      </c>
      <c r="I231" s="2">
        <v>0.30208333333333331</v>
      </c>
      <c r="J231">
        <v>0.76646000000000003</v>
      </c>
      <c r="K231">
        <v>-1456.41</v>
      </c>
      <c r="L231">
        <f t="shared" si="28"/>
        <v>3307.6100000000006</v>
      </c>
      <c r="M231">
        <f t="shared" si="23"/>
        <v>8790.870555802434</v>
      </c>
      <c r="N231">
        <f t="shared" si="24"/>
        <v>-609.25117286693603</v>
      </c>
      <c r="O231">
        <f t="shared" si="26"/>
        <v>1456.41</v>
      </c>
      <c r="P231">
        <f t="shared" si="27"/>
        <v>18781.970000000005</v>
      </c>
    </row>
    <row r="232" spans="1:18" x14ac:dyDescent="0.25">
      <c r="A232" t="s">
        <v>17</v>
      </c>
      <c r="B232">
        <v>49</v>
      </c>
      <c r="C232" t="s">
        <v>13</v>
      </c>
      <c r="D232">
        <v>5.3</v>
      </c>
      <c r="E232" s="1">
        <v>43187</v>
      </c>
      <c r="F232" s="2">
        <v>0.43402777777777773</v>
      </c>
      <c r="G232">
        <v>0.76693</v>
      </c>
      <c r="H232" s="1">
        <v>43189</v>
      </c>
      <c r="I232" s="2">
        <v>0.41666666666666669</v>
      </c>
      <c r="J232">
        <v>0.76932</v>
      </c>
      <c r="K232">
        <v>-1359.77</v>
      </c>
      <c r="L232">
        <f t="shared" si="28"/>
        <v>1947.8400000000006</v>
      </c>
      <c r="M232">
        <f t="shared" si="23"/>
        <v>8106.5675002221906</v>
      </c>
      <c r="N232">
        <f t="shared" si="24"/>
        <v>-684.30305558024338</v>
      </c>
      <c r="O232">
        <f t="shared" si="26"/>
        <v>1359.77</v>
      </c>
      <c r="P232">
        <f t="shared" si="27"/>
        <v>20141.740000000005</v>
      </c>
    </row>
    <row r="233" spans="1:18" x14ac:dyDescent="0.25">
      <c r="A233" t="s">
        <v>17</v>
      </c>
      <c r="B233">
        <v>51</v>
      </c>
      <c r="C233" t="s">
        <v>13</v>
      </c>
      <c r="D233">
        <v>6.2</v>
      </c>
      <c r="E233" s="1">
        <v>43213</v>
      </c>
      <c r="F233" s="2">
        <v>0.50694444444444442</v>
      </c>
      <c r="G233">
        <v>0.76380000000000003</v>
      </c>
      <c r="H233" s="1">
        <v>43214</v>
      </c>
      <c r="I233" s="2">
        <v>0.36805555555555558</v>
      </c>
      <c r="J233">
        <v>0.76121000000000005</v>
      </c>
      <c r="K233">
        <v>1546.03</v>
      </c>
      <c r="L233">
        <f t="shared" si="28"/>
        <v>3493.8700000000008</v>
      </c>
      <c r="M233">
        <f t="shared" si="23"/>
        <v>7645.2977501999712</v>
      </c>
      <c r="N233">
        <f t="shared" si="24"/>
        <v>-461.26975002221934</v>
      </c>
      <c r="O233">
        <f t="shared" si="26"/>
        <v>-1546.03</v>
      </c>
      <c r="P233">
        <f t="shared" si="27"/>
        <v>18595.710000000006</v>
      </c>
    </row>
    <row r="234" spans="1:18" x14ac:dyDescent="0.25">
      <c r="A234" t="s">
        <v>17</v>
      </c>
      <c r="B234">
        <v>53</v>
      </c>
      <c r="C234" t="s">
        <v>13</v>
      </c>
      <c r="D234">
        <v>11.94</v>
      </c>
      <c r="E234" s="1">
        <v>43215</v>
      </c>
      <c r="F234" s="2">
        <v>0.31597222222222221</v>
      </c>
      <c r="G234">
        <v>0.75763999999999998</v>
      </c>
      <c r="H234" s="1">
        <v>43215</v>
      </c>
      <c r="I234" s="2">
        <v>0.54513888888888895</v>
      </c>
      <c r="J234">
        <v>0.75853999999999999</v>
      </c>
      <c r="K234">
        <v>-1158.18</v>
      </c>
      <c r="L234">
        <f t="shared" si="28"/>
        <v>2335.6900000000005</v>
      </c>
      <c r="M234">
        <f t="shared" si="23"/>
        <v>7114.3369751799746</v>
      </c>
      <c r="N234">
        <f t="shared" si="24"/>
        <v>-530.96077501999662</v>
      </c>
      <c r="O234">
        <f t="shared" si="26"/>
        <v>1158.18</v>
      </c>
      <c r="P234">
        <f t="shared" si="27"/>
        <v>19753.890000000007</v>
      </c>
    </row>
    <row r="235" spans="1:18" x14ac:dyDescent="0.25">
      <c r="A235" t="s">
        <v>17</v>
      </c>
      <c r="B235">
        <v>54</v>
      </c>
      <c r="C235" t="s">
        <v>13</v>
      </c>
      <c r="D235">
        <v>7.88</v>
      </c>
      <c r="E235" s="1">
        <v>43215</v>
      </c>
      <c r="F235" s="2">
        <v>0.61805555555555558</v>
      </c>
      <c r="G235">
        <v>0.75622999999999996</v>
      </c>
      <c r="H235" s="1">
        <v>43216</v>
      </c>
      <c r="I235" s="2">
        <v>3.125E-2</v>
      </c>
      <c r="J235">
        <v>0.75673999999999997</v>
      </c>
      <c r="K235">
        <v>-519.45000000000005</v>
      </c>
      <c r="L235">
        <f t="shared" si="28"/>
        <v>1816.2400000000005</v>
      </c>
      <c r="M235">
        <f t="shared" si="23"/>
        <v>6584.5272776619768</v>
      </c>
      <c r="N235">
        <f t="shared" si="24"/>
        <v>-529.80969751799785</v>
      </c>
      <c r="O235">
        <f t="shared" si="26"/>
        <v>519.45000000000005</v>
      </c>
      <c r="P235">
        <f t="shared" si="27"/>
        <v>20273.340000000007</v>
      </c>
    </row>
    <row r="236" spans="1:18" x14ac:dyDescent="0.25">
      <c r="A236" t="s">
        <v>17</v>
      </c>
      <c r="B236">
        <v>55</v>
      </c>
      <c r="C236" t="s">
        <v>13</v>
      </c>
      <c r="D236">
        <v>5.64</v>
      </c>
      <c r="E236" s="1">
        <v>43216</v>
      </c>
      <c r="F236" s="2">
        <v>0.77430555555555547</v>
      </c>
      <c r="G236">
        <v>0.755</v>
      </c>
      <c r="H236" s="1">
        <v>43217</v>
      </c>
      <c r="I236" s="2">
        <v>0.51736111111111105</v>
      </c>
      <c r="J236">
        <v>0.75565000000000004</v>
      </c>
      <c r="K236">
        <v>-420.97</v>
      </c>
      <c r="L236">
        <f t="shared" si="28"/>
        <v>1395.2700000000004</v>
      </c>
      <c r="M236">
        <f t="shared" si="23"/>
        <v>6065.6015498957795</v>
      </c>
      <c r="N236">
        <f t="shared" si="24"/>
        <v>-518.92572776619727</v>
      </c>
      <c r="O236">
        <f t="shared" si="26"/>
        <v>420.97</v>
      </c>
      <c r="P236">
        <f t="shared" si="27"/>
        <v>20694.310000000009</v>
      </c>
      <c r="Q236" t="s">
        <v>34</v>
      </c>
      <c r="R236" t="s">
        <v>35</v>
      </c>
    </row>
    <row r="237" spans="1:18" x14ac:dyDescent="0.25">
      <c r="A237" t="s">
        <v>17</v>
      </c>
      <c r="B237">
        <v>52</v>
      </c>
      <c r="C237" t="s">
        <v>13</v>
      </c>
      <c r="D237">
        <v>6.2</v>
      </c>
      <c r="E237" s="1">
        <v>43213</v>
      </c>
      <c r="F237" s="2">
        <v>0.50694444444444442</v>
      </c>
      <c r="G237">
        <v>0.76380000000000003</v>
      </c>
      <c r="H237" s="1">
        <v>43217</v>
      </c>
      <c r="I237" s="2">
        <v>0.99583333333333324</v>
      </c>
      <c r="J237">
        <v>0.75795000000000001</v>
      </c>
      <c r="K237">
        <v>3485.39</v>
      </c>
      <c r="L237">
        <f t="shared" si="28"/>
        <v>4880.66</v>
      </c>
      <c r="M237">
        <f t="shared" si="23"/>
        <v>5947.1073949062011</v>
      </c>
      <c r="N237">
        <f t="shared" si="24"/>
        <v>-118.49415498957842</v>
      </c>
      <c r="O237">
        <f t="shared" si="26"/>
        <v>-3485.39</v>
      </c>
      <c r="P237">
        <f t="shared" si="27"/>
        <v>17208.920000000009</v>
      </c>
      <c r="Q237">
        <f>L237</f>
        <v>4880.66</v>
      </c>
      <c r="R237">
        <f>P237</f>
        <v>17208.920000000009</v>
      </c>
    </row>
    <row r="238" spans="1:18" x14ac:dyDescent="0.25">
      <c r="E238" s="1"/>
      <c r="F238" s="2"/>
      <c r="H238" s="1"/>
      <c r="I238" s="2"/>
    </row>
    <row r="239" spans="1:18" x14ac:dyDescent="0.25">
      <c r="E239" s="1"/>
      <c r="F239" s="2"/>
      <c r="H239" s="1"/>
      <c r="I239" s="2"/>
      <c r="K239" t="s">
        <v>10</v>
      </c>
      <c r="L239" t="s">
        <v>38</v>
      </c>
      <c r="M239" t="s">
        <v>32</v>
      </c>
      <c r="N239" t="s">
        <v>33</v>
      </c>
      <c r="P239" t="s">
        <v>39</v>
      </c>
    </row>
    <row r="240" spans="1:18" x14ac:dyDescent="0.25">
      <c r="E240" s="1"/>
      <c r="F240" s="2"/>
      <c r="H240" s="1"/>
      <c r="I240" s="2"/>
      <c r="K240">
        <v>0.1</v>
      </c>
      <c r="L240">
        <v>0</v>
      </c>
      <c r="M240">
        <v>0</v>
      </c>
      <c r="P240">
        <v>0</v>
      </c>
    </row>
    <row r="241" spans="1:16" x14ac:dyDescent="0.25">
      <c r="A241" t="s">
        <v>18</v>
      </c>
      <c r="B241">
        <v>1</v>
      </c>
      <c r="C241" t="s">
        <v>12</v>
      </c>
      <c r="D241">
        <v>74.459999999999994</v>
      </c>
      <c r="E241" s="1">
        <v>42957</v>
      </c>
      <c r="F241" s="2">
        <v>0.3888888888888889</v>
      </c>
      <c r="G241">
        <v>52.9</v>
      </c>
      <c r="H241" s="1">
        <v>42957</v>
      </c>
      <c r="I241" s="2">
        <v>0.73263888888888884</v>
      </c>
      <c r="J241">
        <v>52.82</v>
      </c>
      <c r="K241">
        <v>-595.67999999999995</v>
      </c>
      <c r="L241">
        <f>L240+K241</f>
        <v>-595.67999999999995</v>
      </c>
      <c r="M241">
        <f>M240+$K$240*(L241-M240)</f>
        <v>-59.567999999999998</v>
      </c>
      <c r="N241">
        <f>M241-M240</f>
        <v>-59.567999999999998</v>
      </c>
      <c r="O241">
        <f>K241</f>
        <v>-595.67999999999995</v>
      </c>
      <c r="P241">
        <f>P240+O241</f>
        <v>-595.67999999999995</v>
      </c>
    </row>
    <row r="242" spans="1:16" x14ac:dyDescent="0.25">
      <c r="A242" t="s">
        <v>18</v>
      </c>
      <c r="B242">
        <v>2</v>
      </c>
      <c r="C242" t="s">
        <v>12</v>
      </c>
      <c r="D242">
        <v>74.459999999999994</v>
      </c>
      <c r="E242" s="1">
        <v>42957</v>
      </c>
      <c r="F242" s="2">
        <v>0.3888888888888889</v>
      </c>
      <c r="G242">
        <v>52.9</v>
      </c>
      <c r="H242" s="1">
        <v>42957</v>
      </c>
      <c r="I242" s="2">
        <v>0.875</v>
      </c>
      <c r="J242">
        <v>51.94</v>
      </c>
      <c r="K242">
        <v>-7148.16</v>
      </c>
      <c r="L242">
        <f t="shared" si="28"/>
        <v>-7743.84</v>
      </c>
      <c r="M242">
        <f>M241+$K$240*(L242-M241)</f>
        <v>-827.99520000000007</v>
      </c>
      <c r="N242">
        <f t="shared" ref="N242:N283" si="29">M242-M241</f>
        <v>-768.42720000000008</v>
      </c>
      <c r="O242">
        <f>IF(N241&lt;0,-K242,K242)</f>
        <v>7148.16</v>
      </c>
      <c r="P242">
        <f t="shared" ref="P242" si="30">P241+O242</f>
        <v>6552.48</v>
      </c>
    </row>
    <row r="243" spans="1:16" x14ac:dyDescent="0.25">
      <c r="A243" t="s">
        <v>18</v>
      </c>
      <c r="B243">
        <v>3</v>
      </c>
      <c r="C243" t="s">
        <v>12</v>
      </c>
      <c r="D243">
        <v>24.64</v>
      </c>
      <c r="E243" s="1">
        <v>42983</v>
      </c>
      <c r="F243" s="2">
        <v>0.67708333333333337</v>
      </c>
      <c r="G243">
        <v>53.66</v>
      </c>
      <c r="H243" s="1">
        <v>42984</v>
      </c>
      <c r="I243" s="2">
        <v>0.1875</v>
      </c>
      <c r="J243">
        <v>53.44</v>
      </c>
      <c r="K243">
        <v>-526.05999999999995</v>
      </c>
      <c r="L243">
        <f t="shared" si="28"/>
        <v>-8269.9</v>
      </c>
      <c r="M243">
        <f t="shared" ref="M243:M283" si="31">M242+$K$240*(L243-M242)</f>
        <v>-1572.18568</v>
      </c>
      <c r="N243">
        <f t="shared" si="29"/>
        <v>-744.19047999999998</v>
      </c>
      <c r="O243">
        <f t="shared" ref="O243:O283" si="32">IF(N242&lt;0,-K243,K243)</f>
        <v>526.05999999999995</v>
      </c>
      <c r="P243">
        <f t="shared" ref="P243:P283" si="33">P242+O243</f>
        <v>7078.5399999999991</v>
      </c>
    </row>
    <row r="244" spans="1:16" x14ac:dyDescent="0.25">
      <c r="A244" t="s">
        <v>18</v>
      </c>
      <c r="B244">
        <v>5</v>
      </c>
      <c r="C244" t="s">
        <v>12</v>
      </c>
      <c r="D244">
        <v>71.42</v>
      </c>
      <c r="E244" s="1">
        <v>42984</v>
      </c>
      <c r="F244" s="2">
        <v>0.53819444444444442</v>
      </c>
      <c r="G244">
        <v>54.08</v>
      </c>
      <c r="H244" s="1">
        <v>42985</v>
      </c>
      <c r="I244" s="2">
        <v>0.29166666666666669</v>
      </c>
      <c r="J244">
        <v>54.33</v>
      </c>
      <c r="K244">
        <v>1831.92</v>
      </c>
      <c r="L244">
        <f t="shared" si="28"/>
        <v>-6437.98</v>
      </c>
      <c r="M244">
        <f t="shared" si="31"/>
        <v>-2058.765112</v>
      </c>
      <c r="N244">
        <f t="shared" si="29"/>
        <v>-486.579432</v>
      </c>
      <c r="O244">
        <f t="shared" si="32"/>
        <v>-1831.92</v>
      </c>
      <c r="P244">
        <f t="shared" si="33"/>
        <v>5246.619999999999</v>
      </c>
    </row>
    <row r="245" spans="1:16" x14ac:dyDescent="0.25">
      <c r="A245" t="s">
        <v>18</v>
      </c>
      <c r="B245">
        <v>6</v>
      </c>
      <c r="C245" t="s">
        <v>12</v>
      </c>
      <c r="D245">
        <v>32.4</v>
      </c>
      <c r="E245" s="1">
        <v>42985</v>
      </c>
      <c r="F245" s="2">
        <v>0.4548611111111111</v>
      </c>
      <c r="G245">
        <v>54.79</v>
      </c>
      <c r="H245" s="1">
        <v>42985</v>
      </c>
      <c r="I245" s="2">
        <v>0.74652777777777779</v>
      </c>
      <c r="J245">
        <v>54.42</v>
      </c>
      <c r="K245">
        <v>-1198.8</v>
      </c>
      <c r="L245">
        <f t="shared" si="28"/>
        <v>-7636.78</v>
      </c>
      <c r="M245">
        <f t="shared" si="31"/>
        <v>-2616.5666007999998</v>
      </c>
      <c r="N245">
        <f t="shared" si="29"/>
        <v>-557.80148879999979</v>
      </c>
      <c r="O245">
        <f t="shared" si="32"/>
        <v>1198.8</v>
      </c>
      <c r="P245">
        <f t="shared" si="33"/>
        <v>6445.4199999999992</v>
      </c>
    </row>
    <row r="246" spans="1:16" x14ac:dyDescent="0.25">
      <c r="A246" t="s">
        <v>18</v>
      </c>
      <c r="B246">
        <v>7</v>
      </c>
      <c r="C246" t="s">
        <v>12</v>
      </c>
      <c r="D246">
        <v>100</v>
      </c>
      <c r="E246" s="1">
        <v>42986</v>
      </c>
      <c r="F246" s="2">
        <v>0.24652777777777779</v>
      </c>
      <c r="G246">
        <v>55.06</v>
      </c>
      <c r="H246" s="1">
        <v>42986</v>
      </c>
      <c r="I246" s="2">
        <v>0.73263888888888884</v>
      </c>
      <c r="J246">
        <v>54.83</v>
      </c>
      <c r="K246">
        <v>-2300</v>
      </c>
      <c r="L246">
        <f t="shared" si="28"/>
        <v>-9936.7799999999988</v>
      </c>
      <c r="M246">
        <f t="shared" si="31"/>
        <v>-3348.58794072</v>
      </c>
      <c r="N246">
        <f t="shared" si="29"/>
        <v>-732.02133992000017</v>
      </c>
      <c r="O246">
        <f t="shared" si="32"/>
        <v>2300</v>
      </c>
      <c r="P246">
        <f t="shared" si="33"/>
        <v>8745.4199999999983</v>
      </c>
    </row>
    <row r="247" spans="1:16" x14ac:dyDescent="0.25">
      <c r="A247" t="s">
        <v>18</v>
      </c>
      <c r="B247">
        <v>4</v>
      </c>
      <c r="C247" t="s">
        <v>12</v>
      </c>
      <c r="D247">
        <v>24.64</v>
      </c>
      <c r="E247" s="1">
        <v>42983</v>
      </c>
      <c r="F247" s="2">
        <v>0.67708333333333337</v>
      </c>
      <c r="G247">
        <v>53.66</v>
      </c>
      <c r="H247" s="1">
        <v>42986</v>
      </c>
      <c r="I247" s="2">
        <v>0.875</v>
      </c>
      <c r="J247">
        <v>54.06</v>
      </c>
      <c r="K247">
        <v>1033.6500000000001</v>
      </c>
      <c r="L247">
        <f t="shared" si="28"/>
        <v>-8903.1299999999992</v>
      </c>
      <c r="M247">
        <f t="shared" si="31"/>
        <v>-3904.0421466480002</v>
      </c>
      <c r="N247">
        <f t="shared" si="29"/>
        <v>-555.45420592800019</v>
      </c>
      <c r="O247">
        <f t="shared" si="32"/>
        <v>-1033.6500000000001</v>
      </c>
      <c r="P247">
        <f t="shared" si="33"/>
        <v>7711.7699999999986</v>
      </c>
    </row>
    <row r="248" spans="1:16" x14ac:dyDescent="0.25">
      <c r="A248" t="s">
        <v>18</v>
      </c>
      <c r="B248">
        <v>8</v>
      </c>
      <c r="C248" t="s">
        <v>12</v>
      </c>
      <c r="D248">
        <v>17.670000000000002</v>
      </c>
      <c r="E248" s="1">
        <v>42991</v>
      </c>
      <c r="F248" s="2">
        <v>0.76736111111111116</v>
      </c>
      <c r="G248">
        <v>55.24</v>
      </c>
      <c r="H248" s="1">
        <v>42992</v>
      </c>
      <c r="I248" s="2">
        <v>0.3923611111111111</v>
      </c>
      <c r="J248">
        <v>55.15</v>
      </c>
      <c r="K248">
        <v>-147.54</v>
      </c>
      <c r="L248">
        <f t="shared" si="28"/>
        <v>-9050.67</v>
      </c>
      <c r="M248">
        <f t="shared" si="31"/>
        <v>-4418.7049319832004</v>
      </c>
      <c r="N248">
        <f t="shared" si="29"/>
        <v>-514.66278533520017</v>
      </c>
      <c r="O248">
        <f t="shared" si="32"/>
        <v>147.54</v>
      </c>
      <c r="P248">
        <f t="shared" si="33"/>
        <v>7859.3099999999986</v>
      </c>
    </row>
    <row r="249" spans="1:16" x14ac:dyDescent="0.25">
      <c r="A249" t="s">
        <v>18</v>
      </c>
      <c r="B249">
        <v>10</v>
      </c>
      <c r="C249" t="s">
        <v>12</v>
      </c>
      <c r="D249">
        <v>40.22</v>
      </c>
      <c r="E249" s="1">
        <v>42992</v>
      </c>
      <c r="F249" s="2">
        <v>0.51041666666666663</v>
      </c>
      <c r="G249">
        <v>55.5</v>
      </c>
      <c r="H249" s="1">
        <v>42992</v>
      </c>
      <c r="I249" s="2">
        <v>0.89583333333333337</v>
      </c>
      <c r="J249">
        <v>55.65</v>
      </c>
      <c r="K249">
        <v>603.29999999999995</v>
      </c>
      <c r="L249">
        <f t="shared" si="28"/>
        <v>-8447.3700000000008</v>
      </c>
      <c r="M249">
        <f t="shared" si="31"/>
        <v>-4821.5714387848802</v>
      </c>
      <c r="N249">
        <f t="shared" si="29"/>
        <v>-402.86650680167986</v>
      </c>
      <c r="O249">
        <f t="shared" si="32"/>
        <v>-603.29999999999995</v>
      </c>
      <c r="P249">
        <f t="shared" si="33"/>
        <v>7256.0099999999984</v>
      </c>
    </row>
    <row r="250" spans="1:16" x14ac:dyDescent="0.25">
      <c r="A250" t="s">
        <v>18</v>
      </c>
      <c r="B250">
        <v>9</v>
      </c>
      <c r="C250" t="s">
        <v>12</v>
      </c>
      <c r="D250">
        <v>17.670000000000002</v>
      </c>
      <c r="E250" s="1">
        <v>42991</v>
      </c>
      <c r="F250" s="2">
        <v>0.76736111111111116</v>
      </c>
      <c r="G250">
        <v>55.24</v>
      </c>
      <c r="H250" s="1">
        <v>42996</v>
      </c>
      <c r="I250" s="2">
        <v>0.75</v>
      </c>
      <c r="J250">
        <v>55.02</v>
      </c>
      <c r="K250">
        <v>-331.31</v>
      </c>
      <c r="L250">
        <f t="shared" si="28"/>
        <v>-8778.68</v>
      </c>
      <c r="M250">
        <f t="shared" si="31"/>
        <v>-5217.2822949063921</v>
      </c>
      <c r="N250">
        <f t="shared" si="29"/>
        <v>-395.71085612151182</v>
      </c>
      <c r="O250">
        <f t="shared" si="32"/>
        <v>331.31</v>
      </c>
      <c r="P250">
        <f t="shared" si="33"/>
        <v>7587.3199999999988</v>
      </c>
    </row>
    <row r="251" spans="1:16" x14ac:dyDescent="0.25">
      <c r="A251" t="s">
        <v>18</v>
      </c>
      <c r="B251">
        <v>11</v>
      </c>
      <c r="C251" t="s">
        <v>12</v>
      </c>
      <c r="D251">
        <v>17.07</v>
      </c>
      <c r="E251" s="1">
        <v>42998</v>
      </c>
      <c r="F251" s="2">
        <v>0.75347222222222221</v>
      </c>
      <c r="G251">
        <v>56.42</v>
      </c>
      <c r="H251" s="1">
        <v>42999</v>
      </c>
      <c r="I251" s="2">
        <v>0.41666666666666669</v>
      </c>
      <c r="J251">
        <v>56.17</v>
      </c>
      <c r="K251">
        <v>-415.65</v>
      </c>
      <c r="L251">
        <f t="shared" si="28"/>
        <v>-9194.33</v>
      </c>
      <c r="M251">
        <f t="shared" si="31"/>
        <v>-5614.987065415753</v>
      </c>
      <c r="N251">
        <f t="shared" si="29"/>
        <v>-397.70477050936097</v>
      </c>
      <c r="O251">
        <f t="shared" si="32"/>
        <v>415.65</v>
      </c>
      <c r="P251">
        <f t="shared" si="33"/>
        <v>8002.9699999999984</v>
      </c>
    </row>
    <row r="252" spans="1:16" x14ac:dyDescent="0.25">
      <c r="A252" t="s">
        <v>18</v>
      </c>
      <c r="B252">
        <v>13</v>
      </c>
      <c r="C252" t="s">
        <v>12</v>
      </c>
      <c r="D252">
        <v>67.3</v>
      </c>
      <c r="E252" s="1">
        <v>42999</v>
      </c>
      <c r="F252" s="2">
        <v>0.93402777777777779</v>
      </c>
      <c r="G252">
        <v>56.64</v>
      </c>
      <c r="H252" s="1">
        <v>43000</v>
      </c>
      <c r="I252" s="2">
        <v>0.50347222222222221</v>
      </c>
      <c r="J252">
        <v>56.4</v>
      </c>
      <c r="K252">
        <v>-1571.46</v>
      </c>
      <c r="L252">
        <f t="shared" si="28"/>
        <v>-10765.79</v>
      </c>
      <c r="M252">
        <f t="shared" si="31"/>
        <v>-6130.0673588741774</v>
      </c>
      <c r="N252">
        <f t="shared" si="29"/>
        <v>-515.08029345842442</v>
      </c>
      <c r="O252">
        <f t="shared" si="32"/>
        <v>1571.46</v>
      </c>
      <c r="P252">
        <f t="shared" si="33"/>
        <v>9574.4299999999985</v>
      </c>
    </row>
    <row r="253" spans="1:16" x14ac:dyDescent="0.25">
      <c r="A253" t="s">
        <v>18</v>
      </c>
      <c r="B253">
        <v>14</v>
      </c>
      <c r="C253" t="s">
        <v>12</v>
      </c>
      <c r="D253">
        <v>39.32</v>
      </c>
      <c r="E253" s="1">
        <v>43000</v>
      </c>
      <c r="F253" s="2">
        <v>0.67708333333333337</v>
      </c>
      <c r="G253">
        <v>56.8</v>
      </c>
      <c r="H253" s="1">
        <v>43004</v>
      </c>
      <c r="I253" s="2">
        <v>0.37847222222222227</v>
      </c>
      <c r="J253">
        <v>59.03</v>
      </c>
      <c r="K253">
        <v>8870.59</v>
      </c>
      <c r="L253">
        <f t="shared" si="28"/>
        <v>-1895.2000000000007</v>
      </c>
      <c r="M253">
        <f t="shared" si="31"/>
        <v>-5706.5806229867594</v>
      </c>
      <c r="N253">
        <f t="shared" si="29"/>
        <v>423.48673588741804</v>
      </c>
      <c r="O253">
        <f t="shared" si="32"/>
        <v>-8870.59</v>
      </c>
      <c r="P253">
        <f t="shared" si="33"/>
        <v>703.83999999999833</v>
      </c>
    </row>
    <row r="254" spans="1:16" x14ac:dyDescent="0.25">
      <c r="A254" t="s">
        <v>18</v>
      </c>
      <c r="B254">
        <v>12</v>
      </c>
      <c r="C254" t="s">
        <v>12</v>
      </c>
      <c r="D254">
        <v>17.07</v>
      </c>
      <c r="E254" s="1">
        <v>42998</v>
      </c>
      <c r="F254" s="2">
        <v>0.75347222222222221</v>
      </c>
      <c r="G254">
        <v>56.42</v>
      </c>
      <c r="H254" s="1">
        <v>43005</v>
      </c>
      <c r="I254" s="2">
        <v>0.54166666666666663</v>
      </c>
      <c r="J254">
        <v>57.8</v>
      </c>
      <c r="K254">
        <v>2433.33</v>
      </c>
      <c r="L254">
        <f t="shared" si="28"/>
        <v>538.1299999999992</v>
      </c>
      <c r="M254">
        <f t="shared" si="31"/>
        <v>-5082.1095606880835</v>
      </c>
      <c r="N254">
        <f t="shared" si="29"/>
        <v>624.47106229867586</v>
      </c>
      <c r="O254">
        <f t="shared" si="32"/>
        <v>2433.33</v>
      </c>
      <c r="P254">
        <f t="shared" si="33"/>
        <v>3137.1699999999983</v>
      </c>
    </row>
    <row r="255" spans="1:16" x14ac:dyDescent="0.25">
      <c r="A255" t="s">
        <v>18</v>
      </c>
      <c r="B255">
        <v>15</v>
      </c>
      <c r="C255" t="s">
        <v>12</v>
      </c>
      <c r="D255">
        <v>81.39</v>
      </c>
      <c r="E255" s="1">
        <v>43034</v>
      </c>
      <c r="F255" s="2">
        <v>0.98958333333333337</v>
      </c>
      <c r="G255">
        <v>59.58</v>
      </c>
      <c r="H255" s="1">
        <v>43035</v>
      </c>
      <c r="I255" s="2">
        <v>0.43055555555555558</v>
      </c>
      <c r="J255">
        <v>59.22</v>
      </c>
      <c r="K255">
        <v>-2877.14</v>
      </c>
      <c r="L255">
        <f t="shared" si="28"/>
        <v>-2339.0100000000007</v>
      </c>
      <c r="M255">
        <f t="shared" si="31"/>
        <v>-4807.7996046192757</v>
      </c>
      <c r="N255">
        <f t="shared" si="29"/>
        <v>274.30995606880788</v>
      </c>
      <c r="O255">
        <f t="shared" si="32"/>
        <v>-2877.14</v>
      </c>
      <c r="P255">
        <f t="shared" si="33"/>
        <v>260.02999999999838</v>
      </c>
    </row>
    <row r="256" spans="1:16" x14ac:dyDescent="0.25">
      <c r="A256" t="s">
        <v>18</v>
      </c>
      <c r="B256">
        <v>17</v>
      </c>
      <c r="C256" t="s">
        <v>12</v>
      </c>
      <c r="D256">
        <v>23.64</v>
      </c>
      <c r="E256" s="1">
        <v>43035</v>
      </c>
      <c r="F256" s="2">
        <v>0.70486111111111116</v>
      </c>
      <c r="G256">
        <v>59.67</v>
      </c>
      <c r="H256" s="1">
        <v>43038</v>
      </c>
      <c r="I256" s="2">
        <v>0.76388888888888884</v>
      </c>
      <c r="J256">
        <v>60.38</v>
      </c>
      <c r="K256">
        <v>1724.54</v>
      </c>
      <c r="L256">
        <f t="shared" si="28"/>
        <v>-614.47000000000071</v>
      </c>
      <c r="M256">
        <f t="shared" si="31"/>
        <v>-4388.4666441573481</v>
      </c>
      <c r="N256">
        <f t="shared" si="29"/>
        <v>419.33296046192754</v>
      </c>
      <c r="O256">
        <f t="shared" si="32"/>
        <v>1724.54</v>
      </c>
      <c r="P256">
        <f t="shared" si="33"/>
        <v>1984.5699999999983</v>
      </c>
    </row>
    <row r="257" spans="1:16" x14ac:dyDescent="0.25">
      <c r="A257" t="s">
        <v>18</v>
      </c>
      <c r="B257">
        <v>18</v>
      </c>
      <c r="C257" t="s">
        <v>12</v>
      </c>
      <c r="D257">
        <v>36.840000000000003</v>
      </c>
      <c r="E257" s="1">
        <v>43039</v>
      </c>
      <c r="F257" s="2">
        <v>0.79861111111111116</v>
      </c>
      <c r="G257">
        <v>61.1</v>
      </c>
      <c r="H257" s="1">
        <v>43040</v>
      </c>
      <c r="I257" s="2">
        <v>0.75</v>
      </c>
      <c r="J257">
        <v>61.31</v>
      </c>
      <c r="K257">
        <v>797.59</v>
      </c>
      <c r="L257">
        <f t="shared" si="28"/>
        <v>183.11999999999932</v>
      </c>
      <c r="M257">
        <f t="shared" si="31"/>
        <v>-3931.3079797416135</v>
      </c>
      <c r="N257">
        <f t="shared" si="29"/>
        <v>457.15866441573462</v>
      </c>
      <c r="O257">
        <f t="shared" si="32"/>
        <v>797.59</v>
      </c>
      <c r="P257">
        <f t="shared" si="33"/>
        <v>2782.1599999999985</v>
      </c>
    </row>
    <row r="258" spans="1:16" x14ac:dyDescent="0.25">
      <c r="A258" t="s">
        <v>18</v>
      </c>
      <c r="B258">
        <v>16</v>
      </c>
      <c r="C258" t="s">
        <v>12</v>
      </c>
      <c r="D258">
        <v>81.39</v>
      </c>
      <c r="E258" s="1">
        <v>43034</v>
      </c>
      <c r="F258" s="2">
        <v>0.98958333333333337</v>
      </c>
      <c r="G258">
        <v>59.58</v>
      </c>
      <c r="H258" s="1">
        <v>43040</v>
      </c>
      <c r="I258" s="2">
        <v>0.95833333333333337</v>
      </c>
      <c r="J258">
        <v>60.79</v>
      </c>
      <c r="K258">
        <v>10165.61</v>
      </c>
      <c r="L258">
        <f t="shared" si="28"/>
        <v>10348.73</v>
      </c>
      <c r="M258">
        <f t="shared" si="31"/>
        <v>-2503.3041817674521</v>
      </c>
      <c r="N258">
        <f t="shared" si="29"/>
        <v>1428.0037979741614</v>
      </c>
      <c r="O258">
        <f t="shared" si="32"/>
        <v>10165.61</v>
      </c>
      <c r="P258">
        <f t="shared" si="33"/>
        <v>12947.769999999999</v>
      </c>
    </row>
    <row r="259" spans="1:16" x14ac:dyDescent="0.25">
      <c r="A259" t="s">
        <v>18</v>
      </c>
      <c r="B259">
        <v>19</v>
      </c>
      <c r="C259" t="s">
        <v>12</v>
      </c>
      <c r="D259">
        <v>25.92</v>
      </c>
      <c r="E259" s="1">
        <v>43042</v>
      </c>
      <c r="F259" s="2">
        <v>0.87152777777777779</v>
      </c>
      <c r="G259">
        <v>62.13</v>
      </c>
      <c r="H259" s="1">
        <v>43045</v>
      </c>
      <c r="I259" s="2">
        <v>0.69097222222222221</v>
      </c>
      <c r="J259">
        <v>62.58</v>
      </c>
      <c r="K259">
        <v>1216.94</v>
      </c>
      <c r="L259">
        <f t="shared" si="28"/>
        <v>11565.67</v>
      </c>
      <c r="M259">
        <f t="shared" si="31"/>
        <v>-1096.4067635907068</v>
      </c>
      <c r="N259">
        <f t="shared" si="29"/>
        <v>1406.8974181767453</v>
      </c>
      <c r="O259">
        <f t="shared" si="32"/>
        <v>1216.94</v>
      </c>
      <c r="P259">
        <f t="shared" si="33"/>
        <v>14164.71</v>
      </c>
    </row>
    <row r="260" spans="1:16" x14ac:dyDescent="0.25">
      <c r="A260" t="s">
        <v>18</v>
      </c>
      <c r="B260">
        <v>21</v>
      </c>
      <c r="C260" t="s">
        <v>12</v>
      </c>
      <c r="D260">
        <v>26.31</v>
      </c>
      <c r="E260" s="1">
        <v>43045</v>
      </c>
      <c r="F260" s="2">
        <v>0.75694444444444453</v>
      </c>
      <c r="G260">
        <v>63.38</v>
      </c>
      <c r="H260" s="1">
        <v>43046</v>
      </c>
      <c r="I260" s="2">
        <v>0.49305555555555558</v>
      </c>
      <c r="J260">
        <v>64.17</v>
      </c>
      <c r="K260">
        <v>2095.59</v>
      </c>
      <c r="L260">
        <f t="shared" si="28"/>
        <v>13661.26</v>
      </c>
      <c r="M260">
        <f t="shared" si="31"/>
        <v>379.35991276836398</v>
      </c>
      <c r="N260">
        <f t="shared" si="29"/>
        <v>1475.7666763590707</v>
      </c>
      <c r="O260">
        <f t="shared" si="32"/>
        <v>2095.59</v>
      </c>
      <c r="P260">
        <f t="shared" si="33"/>
        <v>16260.3</v>
      </c>
    </row>
    <row r="261" spans="1:16" x14ac:dyDescent="0.25">
      <c r="A261" t="s">
        <v>18</v>
      </c>
      <c r="B261">
        <v>20</v>
      </c>
      <c r="C261" t="s">
        <v>12</v>
      </c>
      <c r="D261">
        <v>25.92</v>
      </c>
      <c r="E261" s="1">
        <v>43042</v>
      </c>
      <c r="F261" s="2">
        <v>0.87152777777777779</v>
      </c>
      <c r="G261">
        <v>62.13</v>
      </c>
      <c r="H261" s="1">
        <v>43047</v>
      </c>
      <c r="I261" s="2">
        <v>0.75</v>
      </c>
      <c r="J261">
        <v>63.49</v>
      </c>
      <c r="K261">
        <v>3609.36</v>
      </c>
      <c r="L261">
        <f t="shared" si="28"/>
        <v>17270.62</v>
      </c>
      <c r="M261">
        <f t="shared" si="31"/>
        <v>2068.4859214915277</v>
      </c>
      <c r="N261">
        <f t="shared" si="29"/>
        <v>1689.1260087231637</v>
      </c>
      <c r="O261">
        <f t="shared" si="32"/>
        <v>3609.36</v>
      </c>
      <c r="P261">
        <f t="shared" si="33"/>
        <v>19869.66</v>
      </c>
    </row>
    <row r="262" spans="1:16" x14ac:dyDescent="0.25">
      <c r="A262" t="s">
        <v>18</v>
      </c>
      <c r="B262">
        <v>22</v>
      </c>
      <c r="C262" t="s">
        <v>12</v>
      </c>
      <c r="D262">
        <v>20.11</v>
      </c>
      <c r="E262" s="1">
        <v>43070</v>
      </c>
      <c r="F262" s="2">
        <v>0.73958333333333337</v>
      </c>
      <c r="G262">
        <v>64.989999999999995</v>
      </c>
      <c r="H262" s="1">
        <v>43070</v>
      </c>
      <c r="I262" s="2">
        <v>0.99305555555555547</v>
      </c>
      <c r="J262">
        <v>64.28</v>
      </c>
      <c r="K262">
        <v>-1427.81</v>
      </c>
      <c r="L262">
        <f t="shared" si="28"/>
        <v>15842.81</v>
      </c>
      <c r="M262">
        <f t="shared" si="31"/>
        <v>3445.9183293423748</v>
      </c>
      <c r="N262">
        <f t="shared" si="29"/>
        <v>1377.4324078508471</v>
      </c>
      <c r="O262">
        <f t="shared" si="32"/>
        <v>-1427.81</v>
      </c>
      <c r="P262">
        <f t="shared" si="33"/>
        <v>18441.849999999999</v>
      </c>
    </row>
    <row r="263" spans="1:16" x14ac:dyDescent="0.25">
      <c r="A263" t="s">
        <v>18</v>
      </c>
      <c r="B263">
        <v>23</v>
      </c>
      <c r="C263" t="s">
        <v>12</v>
      </c>
      <c r="D263">
        <v>20.11</v>
      </c>
      <c r="E263" s="1">
        <v>43070</v>
      </c>
      <c r="F263" s="2">
        <v>0.73958333333333337</v>
      </c>
      <c r="G263">
        <v>64.989999999999995</v>
      </c>
      <c r="H263" s="1">
        <v>43073</v>
      </c>
      <c r="I263" s="2">
        <v>0.72916666666666663</v>
      </c>
      <c r="J263">
        <v>63.35</v>
      </c>
      <c r="K263">
        <v>-3258.83</v>
      </c>
      <c r="L263">
        <f t="shared" si="28"/>
        <v>12583.98</v>
      </c>
      <c r="M263">
        <f t="shared" si="31"/>
        <v>4359.7244964081374</v>
      </c>
      <c r="N263">
        <f t="shared" si="29"/>
        <v>913.80616706576257</v>
      </c>
      <c r="O263">
        <f t="shared" si="32"/>
        <v>-3258.83</v>
      </c>
      <c r="P263">
        <f t="shared" si="33"/>
        <v>15183.019999999999</v>
      </c>
    </row>
    <row r="264" spans="1:16" x14ac:dyDescent="0.25">
      <c r="A264" t="s">
        <v>18</v>
      </c>
      <c r="B264">
        <v>24</v>
      </c>
      <c r="C264" t="s">
        <v>12</v>
      </c>
      <c r="D264">
        <v>20</v>
      </c>
      <c r="E264" s="1">
        <v>43080</v>
      </c>
      <c r="F264" s="2">
        <v>0.79861111111111116</v>
      </c>
      <c r="G264">
        <v>65.209999999999994</v>
      </c>
      <c r="H264" s="1">
        <v>43081</v>
      </c>
      <c r="I264" s="2">
        <v>0.50347222222222221</v>
      </c>
      <c r="J264">
        <v>65.680000000000007</v>
      </c>
      <c r="K264">
        <v>953</v>
      </c>
      <c r="L264">
        <f t="shared" si="28"/>
        <v>13536.98</v>
      </c>
      <c r="M264">
        <f t="shared" si="31"/>
        <v>5277.4500467673242</v>
      </c>
      <c r="N264">
        <f t="shared" si="29"/>
        <v>917.72555035918685</v>
      </c>
      <c r="O264">
        <f t="shared" si="32"/>
        <v>953</v>
      </c>
      <c r="P264">
        <f t="shared" si="33"/>
        <v>16136.019999999999</v>
      </c>
    </row>
    <row r="265" spans="1:16" x14ac:dyDescent="0.25">
      <c r="A265" t="s">
        <v>18</v>
      </c>
      <c r="B265">
        <v>25</v>
      </c>
      <c r="C265" t="s">
        <v>12</v>
      </c>
      <c r="D265">
        <v>20</v>
      </c>
      <c r="E265" s="1">
        <v>43080</v>
      </c>
      <c r="F265" s="2">
        <v>0.79861111111111116</v>
      </c>
      <c r="G265">
        <v>65.209999999999994</v>
      </c>
      <c r="H265" s="1">
        <v>43081</v>
      </c>
      <c r="I265" s="2">
        <v>0.8125</v>
      </c>
      <c r="J265">
        <v>63.88</v>
      </c>
      <c r="K265">
        <v>-2647</v>
      </c>
      <c r="L265">
        <f t="shared" si="28"/>
        <v>10889.98</v>
      </c>
      <c r="M265">
        <f t="shared" si="31"/>
        <v>5838.7030420905921</v>
      </c>
      <c r="N265">
        <f t="shared" si="29"/>
        <v>561.2529953232679</v>
      </c>
      <c r="O265">
        <f t="shared" si="32"/>
        <v>-2647</v>
      </c>
      <c r="P265">
        <f t="shared" si="33"/>
        <v>13489.019999999999</v>
      </c>
    </row>
    <row r="266" spans="1:16" x14ac:dyDescent="0.25">
      <c r="A266" t="s">
        <v>18</v>
      </c>
      <c r="B266">
        <v>26</v>
      </c>
      <c r="C266" t="s">
        <v>12</v>
      </c>
      <c r="D266">
        <v>22.58</v>
      </c>
      <c r="E266" s="1">
        <v>43095</v>
      </c>
      <c r="F266" s="2">
        <v>0.73263888888888884</v>
      </c>
      <c r="G266">
        <v>66.28</v>
      </c>
      <c r="H266" s="1">
        <v>43096</v>
      </c>
      <c r="I266" s="2">
        <v>0.3298611111111111</v>
      </c>
      <c r="J266">
        <v>66.709999999999994</v>
      </c>
      <c r="K266">
        <v>985.62</v>
      </c>
      <c r="L266">
        <f t="shared" si="28"/>
        <v>11875.6</v>
      </c>
      <c r="M266">
        <f t="shared" si="31"/>
        <v>6442.3927378815333</v>
      </c>
      <c r="N266">
        <f t="shared" si="29"/>
        <v>603.68969579094119</v>
      </c>
      <c r="O266">
        <f t="shared" si="32"/>
        <v>985.62</v>
      </c>
      <c r="P266">
        <f t="shared" si="33"/>
        <v>14474.64</v>
      </c>
    </row>
    <row r="267" spans="1:16" x14ac:dyDescent="0.25">
      <c r="A267" t="s">
        <v>18</v>
      </c>
      <c r="B267">
        <v>28</v>
      </c>
      <c r="C267" t="s">
        <v>12</v>
      </c>
      <c r="D267">
        <v>35.71</v>
      </c>
      <c r="E267" s="1">
        <v>43098</v>
      </c>
      <c r="F267" s="2">
        <v>0.78125</v>
      </c>
      <c r="G267">
        <v>67.23</v>
      </c>
      <c r="H267" s="1">
        <v>43102</v>
      </c>
      <c r="I267" s="2">
        <v>0.4375</v>
      </c>
      <c r="J267">
        <v>67.23</v>
      </c>
      <c r="K267">
        <v>92.85</v>
      </c>
      <c r="L267">
        <f t="shared" si="28"/>
        <v>11968.45</v>
      </c>
      <c r="M267">
        <f t="shared" si="31"/>
        <v>6994.9984640933799</v>
      </c>
      <c r="N267">
        <f t="shared" si="29"/>
        <v>552.60572621184656</v>
      </c>
      <c r="O267">
        <f t="shared" si="32"/>
        <v>92.85</v>
      </c>
      <c r="P267">
        <f t="shared" si="33"/>
        <v>14567.49</v>
      </c>
    </row>
    <row r="268" spans="1:16" x14ac:dyDescent="0.25">
      <c r="A268" t="s">
        <v>18</v>
      </c>
      <c r="B268">
        <v>29</v>
      </c>
      <c r="C268" t="s">
        <v>12</v>
      </c>
      <c r="D268">
        <v>28.45</v>
      </c>
      <c r="E268" s="1">
        <v>43103</v>
      </c>
      <c r="F268" s="2">
        <v>0.71875</v>
      </c>
      <c r="G268">
        <v>67.78</v>
      </c>
      <c r="H268" s="1">
        <v>43104</v>
      </c>
      <c r="I268" s="2">
        <v>0.51041666666666663</v>
      </c>
      <c r="J268">
        <v>68.2</v>
      </c>
      <c r="K268">
        <v>1213.3900000000001</v>
      </c>
      <c r="L268">
        <f t="shared" si="28"/>
        <v>13181.84</v>
      </c>
      <c r="M268">
        <f t="shared" si="31"/>
        <v>7613.6826176840423</v>
      </c>
      <c r="N268">
        <f t="shared" si="29"/>
        <v>618.68415359066239</v>
      </c>
      <c r="O268">
        <f t="shared" si="32"/>
        <v>1213.3900000000001</v>
      </c>
      <c r="P268">
        <f t="shared" si="33"/>
        <v>15780.88</v>
      </c>
    </row>
    <row r="269" spans="1:16" x14ac:dyDescent="0.25">
      <c r="A269" t="s">
        <v>18</v>
      </c>
      <c r="B269">
        <v>27</v>
      </c>
      <c r="C269" t="s">
        <v>12</v>
      </c>
      <c r="D269">
        <v>22.58</v>
      </c>
      <c r="E269" s="1">
        <v>43095</v>
      </c>
      <c r="F269" s="2">
        <v>0.73263888888888884</v>
      </c>
      <c r="G269">
        <v>66.28</v>
      </c>
      <c r="H269" s="1">
        <v>43105</v>
      </c>
      <c r="I269" s="2">
        <v>0.58333333333333337</v>
      </c>
      <c r="J269">
        <v>67.73</v>
      </c>
      <c r="K269">
        <v>3420.87</v>
      </c>
      <c r="L269">
        <f t="shared" si="28"/>
        <v>16602.71</v>
      </c>
      <c r="M269">
        <f t="shared" si="31"/>
        <v>8512.5853559156385</v>
      </c>
      <c r="N269">
        <f t="shared" si="29"/>
        <v>898.90273823159623</v>
      </c>
      <c r="O269">
        <f t="shared" si="32"/>
        <v>3420.87</v>
      </c>
      <c r="P269">
        <f t="shared" si="33"/>
        <v>19201.75</v>
      </c>
    </row>
    <row r="270" spans="1:16" x14ac:dyDescent="0.25">
      <c r="A270" t="s">
        <v>18</v>
      </c>
      <c r="B270">
        <v>30</v>
      </c>
      <c r="C270" t="s">
        <v>12</v>
      </c>
      <c r="D270">
        <v>26.11</v>
      </c>
      <c r="E270" s="1">
        <v>43109</v>
      </c>
      <c r="F270" s="2">
        <v>0.77777777777777779</v>
      </c>
      <c r="G270">
        <v>68.739999999999995</v>
      </c>
      <c r="H270" s="1">
        <v>43110</v>
      </c>
      <c r="I270" s="2">
        <v>0.70486111111111116</v>
      </c>
      <c r="J270">
        <v>69.3</v>
      </c>
      <c r="K270">
        <v>1479.13</v>
      </c>
      <c r="L270">
        <f t="shared" si="28"/>
        <v>18081.84</v>
      </c>
      <c r="M270">
        <f t="shared" si="31"/>
        <v>9469.5108203240743</v>
      </c>
      <c r="N270">
        <f t="shared" si="29"/>
        <v>956.9254644084358</v>
      </c>
      <c r="O270">
        <f t="shared" si="32"/>
        <v>1479.13</v>
      </c>
      <c r="P270">
        <f t="shared" si="33"/>
        <v>20680.88</v>
      </c>
    </row>
    <row r="271" spans="1:16" x14ac:dyDescent="0.25">
      <c r="A271" t="s">
        <v>18</v>
      </c>
      <c r="B271">
        <v>32</v>
      </c>
      <c r="C271" t="s">
        <v>12</v>
      </c>
      <c r="D271">
        <v>33.979999999999997</v>
      </c>
      <c r="E271" s="1">
        <v>43111</v>
      </c>
      <c r="F271" s="2">
        <v>0.4861111111111111</v>
      </c>
      <c r="G271">
        <v>69.73</v>
      </c>
      <c r="H271" s="1">
        <v>43111</v>
      </c>
      <c r="I271" s="2">
        <v>0.69097222222222221</v>
      </c>
      <c r="J271">
        <v>69.45</v>
      </c>
      <c r="K271">
        <v>-951.44</v>
      </c>
      <c r="L271">
        <f t="shared" si="28"/>
        <v>17130.400000000001</v>
      </c>
      <c r="M271">
        <f t="shared" si="31"/>
        <v>10235.599738291667</v>
      </c>
      <c r="N271">
        <f t="shared" si="29"/>
        <v>766.08891796759235</v>
      </c>
      <c r="O271">
        <f t="shared" si="32"/>
        <v>-951.44</v>
      </c>
      <c r="P271">
        <f t="shared" si="33"/>
        <v>19729.440000000002</v>
      </c>
    </row>
    <row r="272" spans="1:16" x14ac:dyDescent="0.25">
      <c r="A272" t="s">
        <v>18</v>
      </c>
      <c r="B272">
        <v>33</v>
      </c>
      <c r="C272" t="s">
        <v>12</v>
      </c>
      <c r="D272">
        <v>21.21</v>
      </c>
      <c r="E272" s="1">
        <v>43111</v>
      </c>
      <c r="F272" s="2">
        <v>0.71180555555555547</v>
      </c>
      <c r="G272">
        <v>70.16</v>
      </c>
      <c r="H272" s="1">
        <v>43111</v>
      </c>
      <c r="I272" s="2">
        <v>0.89583333333333337</v>
      </c>
      <c r="J272">
        <v>69.53</v>
      </c>
      <c r="K272">
        <v>-1336.23</v>
      </c>
      <c r="L272">
        <f t="shared" si="28"/>
        <v>15794.170000000002</v>
      </c>
      <c r="M272">
        <f t="shared" si="31"/>
        <v>10791.4567644625</v>
      </c>
      <c r="N272">
        <f t="shared" si="29"/>
        <v>555.85702617083371</v>
      </c>
      <c r="O272">
        <f t="shared" si="32"/>
        <v>-1336.23</v>
      </c>
      <c r="P272">
        <f t="shared" si="33"/>
        <v>18393.210000000003</v>
      </c>
    </row>
    <row r="273" spans="1:18" x14ac:dyDescent="0.25">
      <c r="A273" t="s">
        <v>18</v>
      </c>
      <c r="B273">
        <v>31</v>
      </c>
      <c r="C273" t="s">
        <v>12</v>
      </c>
      <c r="D273">
        <v>27.34</v>
      </c>
      <c r="E273" s="1">
        <v>43109</v>
      </c>
      <c r="F273" s="2">
        <v>0.84027777777777779</v>
      </c>
      <c r="G273">
        <v>69.180000000000007</v>
      </c>
      <c r="H273" s="1">
        <v>43112</v>
      </c>
      <c r="I273" s="2">
        <v>0.625</v>
      </c>
      <c r="J273">
        <v>69.02</v>
      </c>
      <c r="K273">
        <v>-384.13</v>
      </c>
      <c r="L273">
        <f t="shared" si="28"/>
        <v>15410.040000000003</v>
      </c>
      <c r="M273">
        <f t="shared" si="31"/>
        <v>11253.31508801625</v>
      </c>
      <c r="N273">
        <f t="shared" si="29"/>
        <v>461.85832355374987</v>
      </c>
      <c r="O273">
        <f t="shared" si="32"/>
        <v>-384.13</v>
      </c>
      <c r="P273">
        <f t="shared" si="33"/>
        <v>18009.080000000002</v>
      </c>
    </row>
    <row r="274" spans="1:18" x14ac:dyDescent="0.25">
      <c r="A274" t="s">
        <v>18</v>
      </c>
      <c r="B274">
        <v>34</v>
      </c>
      <c r="C274" t="s">
        <v>12</v>
      </c>
      <c r="D274">
        <v>33.01</v>
      </c>
      <c r="E274" s="1">
        <v>43115</v>
      </c>
      <c r="F274" s="2">
        <v>0.82638888888888884</v>
      </c>
      <c r="G274">
        <v>70.510000000000005</v>
      </c>
      <c r="H274" s="1">
        <v>43116</v>
      </c>
      <c r="I274" s="2">
        <v>0.15277777777777776</v>
      </c>
      <c r="J274">
        <v>70.16</v>
      </c>
      <c r="K274">
        <v>-1133.8900000000001</v>
      </c>
      <c r="L274">
        <f t="shared" si="28"/>
        <v>14276.150000000003</v>
      </c>
      <c r="M274">
        <f t="shared" si="31"/>
        <v>11555.598579214626</v>
      </c>
      <c r="N274">
        <f t="shared" si="29"/>
        <v>302.28349119837549</v>
      </c>
      <c r="O274">
        <f t="shared" si="32"/>
        <v>-1133.8900000000001</v>
      </c>
      <c r="P274">
        <f t="shared" si="33"/>
        <v>16875.190000000002</v>
      </c>
    </row>
    <row r="275" spans="1:18" x14ac:dyDescent="0.25">
      <c r="A275" t="s">
        <v>18</v>
      </c>
      <c r="B275">
        <v>35</v>
      </c>
      <c r="C275" t="s">
        <v>12</v>
      </c>
      <c r="D275">
        <v>33.01</v>
      </c>
      <c r="E275" s="1">
        <v>43115</v>
      </c>
      <c r="F275" s="2">
        <v>0.82638888888888884</v>
      </c>
      <c r="G275">
        <v>70.510000000000005</v>
      </c>
      <c r="H275" s="1">
        <v>43116</v>
      </c>
      <c r="I275" s="2">
        <v>0.58333333333333337</v>
      </c>
      <c r="J275">
        <v>69.55</v>
      </c>
      <c r="K275">
        <v>-3147.5</v>
      </c>
      <c r="L275">
        <f t="shared" ref="L275:L344" si="34">L274+K275</f>
        <v>11128.650000000003</v>
      </c>
      <c r="M275">
        <f t="shared" si="31"/>
        <v>11512.903721293163</v>
      </c>
      <c r="N275">
        <f t="shared" si="29"/>
        <v>-42.694857921462244</v>
      </c>
      <c r="O275">
        <f t="shared" si="32"/>
        <v>-3147.5</v>
      </c>
      <c r="P275">
        <f t="shared" si="33"/>
        <v>13727.690000000002</v>
      </c>
    </row>
    <row r="276" spans="1:18" x14ac:dyDescent="0.25">
      <c r="A276" t="s">
        <v>18</v>
      </c>
      <c r="B276">
        <v>36</v>
      </c>
      <c r="C276" t="s">
        <v>12</v>
      </c>
      <c r="D276">
        <v>21.73</v>
      </c>
      <c r="E276" s="1">
        <v>43124</v>
      </c>
      <c r="F276" s="2">
        <v>0.88888888888888884</v>
      </c>
      <c r="G276">
        <v>70.7</v>
      </c>
      <c r="H276" s="1">
        <v>43125</v>
      </c>
      <c r="I276" s="2">
        <v>0.48958333333333331</v>
      </c>
      <c r="J276">
        <v>70.790000000000006</v>
      </c>
      <c r="K276">
        <v>209.69</v>
      </c>
      <c r="L276">
        <f t="shared" si="34"/>
        <v>11338.340000000004</v>
      </c>
      <c r="M276">
        <f t="shared" si="31"/>
        <v>11495.447349163847</v>
      </c>
      <c r="N276">
        <f t="shared" si="29"/>
        <v>-17.456372129316151</v>
      </c>
      <c r="O276">
        <f t="shared" si="32"/>
        <v>-209.69</v>
      </c>
      <c r="P276">
        <f t="shared" si="33"/>
        <v>13518.000000000002</v>
      </c>
    </row>
    <row r="277" spans="1:18" x14ac:dyDescent="0.25">
      <c r="A277" t="s">
        <v>18</v>
      </c>
      <c r="B277">
        <v>37</v>
      </c>
      <c r="C277" t="s">
        <v>12</v>
      </c>
      <c r="D277">
        <v>21.73</v>
      </c>
      <c r="E277" s="1">
        <v>43124</v>
      </c>
      <c r="F277" s="2">
        <v>0.88888888888888884</v>
      </c>
      <c r="G277">
        <v>70.7</v>
      </c>
      <c r="H277" s="1">
        <v>43129</v>
      </c>
      <c r="I277" s="2">
        <v>0.52083333333333337</v>
      </c>
      <c r="J277">
        <v>70.11</v>
      </c>
      <c r="K277">
        <v>-1211.45</v>
      </c>
      <c r="L277">
        <f t="shared" si="34"/>
        <v>10126.890000000003</v>
      </c>
      <c r="M277">
        <f t="shared" si="31"/>
        <v>11358.591614247463</v>
      </c>
      <c r="N277">
        <f t="shared" si="29"/>
        <v>-136.85573491638388</v>
      </c>
      <c r="O277">
        <f t="shared" si="32"/>
        <v>1211.45</v>
      </c>
      <c r="P277">
        <f t="shared" si="33"/>
        <v>14729.450000000003</v>
      </c>
    </row>
    <row r="278" spans="1:18" x14ac:dyDescent="0.25">
      <c r="A278" t="s">
        <v>18</v>
      </c>
      <c r="B278">
        <v>38</v>
      </c>
      <c r="C278" t="s">
        <v>12</v>
      </c>
      <c r="D278">
        <v>16.739999999999998</v>
      </c>
      <c r="E278" s="1">
        <v>43200</v>
      </c>
      <c r="F278" s="2">
        <v>0.76388888888888884</v>
      </c>
      <c r="G278">
        <v>71.19</v>
      </c>
      <c r="H278" s="1">
        <v>43201</v>
      </c>
      <c r="I278" s="2">
        <v>0.20138888888888887</v>
      </c>
      <c r="J278">
        <v>71.290000000000006</v>
      </c>
      <c r="K278">
        <v>178.28</v>
      </c>
      <c r="L278">
        <f t="shared" si="34"/>
        <v>10305.170000000004</v>
      </c>
      <c r="M278">
        <f t="shared" si="31"/>
        <v>11253.249452822718</v>
      </c>
      <c r="N278">
        <f t="shared" si="29"/>
        <v>-105.34216142474543</v>
      </c>
      <c r="O278">
        <f t="shared" si="32"/>
        <v>-178.28</v>
      </c>
      <c r="P278">
        <f t="shared" si="33"/>
        <v>14551.170000000002</v>
      </c>
    </row>
    <row r="279" spans="1:18" x14ac:dyDescent="0.25">
      <c r="A279" t="s">
        <v>18</v>
      </c>
      <c r="B279">
        <v>40</v>
      </c>
      <c r="C279" t="s">
        <v>12</v>
      </c>
      <c r="D279">
        <v>24.99</v>
      </c>
      <c r="E279" s="1">
        <v>43201</v>
      </c>
      <c r="F279" s="2">
        <v>0.56597222222222221</v>
      </c>
      <c r="G279">
        <v>71.92</v>
      </c>
      <c r="H279" s="1">
        <v>43202</v>
      </c>
      <c r="I279" s="2">
        <v>0.44097222222222227</v>
      </c>
      <c r="J279">
        <v>72.34</v>
      </c>
      <c r="K279">
        <v>1065.82</v>
      </c>
      <c r="L279">
        <f t="shared" si="34"/>
        <v>11370.990000000003</v>
      </c>
      <c r="M279">
        <f t="shared" si="31"/>
        <v>11265.023507540447</v>
      </c>
      <c r="N279">
        <f t="shared" si="29"/>
        <v>11.774054717729086</v>
      </c>
      <c r="O279">
        <f t="shared" si="32"/>
        <v>-1065.82</v>
      </c>
      <c r="P279">
        <f t="shared" si="33"/>
        <v>13485.350000000002</v>
      </c>
    </row>
    <row r="280" spans="1:18" x14ac:dyDescent="0.25">
      <c r="A280" t="s">
        <v>18</v>
      </c>
      <c r="B280">
        <v>39</v>
      </c>
      <c r="C280" t="s">
        <v>12</v>
      </c>
      <c r="D280">
        <v>16.739999999999998</v>
      </c>
      <c r="E280" s="1">
        <v>43200</v>
      </c>
      <c r="F280" s="2">
        <v>0.76388888888888884</v>
      </c>
      <c r="G280">
        <v>71.19</v>
      </c>
      <c r="H280" s="1">
        <v>43206</v>
      </c>
      <c r="I280" s="2">
        <v>0.3125</v>
      </c>
      <c r="J280">
        <v>72.180000000000007</v>
      </c>
      <c r="K280">
        <v>1722.55</v>
      </c>
      <c r="L280">
        <f t="shared" si="34"/>
        <v>13093.540000000003</v>
      </c>
      <c r="M280">
        <f t="shared" si="31"/>
        <v>11447.875156786402</v>
      </c>
      <c r="N280">
        <f t="shared" si="29"/>
        <v>182.85164924595483</v>
      </c>
      <c r="O280">
        <f t="shared" si="32"/>
        <v>1722.55</v>
      </c>
      <c r="P280">
        <f t="shared" si="33"/>
        <v>15207.900000000001</v>
      </c>
    </row>
    <row r="281" spans="1:18" x14ac:dyDescent="0.25">
      <c r="A281" t="s">
        <v>18</v>
      </c>
      <c r="B281">
        <v>41</v>
      </c>
      <c r="C281" t="s">
        <v>12</v>
      </c>
      <c r="D281">
        <v>27.77</v>
      </c>
      <c r="E281" s="1">
        <v>43208</v>
      </c>
      <c r="F281" s="2">
        <v>0.89236111111111116</v>
      </c>
      <c r="G281">
        <v>73.77</v>
      </c>
      <c r="H281" s="1">
        <v>43209</v>
      </c>
      <c r="I281" s="2">
        <v>0.83333333333333337</v>
      </c>
      <c r="J281">
        <v>74.42</v>
      </c>
      <c r="K281">
        <v>1823.1</v>
      </c>
      <c r="L281">
        <f t="shared" si="34"/>
        <v>14916.640000000003</v>
      </c>
      <c r="M281">
        <f t="shared" si="31"/>
        <v>11794.751641107761</v>
      </c>
      <c r="N281">
        <f t="shared" si="29"/>
        <v>346.87648432135938</v>
      </c>
      <c r="O281">
        <f t="shared" si="32"/>
        <v>1823.1</v>
      </c>
      <c r="P281">
        <f t="shared" si="33"/>
        <v>17031</v>
      </c>
    </row>
    <row r="282" spans="1:18" x14ac:dyDescent="0.25">
      <c r="A282" t="s">
        <v>18</v>
      </c>
      <c r="B282">
        <v>43</v>
      </c>
      <c r="C282" t="s">
        <v>12</v>
      </c>
      <c r="D282">
        <v>20.83</v>
      </c>
      <c r="E282" s="1">
        <v>43213</v>
      </c>
      <c r="F282" s="2">
        <v>0.90277777777777779</v>
      </c>
      <c r="G282">
        <v>75.2</v>
      </c>
      <c r="H282" s="1">
        <v>43214</v>
      </c>
      <c r="I282" s="2">
        <v>0.54166666666666663</v>
      </c>
      <c r="J282">
        <v>75.06</v>
      </c>
      <c r="K282">
        <v>-278.08</v>
      </c>
      <c r="L282">
        <f t="shared" si="34"/>
        <v>14638.560000000003</v>
      </c>
      <c r="M282">
        <f t="shared" si="31"/>
        <v>12079.132476996985</v>
      </c>
      <c r="N282">
        <f t="shared" si="29"/>
        <v>284.38083588922382</v>
      </c>
      <c r="O282">
        <f t="shared" si="32"/>
        <v>-278.08</v>
      </c>
      <c r="P282">
        <f t="shared" si="33"/>
        <v>16752.919999999998</v>
      </c>
      <c r="Q282" t="s">
        <v>34</v>
      </c>
      <c r="R282" t="s">
        <v>35</v>
      </c>
    </row>
    <row r="283" spans="1:18" x14ac:dyDescent="0.25">
      <c r="A283" t="s">
        <v>18</v>
      </c>
      <c r="B283">
        <v>42</v>
      </c>
      <c r="C283" t="s">
        <v>12</v>
      </c>
      <c r="D283">
        <v>27.77</v>
      </c>
      <c r="E283" s="1">
        <v>43208</v>
      </c>
      <c r="F283" s="2">
        <v>0.89236111111111116</v>
      </c>
      <c r="G283">
        <v>73.77</v>
      </c>
      <c r="H283" s="1">
        <v>43214</v>
      </c>
      <c r="I283" s="2">
        <v>0.95833333333333337</v>
      </c>
      <c r="J283">
        <v>74.06</v>
      </c>
      <c r="K283">
        <v>913.63</v>
      </c>
      <c r="L283">
        <f t="shared" si="34"/>
        <v>15552.190000000002</v>
      </c>
      <c r="M283">
        <f t="shared" si="31"/>
        <v>12426.438229297288</v>
      </c>
      <c r="N283">
        <f t="shared" si="29"/>
        <v>347.30575230030263</v>
      </c>
      <c r="O283">
        <f t="shared" si="32"/>
        <v>913.63</v>
      </c>
      <c r="P283">
        <f t="shared" si="33"/>
        <v>17666.55</v>
      </c>
      <c r="Q283">
        <f>L283</f>
        <v>15552.190000000002</v>
      </c>
      <c r="R283">
        <f>P283</f>
        <v>17666.55</v>
      </c>
    </row>
    <row r="284" spans="1:18" x14ac:dyDescent="0.25">
      <c r="E284" s="1"/>
      <c r="F284" s="2"/>
      <c r="H284" s="1"/>
      <c r="I284" s="2"/>
    </row>
    <row r="285" spans="1:18" x14ac:dyDescent="0.25">
      <c r="E285" s="1"/>
      <c r="F285" s="2"/>
      <c r="H285" s="1"/>
      <c r="I285" s="2"/>
      <c r="K285" t="s">
        <v>10</v>
      </c>
      <c r="L285" t="s">
        <v>38</v>
      </c>
      <c r="M285" t="s">
        <v>32</v>
      </c>
      <c r="N285" t="s">
        <v>33</v>
      </c>
      <c r="P285" t="s">
        <v>39</v>
      </c>
    </row>
    <row r="286" spans="1:18" x14ac:dyDescent="0.25">
      <c r="E286" s="1"/>
      <c r="F286" s="2"/>
      <c r="H286" s="1"/>
      <c r="I286" s="2"/>
      <c r="K286">
        <v>0.1</v>
      </c>
      <c r="L286">
        <v>0</v>
      </c>
      <c r="M286">
        <v>0</v>
      </c>
      <c r="P286">
        <v>0</v>
      </c>
    </row>
    <row r="287" spans="1:18" x14ac:dyDescent="0.25">
      <c r="A287" t="s">
        <v>19</v>
      </c>
      <c r="B287">
        <v>1</v>
      </c>
      <c r="C287" t="s">
        <v>13</v>
      </c>
      <c r="D287">
        <v>39</v>
      </c>
      <c r="E287" s="1">
        <v>42958</v>
      </c>
      <c r="F287" s="2">
        <v>0.4201388888888889</v>
      </c>
      <c r="G287">
        <v>5075</v>
      </c>
      <c r="H287" s="1">
        <v>42961</v>
      </c>
      <c r="I287" s="2">
        <v>0.38194444444444442</v>
      </c>
      <c r="J287">
        <v>5092.7</v>
      </c>
      <c r="K287">
        <v>-866.67</v>
      </c>
      <c r="L287">
        <f>L286+K287</f>
        <v>-866.67</v>
      </c>
      <c r="M287">
        <f>M286+$K$286*(L287-M286)</f>
        <v>-86.667000000000002</v>
      </c>
      <c r="N287">
        <f>M287-M286</f>
        <v>-86.667000000000002</v>
      </c>
      <c r="O287">
        <f>K287</f>
        <v>-866.67</v>
      </c>
      <c r="P287">
        <f>P286+O287</f>
        <v>-866.67</v>
      </c>
    </row>
    <row r="288" spans="1:18" x14ac:dyDescent="0.25">
      <c r="A288" t="s">
        <v>19</v>
      </c>
      <c r="B288">
        <v>2</v>
      </c>
      <c r="C288" t="s">
        <v>13</v>
      </c>
      <c r="D288">
        <v>39</v>
      </c>
      <c r="E288" s="1">
        <v>42958</v>
      </c>
      <c r="F288" s="2">
        <v>0.4201388888888889</v>
      </c>
      <c r="G288">
        <v>5075</v>
      </c>
      <c r="H288" s="1">
        <v>42961</v>
      </c>
      <c r="I288" s="2">
        <v>0.77083333333333337</v>
      </c>
      <c r="J288">
        <v>5129.1000000000004</v>
      </c>
      <c r="K288">
        <v>-2538.41</v>
      </c>
      <c r="L288">
        <f t="shared" si="34"/>
        <v>-3405.08</v>
      </c>
      <c r="M288">
        <f>M287+$K$286*(L288-M287)</f>
        <v>-418.50830000000008</v>
      </c>
      <c r="N288">
        <f t="shared" ref="N288:N306" si="35">M288-M287</f>
        <v>-331.84130000000005</v>
      </c>
      <c r="O288">
        <f>IF(N287&lt;0,-K288,K288)</f>
        <v>2538.41</v>
      </c>
      <c r="P288">
        <f t="shared" ref="P288" si="36">P287+O288</f>
        <v>1671.7399999999998</v>
      </c>
    </row>
    <row r="289" spans="1:16" x14ac:dyDescent="0.25">
      <c r="A289" t="s">
        <v>19</v>
      </c>
      <c r="B289">
        <v>3</v>
      </c>
      <c r="C289" t="s">
        <v>13</v>
      </c>
      <c r="D289">
        <v>55</v>
      </c>
      <c r="E289" s="1">
        <v>42976</v>
      </c>
      <c r="F289" s="2">
        <v>0.375</v>
      </c>
      <c r="G289">
        <v>5041.8</v>
      </c>
      <c r="H289" s="1">
        <v>42976</v>
      </c>
      <c r="I289" s="2">
        <v>0.73958333333333337</v>
      </c>
      <c r="J289">
        <v>5043.6000000000004</v>
      </c>
      <c r="K289">
        <v>-116.58</v>
      </c>
      <c r="L289">
        <f t="shared" si="34"/>
        <v>-3521.66</v>
      </c>
      <c r="M289">
        <f t="shared" ref="M289:M306" si="37">M288+$K$286*(L289-M288)</f>
        <v>-728.82347000000004</v>
      </c>
      <c r="N289">
        <f t="shared" si="35"/>
        <v>-310.31516999999997</v>
      </c>
      <c r="O289">
        <f t="shared" ref="O289:O306" si="38">IF(N288&lt;0,-K289,K289)</f>
        <v>116.58</v>
      </c>
      <c r="P289">
        <f t="shared" ref="P289:P306" si="39">P288+O289</f>
        <v>1788.3199999999997</v>
      </c>
    </row>
    <row r="290" spans="1:16" x14ac:dyDescent="0.25">
      <c r="A290" t="s">
        <v>19</v>
      </c>
      <c r="B290">
        <v>4</v>
      </c>
      <c r="C290" t="s">
        <v>13</v>
      </c>
      <c r="D290">
        <v>55</v>
      </c>
      <c r="E290" s="1">
        <v>42976</v>
      </c>
      <c r="F290" s="2">
        <v>0.375</v>
      </c>
      <c r="G290">
        <v>5041.8</v>
      </c>
      <c r="H290" s="1">
        <v>42977</v>
      </c>
      <c r="I290" s="2">
        <v>0.41666666666666669</v>
      </c>
      <c r="J290">
        <v>5065.8999999999996</v>
      </c>
      <c r="K290">
        <v>-1586.22</v>
      </c>
      <c r="L290">
        <f t="shared" si="34"/>
        <v>-5107.88</v>
      </c>
      <c r="M290">
        <f t="shared" si="37"/>
        <v>-1166.7291230000001</v>
      </c>
      <c r="N290">
        <f t="shared" si="35"/>
        <v>-437.90565300000003</v>
      </c>
      <c r="O290">
        <f t="shared" si="38"/>
        <v>1586.22</v>
      </c>
      <c r="P290">
        <f t="shared" si="39"/>
        <v>3374.54</v>
      </c>
    </row>
    <row r="291" spans="1:16" x14ac:dyDescent="0.25">
      <c r="A291" t="s">
        <v>19</v>
      </c>
      <c r="B291">
        <v>5</v>
      </c>
      <c r="C291" t="s">
        <v>12</v>
      </c>
      <c r="D291">
        <v>51</v>
      </c>
      <c r="E291" s="1">
        <v>43007</v>
      </c>
      <c r="F291" s="2">
        <v>0.77430555555555547</v>
      </c>
      <c r="G291">
        <v>5327.5</v>
      </c>
      <c r="H291" s="1">
        <v>43012</v>
      </c>
      <c r="I291" s="2">
        <v>0.43402777777777773</v>
      </c>
      <c r="J291">
        <v>5361.1</v>
      </c>
      <c r="K291">
        <v>1929.89</v>
      </c>
      <c r="L291">
        <f t="shared" si="34"/>
        <v>-3177.99</v>
      </c>
      <c r="M291">
        <f t="shared" si="37"/>
        <v>-1367.8552107</v>
      </c>
      <c r="N291">
        <f t="shared" si="35"/>
        <v>-201.12608769999997</v>
      </c>
      <c r="O291">
        <f t="shared" si="38"/>
        <v>-1929.89</v>
      </c>
      <c r="P291">
        <f t="shared" si="39"/>
        <v>1444.6499999999999</v>
      </c>
    </row>
    <row r="292" spans="1:16" x14ac:dyDescent="0.25">
      <c r="A292" t="s">
        <v>19</v>
      </c>
      <c r="B292">
        <v>7</v>
      </c>
      <c r="C292" t="s">
        <v>12</v>
      </c>
      <c r="D292">
        <v>73</v>
      </c>
      <c r="E292" s="1">
        <v>43013</v>
      </c>
      <c r="F292" s="2">
        <v>0.70486111111111116</v>
      </c>
      <c r="G292">
        <v>5382.4</v>
      </c>
      <c r="H292" s="1">
        <v>43014</v>
      </c>
      <c r="I292" s="2">
        <v>0.46527777777777773</v>
      </c>
      <c r="J292">
        <v>5370.5</v>
      </c>
      <c r="K292">
        <v>-1048.22</v>
      </c>
      <c r="L292">
        <f t="shared" si="34"/>
        <v>-4226.21</v>
      </c>
      <c r="M292">
        <f t="shared" si="37"/>
        <v>-1653.6906896300002</v>
      </c>
      <c r="N292">
        <f t="shared" si="35"/>
        <v>-285.83547893000014</v>
      </c>
      <c r="O292">
        <f t="shared" si="38"/>
        <v>1048.22</v>
      </c>
      <c r="P292">
        <f t="shared" si="39"/>
        <v>2492.87</v>
      </c>
    </row>
    <row r="293" spans="1:16" x14ac:dyDescent="0.25">
      <c r="A293" t="s">
        <v>19</v>
      </c>
      <c r="B293">
        <v>6</v>
      </c>
      <c r="C293" t="s">
        <v>12</v>
      </c>
      <c r="D293">
        <v>51</v>
      </c>
      <c r="E293" s="1">
        <v>43007</v>
      </c>
      <c r="F293" s="2">
        <v>0.77430555555555547</v>
      </c>
      <c r="G293">
        <v>5327.5</v>
      </c>
      <c r="H293" s="1">
        <v>43018</v>
      </c>
      <c r="I293" s="2">
        <v>0.77083333333333337</v>
      </c>
      <c r="J293">
        <v>5360.6</v>
      </c>
      <c r="K293">
        <v>1794.14</v>
      </c>
      <c r="L293">
        <f t="shared" si="34"/>
        <v>-2432.0699999999997</v>
      </c>
      <c r="M293">
        <f t="shared" si="37"/>
        <v>-1731.528620667</v>
      </c>
      <c r="N293">
        <f t="shared" si="35"/>
        <v>-77.837931036999862</v>
      </c>
      <c r="O293">
        <f t="shared" si="38"/>
        <v>-1794.14</v>
      </c>
      <c r="P293">
        <f t="shared" si="39"/>
        <v>698.72999999999979</v>
      </c>
    </row>
    <row r="294" spans="1:16" x14ac:dyDescent="0.25">
      <c r="A294" t="s">
        <v>19</v>
      </c>
      <c r="B294">
        <v>8</v>
      </c>
      <c r="C294" t="s">
        <v>12</v>
      </c>
      <c r="D294">
        <v>84</v>
      </c>
      <c r="E294" s="1">
        <v>43026</v>
      </c>
      <c r="F294" s="2">
        <v>0.53472222222222221</v>
      </c>
      <c r="G294">
        <v>5389.3</v>
      </c>
      <c r="H294" s="1">
        <v>43026</v>
      </c>
      <c r="I294" s="2">
        <v>0.89930555555555547</v>
      </c>
      <c r="J294">
        <v>5380.8</v>
      </c>
      <c r="K294">
        <v>-840.88</v>
      </c>
      <c r="L294">
        <f t="shared" si="34"/>
        <v>-3272.95</v>
      </c>
      <c r="M294">
        <f t="shared" si="37"/>
        <v>-1885.6707586002999</v>
      </c>
      <c r="N294">
        <f t="shared" si="35"/>
        <v>-154.14213793329986</v>
      </c>
      <c r="O294">
        <f t="shared" si="38"/>
        <v>840.88</v>
      </c>
      <c r="P294">
        <f t="shared" si="39"/>
        <v>1539.6099999999997</v>
      </c>
    </row>
    <row r="295" spans="1:16" x14ac:dyDescent="0.25">
      <c r="A295" t="s">
        <v>19</v>
      </c>
      <c r="B295">
        <v>9</v>
      </c>
      <c r="C295" t="s">
        <v>12</v>
      </c>
      <c r="D295">
        <v>84</v>
      </c>
      <c r="E295" s="1">
        <v>43026</v>
      </c>
      <c r="F295" s="2">
        <v>0.53472222222222221</v>
      </c>
      <c r="G295">
        <v>5389.3</v>
      </c>
      <c r="H295" s="1">
        <v>43027</v>
      </c>
      <c r="I295" s="2">
        <v>0.5625</v>
      </c>
      <c r="J295">
        <v>5354.4</v>
      </c>
      <c r="K295">
        <v>-3481.6</v>
      </c>
      <c r="L295">
        <f t="shared" si="34"/>
        <v>-6754.5499999999993</v>
      </c>
      <c r="M295">
        <f t="shared" si="37"/>
        <v>-2372.5586827402699</v>
      </c>
      <c r="N295">
        <f t="shared" si="35"/>
        <v>-486.88792413996998</v>
      </c>
      <c r="O295">
        <f t="shared" si="38"/>
        <v>3481.6</v>
      </c>
      <c r="P295">
        <f t="shared" si="39"/>
        <v>5021.2099999999991</v>
      </c>
    </row>
    <row r="296" spans="1:16" x14ac:dyDescent="0.25">
      <c r="A296" t="s">
        <v>19</v>
      </c>
      <c r="B296">
        <v>10</v>
      </c>
      <c r="C296" t="s">
        <v>12</v>
      </c>
      <c r="D296">
        <v>67</v>
      </c>
      <c r="E296" s="1">
        <v>43031</v>
      </c>
      <c r="F296" s="2">
        <v>0.53472222222222221</v>
      </c>
      <c r="G296">
        <v>5404.8</v>
      </c>
      <c r="H296" s="1">
        <v>43031</v>
      </c>
      <c r="I296" s="2">
        <v>0.76388888888888884</v>
      </c>
      <c r="J296">
        <v>5390.7</v>
      </c>
      <c r="K296">
        <v>-1112.58</v>
      </c>
      <c r="L296">
        <f t="shared" si="34"/>
        <v>-7867.1299999999992</v>
      </c>
      <c r="M296">
        <f t="shared" si="37"/>
        <v>-2922.0158144662428</v>
      </c>
      <c r="N296">
        <f t="shared" si="35"/>
        <v>-549.45713172597289</v>
      </c>
      <c r="O296">
        <f t="shared" si="38"/>
        <v>1112.58</v>
      </c>
      <c r="P296">
        <f t="shared" si="39"/>
        <v>6133.7899999999991</v>
      </c>
    </row>
    <row r="297" spans="1:16" x14ac:dyDescent="0.25">
      <c r="A297" t="s">
        <v>19</v>
      </c>
      <c r="B297">
        <v>12</v>
      </c>
      <c r="C297" t="s">
        <v>12</v>
      </c>
      <c r="D297">
        <v>100</v>
      </c>
      <c r="E297" s="1">
        <v>43033</v>
      </c>
      <c r="F297" s="2">
        <v>0.58680555555555558</v>
      </c>
      <c r="G297">
        <v>5415.8</v>
      </c>
      <c r="H297" s="1">
        <v>43033</v>
      </c>
      <c r="I297" s="2">
        <v>0.72569444444444453</v>
      </c>
      <c r="J297">
        <v>5391.9</v>
      </c>
      <c r="K297">
        <v>-2814.61</v>
      </c>
      <c r="L297">
        <f t="shared" si="34"/>
        <v>-10681.74</v>
      </c>
      <c r="M297">
        <f t="shared" si="37"/>
        <v>-3697.9882330196187</v>
      </c>
      <c r="N297">
        <f t="shared" si="35"/>
        <v>-775.97241855337597</v>
      </c>
      <c r="O297">
        <f t="shared" si="38"/>
        <v>2814.61</v>
      </c>
      <c r="P297">
        <f t="shared" si="39"/>
        <v>8948.4</v>
      </c>
    </row>
    <row r="298" spans="1:16" x14ac:dyDescent="0.25">
      <c r="A298" t="s">
        <v>19</v>
      </c>
      <c r="B298">
        <v>11</v>
      </c>
      <c r="C298" t="s">
        <v>12</v>
      </c>
      <c r="D298">
        <v>67</v>
      </c>
      <c r="E298" s="1">
        <v>43031</v>
      </c>
      <c r="F298" s="2">
        <v>0.53472222222222221</v>
      </c>
      <c r="G298">
        <v>5404.8</v>
      </c>
      <c r="H298" s="1">
        <v>43033</v>
      </c>
      <c r="I298" s="2">
        <v>0.79166666666666663</v>
      </c>
      <c r="J298">
        <v>5368.3</v>
      </c>
      <c r="K298">
        <v>-2926.28</v>
      </c>
      <c r="L298">
        <f t="shared" si="34"/>
        <v>-13608.02</v>
      </c>
      <c r="M298">
        <f t="shared" si="37"/>
        <v>-4688.991409717657</v>
      </c>
      <c r="N298">
        <f t="shared" si="35"/>
        <v>-991.00317669803826</v>
      </c>
      <c r="O298">
        <f t="shared" si="38"/>
        <v>2926.28</v>
      </c>
      <c r="P298">
        <f t="shared" si="39"/>
        <v>11874.68</v>
      </c>
    </row>
    <row r="299" spans="1:16" x14ac:dyDescent="0.25">
      <c r="A299" t="s">
        <v>19</v>
      </c>
      <c r="B299">
        <v>13</v>
      </c>
      <c r="C299" t="s">
        <v>12</v>
      </c>
      <c r="D299">
        <v>62</v>
      </c>
      <c r="E299" s="1">
        <v>43034</v>
      </c>
      <c r="F299" s="2">
        <v>0.61805555555555558</v>
      </c>
      <c r="G299">
        <v>5419.7</v>
      </c>
      <c r="H299" s="1">
        <v>43035</v>
      </c>
      <c r="I299" s="2">
        <v>0.85763888888888884</v>
      </c>
      <c r="J299">
        <v>5491.1</v>
      </c>
      <c r="K299">
        <v>5192.01</v>
      </c>
      <c r="L299">
        <f t="shared" si="34"/>
        <v>-8416.01</v>
      </c>
      <c r="M299">
        <f t="shared" si="37"/>
        <v>-5061.6932687458911</v>
      </c>
      <c r="N299">
        <f t="shared" si="35"/>
        <v>-372.70185902823414</v>
      </c>
      <c r="O299">
        <f t="shared" si="38"/>
        <v>-5192.01</v>
      </c>
      <c r="P299">
        <f t="shared" si="39"/>
        <v>6682.67</v>
      </c>
    </row>
    <row r="300" spans="1:16" x14ac:dyDescent="0.25">
      <c r="A300" t="s">
        <v>19</v>
      </c>
      <c r="B300">
        <v>15</v>
      </c>
      <c r="C300" t="s">
        <v>12</v>
      </c>
      <c r="D300">
        <v>95</v>
      </c>
      <c r="E300" s="1">
        <v>43040</v>
      </c>
      <c r="F300" s="2">
        <v>0.41666666666666669</v>
      </c>
      <c r="G300">
        <v>5525.3</v>
      </c>
      <c r="H300" s="1">
        <v>43040</v>
      </c>
      <c r="I300" s="2">
        <v>0.79861111111111116</v>
      </c>
      <c r="J300">
        <v>5518.3</v>
      </c>
      <c r="K300">
        <v>-783.18</v>
      </c>
      <c r="L300">
        <f t="shared" si="34"/>
        <v>-9199.19</v>
      </c>
      <c r="M300">
        <f t="shared" si="37"/>
        <v>-5475.4429418713025</v>
      </c>
      <c r="N300">
        <f t="shared" si="35"/>
        <v>-413.74967312541139</v>
      </c>
      <c r="O300">
        <f t="shared" si="38"/>
        <v>783.18</v>
      </c>
      <c r="P300">
        <f t="shared" si="39"/>
        <v>7465.85</v>
      </c>
    </row>
    <row r="301" spans="1:16" x14ac:dyDescent="0.25">
      <c r="A301" t="s">
        <v>19</v>
      </c>
      <c r="B301">
        <v>14</v>
      </c>
      <c r="C301" t="s">
        <v>12</v>
      </c>
      <c r="D301">
        <v>62</v>
      </c>
      <c r="E301" s="1">
        <v>43034</v>
      </c>
      <c r="F301" s="2">
        <v>0.61805555555555558</v>
      </c>
      <c r="G301">
        <v>5419.7</v>
      </c>
      <c r="H301" s="1">
        <v>43046</v>
      </c>
      <c r="I301" s="2">
        <v>0.64583333333333337</v>
      </c>
      <c r="J301">
        <v>5500.9</v>
      </c>
      <c r="K301">
        <v>5671.93</v>
      </c>
      <c r="L301">
        <f t="shared" si="34"/>
        <v>-3527.26</v>
      </c>
      <c r="M301">
        <f t="shared" si="37"/>
        <v>-5280.6246476841725</v>
      </c>
      <c r="N301">
        <f t="shared" si="35"/>
        <v>194.81829418713005</v>
      </c>
      <c r="O301">
        <f t="shared" si="38"/>
        <v>-5671.93</v>
      </c>
      <c r="P301">
        <f t="shared" si="39"/>
        <v>1793.92</v>
      </c>
    </row>
    <row r="302" spans="1:16" x14ac:dyDescent="0.25">
      <c r="A302" t="s">
        <v>19</v>
      </c>
      <c r="B302">
        <v>16</v>
      </c>
      <c r="C302" t="s">
        <v>12</v>
      </c>
      <c r="D302">
        <v>100</v>
      </c>
      <c r="E302" s="1">
        <v>43122</v>
      </c>
      <c r="F302" s="2">
        <v>0.61111111111111105</v>
      </c>
      <c r="G302">
        <v>5537.6</v>
      </c>
      <c r="H302" s="1">
        <v>43123</v>
      </c>
      <c r="I302" s="2">
        <v>0.54861111111111105</v>
      </c>
      <c r="J302">
        <v>5540.7</v>
      </c>
      <c r="K302">
        <v>330.53</v>
      </c>
      <c r="L302">
        <f t="shared" si="34"/>
        <v>-3196.7300000000005</v>
      </c>
      <c r="M302">
        <f t="shared" si="37"/>
        <v>-5072.2351829157551</v>
      </c>
      <c r="N302">
        <f t="shared" si="35"/>
        <v>208.38946476841738</v>
      </c>
      <c r="O302">
        <f t="shared" si="38"/>
        <v>330.53</v>
      </c>
      <c r="P302">
        <f t="shared" si="39"/>
        <v>2124.4499999999998</v>
      </c>
    </row>
    <row r="303" spans="1:16" x14ac:dyDescent="0.25">
      <c r="A303" t="s">
        <v>19</v>
      </c>
      <c r="B303">
        <v>17</v>
      </c>
      <c r="C303" t="s">
        <v>12</v>
      </c>
      <c r="D303">
        <v>100</v>
      </c>
      <c r="E303" s="1">
        <v>43122</v>
      </c>
      <c r="F303" s="2">
        <v>0.61111111111111105</v>
      </c>
      <c r="G303">
        <v>5537.6</v>
      </c>
      <c r="H303" s="1">
        <v>43124</v>
      </c>
      <c r="I303" s="2">
        <v>0.77083333333333337</v>
      </c>
      <c r="J303">
        <v>5503.6</v>
      </c>
      <c r="K303">
        <v>-4073.4</v>
      </c>
      <c r="L303">
        <f t="shared" si="34"/>
        <v>-7270.130000000001</v>
      </c>
      <c r="M303">
        <f t="shared" si="37"/>
        <v>-5292.0246646241794</v>
      </c>
      <c r="N303">
        <f t="shared" si="35"/>
        <v>-219.78948170842432</v>
      </c>
      <c r="O303">
        <f t="shared" si="38"/>
        <v>-4073.4</v>
      </c>
      <c r="P303">
        <f t="shared" si="39"/>
        <v>-1948.9500000000003</v>
      </c>
    </row>
    <row r="304" spans="1:16" x14ac:dyDescent="0.25">
      <c r="A304" t="s">
        <v>19</v>
      </c>
      <c r="B304">
        <v>18</v>
      </c>
      <c r="C304" t="s">
        <v>13</v>
      </c>
      <c r="D304">
        <v>34</v>
      </c>
      <c r="E304" s="1">
        <v>43136</v>
      </c>
      <c r="F304" s="2">
        <v>0.83680555555555547</v>
      </c>
      <c r="G304">
        <v>5252.7</v>
      </c>
      <c r="H304" s="1">
        <v>43137</v>
      </c>
      <c r="I304" s="2">
        <v>0.70833333333333337</v>
      </c>
      <c r="J304">
        <v>5209.3999999999996</v>
      </c>
      <c r="K304">
        <v>1718.36</v>
      </c>
      <c r="L304">
        <f t="shared" si="34"/>
        <v>-5551.7700000000013</v>
      </c>
      <c r="M304">
        <f t="shared" si="37"/>
        <v>-5317.9991981617613</v>
      </c>
      <c r="N304">
        <f t="shared" si="35"/>
        <v>-25.97453353758192</v>
      </c>
      <c r="O304">
        <f t="shared" si="38"/>
        <v>-1718.36</v>
      </c>
      <c r="P304">
        <f t="shared" si="39"/>
        <v>-3667.3100000000004</v>
      </c>
    </row>
    <row r="305" spans="1:18" x14ac:dyDescent="0.25">
      <c r="A305" t="s">
        <v>19</v>
      </c>
      <c r="B305">
        <v>20</v>
      </c>
      <c r="C305" t="s">
        <v>13</v>
      </c>
      <c r="D305">
        <v>15</v>
      </c>
      <c r="E305" s="1">
        <v>43140</v>
      </c>
      <c r="F305" s="2">
        <v>0.82291666666666663</v>
      </c>
      <c r="G305">
        <v>5005.3</v>
      </c>
      <c r="H305" s="1">
        <v>43140</v>
      </c>
      <c r="I305" s="2">
        <v>0.95486111111111116</v>
      </c>
      <c r="J305">
        <v>5110.3</v>
      </c>
      <c r="K305">
        <v>-1855.08</v>
      </c>
      <c r="L305">
        <f t="shared" si="34"/>
        <v>-7406.8500000000013</v>
      </c>
      <c r="M305">
        <f t="shared" si="37"/>
        <v>-5526.8842783455857</v>
      </c>
      <c r="N305">
        <f t="shared" si="35"/>
        <v>-208.88508018382436</v>
      </c>
      <c r="O305">
        <f t="shared" si="38"/>
        <v>1855.08</v>
      </c>
      <c r="P305">
        <f t="shared" si="39"/>
        <v>-1812.2300000000005</v>
      </c>
      <c r="Q305" t="s">
        <v>34</v>
      </c>
      <c r="R305" t="s">
        <v>35</v>
      </c>
    </row>
    <row r="306" spans="1:18" x14ac:dyDescent="0.25">
      <c r="A306" t="s">
        <v>19</v>
      </c>
      <c r="B306">
        <v>19</v>
      </c>
      <c r="C306" t="s">
        <v>13</v>
      </c>
      <c r="D306">
        <v>34</v>
      </c>
      <c r="E306" s="1">
        <v>43136</v>
      </c>
      <c r="F306" s="2">
        <v>0.83680555555555547</v>
      </c>
      <c r="G306">
        <v>5252.7</v>
      </c>
      <c r="H306" s="1">
        <v>43145</v>
      </c>
      <c r="I306" s="2">
        <v>0.85416666666666663</v>
      </c>
      <c r="J306">
        <v>5191.3999999999996</v>
      </c>
      <c r="K306">
        <v>2314.19</v>
      </c>
      <c r="L306">
        <f t="shared" si="34"/>
        <v>-5092.6600000000017</v>
      </c>
      <c r="M306">
        <f t="shared" si="37"/>
        <v>-5483.4618505110275</v>
      </c>
      <c r="N306">
        <f t="shared" si="35"/>
        <v>43.422427834558221</v>
      </c>
      <c r="O306">
        <f t="shared" si="38"/>
        <v>-2314.19</v>
      </c>
      <c r="P306">
        <f t="shared" si="39"/>
        <v>-4126.42</v>
      </c>
      <c r="Q306">
        <f>L306</f>
        <v>-5092.6600000000017</v>
      </c>
      <c r="R306">
        <f>P306</f>
        <v>-4126.42</v>
      </c>
    </row>
    <row r="307" spans="1:18" x14ac:dyDescent="0.25">
      <c r="E307" s="1"/>
      <c r="F307" s="2"/>
      <c r="H307" s="1"/>
      <c r="I307" s="2"/>
    </row>
    <row r="308" spans="1:18" x14ac:dyDescent="0.25">
      <c r="E308" s="1"/>
      <c r="F308" s="2"/>
      <c r="H308" s="1"/>
      <c r="I308" s="2"/>
      <c r="K308" t="s">
        <v>10</v>
      </c>
      <c r="L308" t="s">
        <v>38</v>
      </c>
      <c r="M308" t="s">
        <v>32</v>
      </c>
      <c r="N308" t="s">
        <v>33</v>
      </c>
      <c r="P308" t="s">
        <v>39</v>
      </c>
    </row>
    <row r="309" spans="1:18" x14ac:dyDescent="0.25">
      <c r="E309" s="1"/>
      <c r="F309" s="2"/>
      <c r="H309" s="1"/>
      <c r="I309" s="2"/>
      <c r="K309">
        <v>0.1</v>
      </c>
      <c r="L309">
        <v>0</v>
      </c>
      <c r="M309">
        <v>0</v>
      </c>
      <c r="P309">
        <v>0</v>
      </c>
    </row>
    <row r="310" spans="1:18" x14ac:dyDescent="0.25">
      <c r="A310" t="s">
        <v>20</v>
      </c>
      <c r="B310">
        <v>1</v>
      </c>
      <c r="C310" t="s">
        <v>13</v>
      </c>
      <c r="D310">
        <v>5.61</v>
      </c>
      <c r="E310" s="1">
        <v>42956</v>
      </c>
      <c r="F310" s="2">
        <v>0.21527777777777779</v>
      </c>
      <c r="G310">
        <v>86.444000000000003</v>
      </c>
      <c r="H310" s="1">
        <v>42956</v>
      </c>
      <c r="I310" s="2">
        <v>0.41666666666666669</v>
      </c>
      <c r="J310">
        <v>86.754999999999995</v>
      </c>
      <c r="K310">
        <v>-1612.16</v>
      </c>
      <c r="L310">
        <f>L309+K310</f>
        <v>-1612.16</v>
      </c>
      <c r="M310">
        <f>M309+$K$309*(L310-M309)</f>
        <v>-161.21600000000001</v>
      </c>
      <c r="N310">
        <f>M310-M309</f>
        <v>-161.21600000000001</v>
      </c>
      <c r="O310">
        <f>K310</f>
        <v>-1612.16</v>
      </c>
      <c r="P310">
        <f>P309+O310</f>
        <v>-1612.16</v>
      </c>
    </row>
    <row r="311" spans="1:18" x14ac:dyDescent="0.25">
      <c r="A311" t="s">
        <v>20</v>
      </c>
      <c r="B311">
        <v>3</v>
      </c>
      <c r="C311" t="s">
        <v>13</v>
      </c>
      <c r="D311">
        <v>4.72</v>
      </c>
      <c r="E311" s="1">
        <v>42956</v>
      </c>
      <c r="F311" s="2">
        <v>0.64236111111111105</v>
      </c>
      <c r="G311">
        <v>86.408000000000001</v>
      </c>
      <c r="H311" s="1">
        <v>42956</v>
      </c>
      <c r="I311" s="2">
        <v>0.96527777777777779</v>
      </c>
      <c r="J311">
        <v>86.593999999999994</v>
      </c>
      <c r="K311">
        <v>-824.5</v>
      </c>
      <c r="L311">
        <f t="shared" si="34"/>
        <v>-2436.66</v>
      </c>
      <c r="M311">
        <f>M310+$K$309*(L311-M310)</f>
        <v>-388.7604</v>
      </c>
      <c r="N311">
        <f t="shared" ref="N311:N351" si="40">M311-M310</f>
        <v>-227.5444</v>
      </c>
      <c r="O311">
        <f>IF(N310&lt;0,-K311,K311)</f>
        <v>824.5</v>
      </c>
      <c r="P311">
        <f t="shared" ref="P311" si="41">P310+O311</f>
        <v>-787.66000000000008</v>
      </c>
    </row>
    <row r="312" spans="1:18" x14ac:dyDescent="0.25">
      <c r="A312" t="s">
        <v>20</v>
      </c>
      <c r="B312">
        <v>4</v>
      </c>
      <c r="C312" t="s">
        <v>13</v>
      </c>
      <c r="D312">
        <v>7.65</v>
      </c>
      <c r="E312" s="1">
        <v>42957</v>
      </c>
      <c r="F312" s="2">
        <v>0.51388888888888895</v>
      </c>
      <c r="G312">
        <v>86.319000000000003</v>
      </c>
      <c r="H312" s="1">
        <v>42958</v>
      </c>
      <c r="I312" s="2">
        <v>0.38194444444444442</v>
      </c>
      <c r="J312">
        <v>85.733999999999995</v>
      </c>
      <c r="K312">
        <v>3938.12</v>
      </c>
      <c r="L312">
        <f t="shared" si="34"/>
        <v>1501.46</v>
      </c>
      <c r="M312">
        <f t="shared" ref="M312:M351" si="42">M311+$K$309*(L312-M311)</f>
        <v>-199.73835999999997</v>
      </c>
      <c r="N312">
        <f t="shared" si="40"/>
        <v>189.02204000000003</v>
      </c>
      <c r="O312">
        <f t="shared" ref="O312:O351" si="43">IF(N311&lt;0,-K312,K312)</f>
        <v>-3938.12</v>
      </c>
      <c r="P312">
        <f t="shared" ref="P312:P351" si="44">P311+O312</f>
        <v>-4725.78</v>
      </c>
    </row>
    <row r="313" spans="1:18" x14ac:dyDescent="0.25">
      <c r="A313" t="s">
        <v>20</v>
      </c>
      <c r="B313">
        <v>2</v>
      </c>
      <c r="C313" t="s">
        <v>13</v>
      </c>
      <c r="D313">
        <v>5.61</v>
      </c>
      <c r="E313" s="1">
        <v>42956</v>
      </c>
      <c r="F313" s="2">
        <v>0.21527777777777779</v>
      </c>
      <c r="G313">
        <v>86.444000000000003</v>
      </c>
      <c r="H313" s="1">
        <v>42961</v>
      </c>
      <c r="I313" s="2">
        <v>0.125</v>
      </c>
      <c r="J313">
        <v>86.207999999999998</v>
      </c>
      <c r="K313">
        <v>996.58</v>
      </c>
      <c r="L313">
        <f t="shared" si="34"/>
        <v>2498.04</v>
      </c>
      <c r="M313">
        <f t="shared" si="42"/>
        <v>70.039476000000008</v>
      </c>
      <c r="N313">
        <f t="shared" si="40"/>
        <v>269.77783599999998</v>
      </c>
      <c r="O313">
        <f t="shared" si="43"/>
        <v>996.58</v>
      </c>
      <c r="P313">
        <f t="shared" si="44"/>
        <v>-3729.2</v>
      </c>
    </row>
    <row r="314" spans="1:18" x14ac:dyDescent="0.25">
      <c r="A314" t="s">
        <v>20</v>
      </c>
      <c r="B314">
        <v>5</v>
      </c>
      <c r="C314" t="s">
        <v>12</v>
      </c>
      <c r="D314">
        <v>4.97</v>
      </c>
      <c r="E314" s="1">
        <v>42989</v>
      </c>
      <c r="F314" s="2">
        <v>0.78472222222222221</v>
      </c>
      <c r="G314">
        <v>89.825999999999993</v>
      </c>
      <c r="H314" s="1">
        <v>42990</v>
      </c>
      <c r="I314" s="2">
        <v>0.875</v>
      </c>
      <c r="J314">
        <v>90.445999999999998</v>
      </c>
      <c r="K314">
        <v>2754.7</v>
      </c>
      <c r="L314">
        <f t="shared" si="34"/>
        <v>5252.74</v>
      </c>
      <c r="M314">
        <f t="shared" si="42"/>
        <v>588.30952840000009</v>
      </c>
      <c r="N314">
        <f t="shared" si="40"/>
        <v>518.27005240000005</v>
      </c>
      <c r="O314">
        <f t="shared" si="43"/>
        <v>2754.7</v>
      </c>
      <c r="P314">
        <f t="shared" si="44"/>
        <v>-974.5</v>
      </c>
    </row>
    <row r="315" spans="1:18" x14ac:dyDescent="0.25">
      <c r="A315" t="s">
        <v>20</v>
      </c>
      <c r="B315">
        <v>7</v>
      </c>
      <c r="C315" t="s">
        <v>12</v>
      </c>
      <c r="D315">
        <v>6.54</v>
      </c>
      <c r="E315" s="1">
        <v>42991</v>
      </c>
      <c r="F315" s="2">
        <v>0.51388888888888895</v>
      </c>
      <c r="G315">
        <v>90.74</v>
      </c>
      <c r="H315" s="1">
        <v>42992</v>
      </c>
      <c r="I315" s="2">
        <v>0.2638888888888889</v>
      </c>
      <c r="J315">
        <v>90.694999999999993</v>
      </c>
      <c r="K315">
        <v>-266.45</v>
      </c>
      <c r="L315">
        <f t="shared" si="34"/>
        <v>4986.29</v>
      </c>
      <c r="M315">
        <f t="shared" si="42"/>
        <v>1028.10757556</v>
      </c>
      <c r="N315">
        <f t="shared" si="40"/>
        <v>439.7980471599999</v>
      </c>
      <c r="O315">
        <f t="shared" si="43"/>
        <v>-266.45</v>
      </c>
      <c r="P315">
        <f t="shared" si="44"/>
        <v>-1240.95</v>
      </c>
    </row>
    <row r="316" spans="1:18" x14ac:dyDescent="0.25">
      <c r="A316" t="s">
        <v>20</v>
      </c>
      <c r="B316">
        <v>8</v>
      </c>
      <c r="C316" t="s">
        <v>12</v>
      </c>
      <c r="D316">
        <v>5.08</v>
      </c>
      <c r="E316" s="1">
        <v>42993</v>
      </c>
      <c r="F316" s="2">
        <v>0.40972222222222227</v>
      </c>
      <c r="G316">
        <v>91.084999999999994</v>
      </c>
      <c r="H316" s="1">
        <v>42993</v>
      </c>
      <c r="I316" s="2">
        <v>0.6875</v>
      </c>
      <c r="J316">
        <v>91.162000000000006</v>
      </c>
      <c r="K316">
        <v>317.11</v>
      </c>
      <c r="L316">
        <f t="shared" si="34"/>
        <v>5303.4</v>
      </c>
      <c r="M316">
        <f t="shared" si="42"/>
        <v>1455.6368180039999</v>
      </c>
      <c r="N316">
        <f t="shared" si="40"/>
        <v>427.52924244399992</v>
      </c>
      <c r="O316">
        <f t="shared" si="43"/>
        <v>317.11</v>
      </c>
      <c r="P316">
        <f t="shared" si="44"/>
        <v>-923.84</v>
      </c>
    </row>
    <row r="317" spans="1:18" x14ac:dyDescent="0.25">
      <c r="A317" t="s">
        <v>20</v>
      </c>
      <c r="B317">
        <v>6</v>
      </c>
      <c r="C317" t="s">
        <v>12</v>
      </c>
      <c r="D317">
        <v>4.97</v>
      </c>
      <c r="E317" s="1">
        <v>42989</v>
      </c>
      <c r="F317" s="2">
        <v>0.78472222222222221</v>
      </c>
      <c r="G317">
        <v>89.825999999999993</v>
      </c>
      <c r="H317" s="1">
        <v>42996</v>
      </c>
      <c r="I317" s="2">
        <v>0.9375</v>
      </c>
      <c r="J317">
        <v>90.587999999999994</v>
      </c>
      <c r="K317">
        <v>3458.82</v>
      </c>
      <c r="L317">
        <f t="shared" si="34"/>
        <v>8762.2199999999993</v>
      </c>
      <c r="M317">
        <f t="shared" si="42"/>
        <v>2186.2951362036001</v>
      </c>
      <c r="N317">
        <f t="shared" si="40"/>
        <v>730.65831819960022</v>
      </c>
      <c r="O317">
        <f t="shared" si="43"/>
        <v>3458.82</v>
      </c>
      <c r="P317">
        <f t="shared" si="44"/>
        <v>2534.98</v>
      </c>
    </row>
    <row r="318" spans="1:18" x14ac:dyDescent="0.25">
      <c r="A318" t="s">
        <v>20</v>
      </c>
      <c r="B318">
        <v>9</v>
      </c>
      <c r="C318" t="s">
        <v>13</v>
      </c>
      <c r="D318">
        <v>3.58</v>
      </c>
      <c r="E318" s="1">
        <v>43056</v>
      </c>
      <c r="F318" s="2">
        <v>0.67361111111111116</v>
      </c>
      <c r="G318">
        <v>87.772999999999996</v>
      </c>
      <c r="H318" s="1">
        <v>43056</v>
      </c>
      <c r="I318" s="2">
        <v>0.89236111111111116</v>
      </c>
      <c r="J318">
        <v>87.805999999999997</v>
      </c>
      <c r="K318">
        <v>-131.58000000000001</v>
      </c>
      <c r="L318">
        <f t="shared" si="34"/>
        <v>8630.64</v>
      </c>
      <c r="M318">
        <f t="shared" si="42"/>
        <v>2830.7296225832401</v>
      </c>
      <c r="N318">
        <f t="shared" si="40"/>
        <v>644.43448637964002</v>
      </c>
      <c r="O318">
        <f t="shared" si="43"/>
        <v>-131.58000000000001</v>
      </c>
      <c r="P318">
        <f t="shared" si="44"/>
        <v>2403.4</v>
      </c>
    </row>
    <row r="319" spans="1:18" x14ac:dyDescent="0.25">
      <c r="A319" t="s">
        <v>20</v>
      </c>
      <c r="B319">
        <v>11</v>
      </c>
      <c r="C319" t="s">
        <v>13</v>
      </c>
      <c r="D319">
        <v>12.56</v>
      </c>
      <c r="E319" s="1">
        <v>43062</v>
      </c>
      <c r="F319" s="2">
        <v>0.11805555555555557</v>
      </c>
      <c r="G319">
        <v>87.429000000000002</v>
      </c>
      <c r="H319" s="1">
        <v>43062</v>
      </c>
      <c r="I319" s="2">
        <v>0.22916666666666666</v>
      </c>
      <c r="J319">
        <v>87.671000000000006</v>
      </c>
      <c r="K319">
        <v>-2828.45</v>
      </c>
      <c r="L319">
        <f t="shared" si="34"/>
        <v>5802.19</v>
      </c>
      <c r="M319">
        <f t="shared" si="42"/>
        <v>3127.8756603249162</v>
      </c>
      <c r="N319">
        <f t="shared" si="40"/>
        <v>297.14603774167608</v>
      </c>
      <c r="O319">
        <f t="shared" si="43"/>
        <v>-2828.45</v>
      </c>
      <c r="P319">
        <f t="shared" si="44"/>
        <v>-425.04999999999973</v>
      </c>
    </row>
    <row r="320" spans="1:18" x14ac:dyDescent="0.25">
      <c r="A320" t="s">
        <v>20</v>
      </c>
      <c r="B320">
        <v>10</v>
      </c>
      <c r="C320" t="s">
        <v>13</v>
      </c>
      <c r="D320">
        <v>3.58</v>
      </c>
      <c r="E320" s="1">
        <v>43056</v>
      </c>
      <c r="F320" s="2">
        <v>0.67361111111111116</v>
      </c>
      <c r="G320">
        <v>87.772999999999996</v>
      </c>
      <c r="H320" s="1">
        <v>43063</v>
      </c>
      <c r="I320" s="2">
        <v>0.77083333333333337</v>
      </c>
      <c r="J320">
        <v>87.840999999999994</v>
      </c>
      <c r="K320">
        <v>-385.51</v>
      </c>
      <c r="L320">
        <f t="shared" si="34"/>
        <v>5416.6799999999994</v>
      </c>
      <c r="M320">
        <f t="shared" si="42"/>
        <v>3356.7560942924247</v>
      </c>
      <c r="N320">
        <f t="shared" si="40"/>
        <v>228.88043396750845</v>
      </c>
      <c r="O320">
        <f t="shared" si="43"/>
        <v>-385.51</v>
      </c>
      <c r="P320">
        <f t="shared" si="44"/>
        <v>-810.55999999999972</v>
      </c>
    </row>
    <row r="321" spans="1:16" x14ac:dyDescent="0.25">
      <c r="A321" t="s">
        <v>20</v>
      </c>
      <c r="B321">
        <v>12</v>
      </c>
      <c r="C321" t="s">
        <v>13</v>
      </c>
      <c r="D321">
        <v>5.75</v>
      </c>
      <c r="E321" s="1">
        <v>43066</v>
      </c>
      <c r="F321" s="2">
        <v>0.69097222222222221</v>
      </c>
      <c r="G321">
        <v>87.328000000000003</v>
      </c>
      <c r="H321" s="1">
        <v>43067</v>
      </c>
      <c r="I321" s="2">
        <v>0.15625</v>
      </c>
      <c r="J321">
        <v>87.134</v>
      </c>
      <c r="K321">
        <v>933.17</v>
      </c>
      <c r="L321">
        <f t="shared" si="34"/>
        <v>6349.8499999999995</v>
      </c>
      <c r="M321">
        <f t="shared" si="42"/>
        <v>3656.0654848631821</v>
      </c>
      <c r="N321">
        <f t="shared" si="40"/>
        <v>299.30939057075739</v>
      </c>
      <c r="O321">
        <f t="shared" si="43"/>
        <v>933.17</v>
      </c>
      <c r="P321">
        <f t="shared" si="44"/>
        <v>122.61000000000024</v>
      </c>
    </row>
    <row r="322" spans="1:16" x14ac:dyDescent="0.25">
      <c r="A322" t="s">
        <v>20</v>
      </c>
      <c r="B322">
        <v>14</v>
      </c>
      <c r="C322" t="s">
        <v>13</v>
      </c>
      <c r="D322">
        <v>8.4499999999999993</v>
      </c>
      <c r="E322" s="1">
        <v>43067</v>
      </c>
      <c r="F322" s="2">
        <v>0.51736111111111105</v>
      </c>
      <c r="G322">
        <v>86.924000000000007</v>
      </c>
      <c r="H322" s="1">
        <v>43067</v>
      </c>
      <c r="I322" s="2">
        <v>0.91319444444444453</v>
      </c>
      <c r="J322">
        <v>87.075999999999993</v>
      </c>
      <c r="K322">
        <v>-1217.21</v>
      </c>
      <c r="L322">
        <f t="shared" si="34"/>
        <v>5132.6399999999994</v>
      </c>
      <c r="M322">
        <f t="shared" si="42"/>
        <v>3803.7229363768638</v>
      </c>
      <c r="N322">
        <f t="shared" si="40"/>
        <v>147.65745151368174</v>
      </c>
      <c r="O322">
        <f t="shared" si="43"/>
        <v>-1217.21</v>
      </c>
      <c r="P322">
        <f t="shared" si="44"/>
        <v>-1094.5999999999999</v>
      </c>
    </row>
    <row r="323" spans="1:16" x14ac:dyDescent="0.25">
      <c r="A323" t="s">
        <v>20</v>
      </c>
      <c r="B323">
        <v>13</v>
      </c>
      <c r="C323" t="s">
        <v>13</v>
      </c>
      <c r="D323">
        <v>5.75</v>
      </c>
      <c r="E323" s="1">
        <v>43066</v>
      </c>
      <c r="F323" s="2">
        <v>0.69097222222222221</v>
      </c>
      <c r="G323">
        <v>87.328000000000003</v>
      </c>
      <c r="H323" s="1">
        <v>43069</v>
      </c>
      <c r="I323" s="2">
        <v>0.375</v>
      </c>
      <c r="J323">
        <v>87.251999999999995</v>
      </c>
      <c r="K323">
        <v>192.04</v>
      </c>
      <c r="L323">
        <f t="shared" si="34"/>
        <v>5324.6799999999994</v>
      </c>
      <c r="M323">
        <f t="shared" si="42"/>
        <v>3955.8186427391774</v>
      </c>
      <c r="N323">
        <f t="shared" si="40"/>
        <v>152.09570636231365</v>
      </c>
      <c r="O323">
        <f t="shared" si="43"/>
        <v>192.04</v>
      </c>
      <c r="P323">
        <f t="shared" si="44"/>
        <v>-902.56</v>
      </c>
    </row>
    <row r="324" spans="1:16" x14ac:dyDescent="0.25">
      <c r="A324" t="s">
        <v>20</v>
      </c>
      <c r="B324">
        <v>15</v>
      </c>
      <c r="C324" t="s">
        <v>12</v>
      </c>
      <c r="D324">
        <v>11.02</v>
      </c>
      <c r="E324" s="1">
        <v>43097</v>
      </c>
      <c r="F324" s="2">
        <v>0.94444444444444453</v>
      </c>
      <c r="G324">
        <v>89.858999999999995</v>
      </c>
      <c r="H324" s="1">
        <v>43098</v>
      </c>
      <c r="I324" s="2">
        <v>0.14583333333333334</v>
      </c>
      <c r="J324">
        <v>89.7</v>
      </c>
      <c r="K324">
        <v>-1631.89</v>
      </c>
      <c r="L324">
        <f t="shared" si="34"/>
        <v>3692.7899999999991</v>
      </c>
      <c r="M324">
        <f t="shared" si="42"/>
        <v>3929.5157784652597</v>
      </c>
      <c r="N324">
        <f t="shared" si="40"/>
        <v>-26.302864273917749</v>
      </c>
      <c r="O324">
        <f t="shared" si="43"/>
        <v>-1631.89</v>
      </c>
      <c r="P324">
        <f t="shared" si="44"/>
        <v>-2534.4499999999998</v>
      </c>
    </row>
    <row r="325" spans="1:16" x14ac:dyDescent="0.25">
      <c r="A325" t="s">
        <v>20</v>
      </c>
      <c r="B325">
        <v>17</v>
      </c>
      <c r="C325" t="s">
        <v>12</v>
      </c>
      <c r="D325">
        <v>3.54</v>
      </c>
      <c r="E325" s="1">
        <v>43098</v>
      </c>
      <c r="F325" s="2">
        <v>0.78472222222222221</v>
      </c>
      <c r="G325">
        <v>89.995999999999995</v>
      </c>
      <c r="H325" s="1">
        <v>43098</v>
      </c>
      <c r="I325" s="2">
        <v>0.93055555555555547</v>
      </c>
      <c r="J325">
        <v>89.757000000000005</v>
      </c>
      <c r="K325">
        <v>-787.62</v>
      </c>
      <c r="L325">
        <f t="shared" si="34"/>
        <v>2905.1699999999992</v>
      </c>
      <c r="M325">
        <f t="shared" si="42"/>
        <v>3827.0812006187334</v>
      </c>
      <c r="N325">
        <f t="shared" si="40"/>
        <v>-102.43457784652628</v>
      </c>
      <c r="O325">
        <f t="shared" si="43"/>
        <v>787.62</v>
      </c>
      <c r="P325">
        <f t="shared" si="44"/>
        <v>-1746.83</v>
      </c>
    </row>
    <row r="326" spans="1:16" x14ac:dyDescent="0.25">
      <c r="A326" t="s">
        <v>20</v>
      </c>
      <c r="B326">
        <v>16</v>
      </c>
      <c r="C326" t="s">
        <v>12</v>
      </c>
      <c r="D326">
        <v>11.02</v>
      </c>
      <c r="E326" s="1">
        <v>43097</v>
      </c>
      <c r="F326" s="2">
        <v>0.94444444444444453</v>
      </c>
      <c r="G326">
        <v>89.858999999999995</v>
      </c>
      <c r="H326" s="1">
        <v>43102</v>
      </c>
      <c r="I326" s="2">
        <v>0.54166666666666663</v>
      </c>
      <c r="J326">
        <v>89.442999999999998</v>
      </c>
      <c r="K326">
        <v>-4135.2700000000004</v>
      </c>
      <c r="L326">
        <f t="shared" si="34"/>
        <v>-1230.1000000000013</v>
      </c>
      <c r="M326">
        <f t="shared" si="42"/>
        <v>3321.36308055686</v>
      </c>
      <c r="N326">
        <f t="shared" si="40"/>
        <v>-505.71812006187338</v>
      </c>
      <c r="O326">
        <f t="shared" si="43"/>
        <v>4135.2700000000004</v>
      </c>
      <c r="P326">
        <f t="shared" si="44"/>
        <v>2388.4400000000005</v>
      </c>
    </row>
    <row r="327" spans="1:16" x14ac:dyDescent="0.25">
      <c r="A327" t="s">
        <v>20</v>
      </c>
      <c r="B327">
        <v>18</v>
      </c>
      <c r="C327" t="s">
        <v>12</v>
      </c>
      <c r="D327">
        <v>5.98</v>
      </c>
      <c r="E327" s="1">
        <v>43104</v>
      </c>
      <c r="F327" s="2">
        <v>0.65277777777777779</v>
      </c>
      <c r="G327">
        <v>90.052999999999997</v>
      </c>
      <c r="H327" s="1">
        <v>43105</v>
      </c>
      <c r="I327" s="2">
        <v>0.97569444444444453</v>
      </c>
      <c r="J327">
        <v>91.090999999999994</v>
      </c>
      <c r="K327">
        <v>5568.71</v>
      </c>
      <c r="L327">
        <f t="shared" si="34"/>
        <v>4338.6099999999988</v>
      </c>
      <c r="M327">
        <f t="shared" si="42"/>
        <v>3423.0877725011737</v>
      </c>
      <c r="N327">
        <f t="shared" si="40"/>
        <v>101.72469194431369</v>
      </c>
      <c r="O327">
        <f t="shared" si="43"/>
        <v>-5568.71</v>
      </c>
      <c r="P327">
        <f t="shared" si="44"/>
        <v>-3180.2699999999995</v>
      </c>
    </row>
    <row r="328" spans="1:16" x14ac:dyDescent="0.25">
      <c r="A328" t="s">
        <v>20</v>
      </c>
      <c r="B328">
        <v>19</v>
      </c>
      <c r="C328" t="s">
        <v>12</v>
      </c>
      <c r="D328">
        <v>5.98</v>
      </c>
      <c r="E328" s="1">
        <v>43104</v>
      </c>
      <c r="F328" s="2">
        <v>0.65277777777777779</v>
      </c>
      <c r="G328">
        <v>90.052999999999997</v>
      </c>
      <c r="H328" s="1">
        <v>43109</v>
      </c>
      <c r="I328" s="2">
        <v>0.25</v>
      </c>
      <c r="J328">
        <v>90.763999999999996</v>
      </c>
      <c r="K328">
        <v>3832.74</v>
      </c>
      <c r="L328">
        <f t="shared" si="34"/>
        <v>8171.3499999999985</v>
      </c>
      <c r="M328">
        <f t="shared" si="42"/>
        <v>3897.9139952510563</v>
      </c>
      <c r="N328">
        <f t="shared" si="40"/>
        <v>474.82622274988262</v>
      </c>
      <c r="O328">
        <f t="shared" si="43"/>
        <v>3832.74</v>
      </c>
      <c r="P328">
        <f t="shared" si="44"/>
        <v>652.47000000000025</v>
      </c>
    </row>
    <row r="329" spans="1:16" x14ac:dyDescent="0.25">
      <c r="A329" t="s">
        <v>20</v>
      </c>
      <c r="B329">
        <v>20</v>
      </c>
      <c r="C329" t="s">
        <v>13</v>
      </c>
      <c r="D329">
        <v>1.69</v>
      </c>
      <c r="E329" s="1">
        <v>43136</v>
      </c>
      <c r="F329" s="2">
        <v>0.96180555555555547</v>
      </c>
      <c r="G329">
        <v>87.120999999999995</v>
      </c>
      <c r="H329" s="1">
        <v>43137</v>
      </c>
      <c r="I329" s="2">
        <v>0.38194444444444442</v>
      </c>
      <c r="J329">
        <v>87.100999999999999</v>
      </c>
      <c r="K329">
        <v>9.1300000000000008</v>
      </c>
      <c r="L329">
        <f t="shared" si="34"/>
        <v>8180.4799999999987</v>
      </c>
      <c r="M329">
        <f t="shared" si="42"/>
        <v>4326.170595725951</v>
      </c>
      <c r="N329">
        <f t="shared" si="40"/>
        <v>428.25660047489464</v>
      </c>
      <c r="O329">
        <f t="shared" si="43"/>
        <v>9.1300000000000008</v>
      </c>
      <c r="P329">
        <f t="shared" si="44"/>
        <v>661.60000000000025</v>
      </c>
    </row>
    <row r="330" spans="1:16" x14ac:dyDescent="0.25">
      <c r="A330" t="s">
        <v>20</v>
      </c>
      <c r="B330">
        <v>22</v>
      </c>
      <c r="C330" t="s">
        <v>13</v>
      </c>
      <c r="D330">
        <v>2.19</v>
      </c>
      <c r="E330" s="1">
        <v>43139</v>
      </c>
      <c r="F330" s="2">
        <v>0.80208333333333337</v>
      </c>
      <c r="G330">
        <v>86.32</v>
      </c>
      <c r="H330" s="1">
        <v>43140</v>
      </c>
      <c r="I330" s="2">
        <v>0.22916666666666666</v>
      </c>
      <c r="J330">
        <v>86.51</v>
      </c>
      <c r="K330">
        <v>-402.8</v>
      </c>
      <c r="L330">
        <f t="shared" si="34"/>
        <v>7777.6799999999985</v>
      </c>
      <c r="M330">
        <f t="shared" si="42"/>
        <v>4671.3215361533557</v>
      </c>
      <c r="N330">
        <f t="shared" si="40"/>
        <v>345.15094042740475</v>
      </c>
      <c r="O330">
        <f t="shared" si="43"/>
        <v>-402.8</v>
      </c>
      <c r="P330">
        <f t="shared" si="44"/>
        <v>258.80000000000024</v>
      </c>
    </row>
    <row r="331" spans="1:16" x14ac:dyDescent="0.25">
      <c r="A331" t="s">
        <v>20</v>
      </c>
      <c r="B331">
        <v>23</v>
      </c>
      <c r="C331" t="s">
        <v>13</v>
      </c>
      <c r="D331">
        <v>2.5299999999999998</v>
      </c>
      <c r="E331" s="1">
        <v>43140</v>
      </c>
      <c r="F331" s="2">
        <v>0.64930555555555558</v>
      </c>
      <c r="G331">
        <v>86.08</v>
      </c>
      <c r="H331" s="1">
        <v>43140</v>
      </c>
      <c r="I331" s="2">
        <v>0.95486111111111116</v>
      </c>
      <c r="J331">
        <v>86.460999999999999</v>
      </c>
      <c r="K331">
        <v>-886.81</v>
      </c>
      <c r="L331">
        <f t="shared" si="34"/>
        <v>6890.869999999999</v>
      </c>
      <c r="M331">
        <f t="shared" si="42"/>
        <v>4893.2763825380198</v>
      </c>
      <c r="N331">
        <f t="shared" si="40"/>
        <v>221.95484638466405</v>
      </c>
      <c r="O331">
        <f t="shared" si="43"/>
        <v>-886.81</v>
      </c>
      <c r="P331">
        <f t="shared" si="44"/>
        <v>-628.00999999999976</v>
      </c>
    </row>
    <row r="332" spans="1:16" x14ac:dyDescent="0.25">
      <c r="A332" t="s">
        <v>20</v>
      </c>
      <c r="B332">
        <v>24</v>
      </c>
      <c r="C332" t="s">
        <v>13</v>
      </c>
      <c r="D332">
        <v>3.99</v>
      </c>
      <c r="E332" s="1">
        <v>43144</v>
      </c>
      <c r="F332" s="2">
        <v>0.42708333333333331</v>
      </c>
      <c r="G332">
        <v>85.548000000000002</v>
      </c>
      <c r="H332" s="1">
        <v>43144</v>
      </c>
      <c r="I332" s="2">
        <v>0.95486111111111116</v>
      </c>
      <c r="J332">
        <v>85.587000000000003</v>
      </c>
      <c r="K332">
        <v>-168.24</v>
      </c>
      <c r="L332">
        <f t="shared" si="34"/>
        <v>6722.6299999999992</v>
      </c>
      <c r="M332">
        <f t="shared" si="42"/>
        <v>5076.2117442842173</v>
      </c>
      <c r="N332">
        <f t="shared" si="40"/>
        <v>182.93536174619749</v>
      </c>
      <c r="O332">
        <f t="shared" si="43"/>
        <v>-168.24</v>
      </c>
      <c r="P332">
        <f t="shared" si="44"/>
        <v>-796.24999999999977</v>
      </c>
    </row>
    <row r="333" spans="1:16" x14ac:dyDescent="0.25">
      <c r="A333" t="s">
        <v>20</v>
      </c>
      <c r="B333">
        <v>25</v>
      </c>
      <c r="C333" t="s">
        <v>13</v>
      </c>
      <c r="D333">
        <v>4.51</v>
      </c>
      <c r="E333" s="1">
        <v>43145</v>
      </c>
      <c r="F333" s="2">
        <v>0.26041666666666669</v>
      </c>
      <c r="G333">
        <v>85.033000000000001</v>
      </c>
      <c r="H333" s="1">
        <v>43145</v>
      </c>
      <c r="I333" s="2">
        <v>0.40625</v>
      </c>
      <c r="J333">
        <v>85.405000000000001</v>
      </c>
      <c r="K333">
        <v>-1544.21</v>
      </c>
      <c r="L333">
        <f t="shared" si="34"/>
        <v>5178.4199999999992</v>
      </c>
      <c r="M333">
        <f t="shared" si="42"/>
        <v>5086.432569855795</v>
      </c>
      <c r="N333">
        <f t="shared" si="40"/>
        <v>10.220825571577734</v>
      </c>
      <c r="O333">
        <f t="shared" si="43"/>
        <v>-1544.21</v>
      </c>
      <c r="P333">
        <f t="shared" si="44"/>
        <v>-2340.46</v>
      </c>
    </row>
    <row r="334" spans="1:16" x14ac:dyDescent="0.25">
      <c r="A334" t="s">
        <v>20</v>
      </c>
      <c r="B334">
        <v>26</v>
      </c>
      <c r="C334" t="s">
        <v>13</v>
      </c>
      <c r="D334">
        <v>3.86</v>
      </c>
      <c r="E334" s="1">
        <v>43145</v>
      </c>
      <c r="F334" s="2">
        <v>0.65277777777777779</v>
      </c>
      <c r="G334">
        <v>84.986000000000004</v>
      </c>
      <c r="H334" s="1">
        <v>43145</v>
      </c>
      <c r="I334" s="2">
        <v>0.82291666666666663</v>
      </c>
      <c r="J334">
        <v>85.281999999999996</v>
      </c>
      <c r="K334">
        <v>-1057.17</v>
      </c>
      <c r="L334">
        <f t="shared" si="34"/>
        <v>4121.2499999999991</v>
      </c>
      <c r="M334">
        <f t="shared" si="42"/>
        <v>4989.9143128702153</v>
      </c>
      <c r="N334">
        <f t="shared" si="40"/>
        <v>-96.518256985579683</v>
      </c>
      <c r="O334">
        <f t="shared" si="43"/>
        <v>-1057.17</v>
      </c>
      <c r="P334">
        <f t="shared" si="44"/>
        <v>-3397.63</v>
      </c>
    </row>
    <row r="335" spans="1:16" x14ac:dyDescent="0.25">
      <c r="A335" t="s">
        <v>20</v>
      </c>
      <c r="B335">
        <v>21</v>
      </c>
      <c r="C335" t="s">
        <v>13</v>
      </c>
      <c r="D335">
        <v>1.69</v>
      </c>
      <c r="E335" s="1">
        <v>43136</v>
      </c>
      <c r="F335" s="2">
        <v>0.96180555555555547</v>
      </c>
      <c r="G335">
        <v>87.120999999999995</v>
      </c>
      <c r="H335" s="1">
        <v>43145</v>
      </c>
      <c r="I335" s="2">
        <v>0.97916666666666663</v>
      </c>
      <c r="J335">
        <v>85.623999999999995</v>
      </c>
      <c r="K335">
        <v>2183.61</v>
      </c>
      <c r="L335">
        <f t="shared" si="34"/>
        <v>6304.8599999999988</v>
      </c>
      <c r="M335">
        <f t="shared" si="42"/>
        <v>5121.4088815831938</v>
      </c>
      <c r="N335">
        <f t="shared" si="40"/>
        <v>131.49456871297843</v>
      </c>
      <c r="O335">
        <f t="shared" si="43"/>
        <v>-2183.61</v>
      </c>
      <c r="P335">
        <f t="shared" si="44"/>
        <v>-5581.24</v>
      </c>
    </row>
    <row r="336" spans="1:16" x14ac:dyDescent="0.25">
      <c r="A336" t="s">
        <v>20</v>
      </c>
      <c r="B336">
        <v>27</v>
      </c>
      <c r="C336" t="s">
        <v>13</v>
      </c>
      <c r="D336">
        <v>3.73</v>
      </c>
      <c r="E336" s="1">
        <v>43147</v>
      </c>
      <c r="F336" s="2">
        <v>0.73263888888888884</v>
      </c>
      <c r="G336">
        <v>84.62</v>
      </c>
      <c r="H336" s="1">
        <v>43150</v>
      </c>
      <c r="I336" s="2">
        <v>0.1111111111111111</v>
      </c>
      <c r="J336">
        <v>84.738</v>
      </c>
      <c r="K336">
        <v>-443.91</v>
      </c>
      <c r="L336">
        <f t="shared" si="34"/>
        <v>5860.9499999999989</v>
      </c>
      <c r="M336">
        <f t="shared" si="42"/>
        <v>5195.3629934248747</v>
      </c>
      <c r="N336">
        <f t="shared" si="40"/>
        <v>73.95411184168097</v>
      </c>
      <c r="O336">
        <f t="shared" si="43"/>
        <v>-443.91</v>
      </c>
      <c r="P336">
        <f t="shared" si="44"/>
        <v>-6025.15</v>
      </c>
    </row>
    <row r="337" spans="1:18" x14ac:dyDescent="0.25">
      <c r="A337" t="s">
        <v>20</v>
      </c>
      <c r="B337">
        <v>28</v>
      </c>
      <c r="C337" t="s">
        <v>13</v>
      </c>
      <c r="D337">
        <v>3.73</v>
      </c>
      <c r="E337" s="1">
        <v>43147</v>
      </c>
      <c r="F337" s="2">
        <v>0.73263888888888884</v>
      </c>
      <c r="G337">
        <v>84.62</v>
      </c>
      <c r="H337" s="1">
        <v>43151</v>
      </c>
      <c r="I337" s="2">
        <v>0.41666666666666669</v>
      </c>
      <c r="J337">
        <v>84.965000000000003</v>
      </c>
      <c r="K337">
        <v>-1228.23</v>
      </c>
      <c r="L337">
        <f t="shared" si="34"/>
        <v>4632.7199999999993</v>
      </c>
      <c r="M337">
        <f t="shared" si="42"/>
        <v>5139.0986940823868</v>
      </c>
      <c r="N337">
        <f t="shared" si="40"/>
        <v>-56.264299342487902</v>
      </c>
      <c r="O337">
        <f t="shared" si="43"/>
        <v>-1228.23</v>
      </c>
      <c r="P337">
        <f t="shared" si="44"/>
        <v>-7253.3799999999992</v>
      </c>
    </row>
    <row r="338" spans="1:18" x14ac:dyDescent="0.25">
      <c r="A338" t="s">
        <v>20</v>
      </c>
      <c r="B338">
        <v>29</v>
      </c>
      <c r="C338" t="s">
        <v>13</v>
      </c>
      <c r="D338">
        <v>4.97</v>
      </c>
      <c r="E338" s="1">
        <v>43153</v>
      </c>
      <c r="F338" s="2">
        <v>0.14583333333333334</v>
      </c>
      <c r="G338">
        <v>84.400999999999996</v>
      </c>
      <c r="H338" s="1">
        <v>43153</v>
      </c>
      <c r="I338" s="2">
        <v>0.38194444444444442</v>
      </c>
      <c r="J338">
        <v>84.730999999999995</v>
      </c>
      <c r="K338">
        <v>-1513.41</v>
      </c>
      <c r="L338">
        <f t="shared" si="34"/>
        <v>3119.3099999999995</v>
      </c>
      <c r="M338">
        <f t="shared" si="42"/>
        <v>4937.1198246741478</v>
      </c>
      <c r="N338">
        <f t="shared" si="40"/>
        <v>-201.97886940823901</v>
      </c>
      <c r="O338">
        <f t="shared" si="43"/>
        <v>1513.41</v>
      </c>
      <c r="P338">
        <f t="shared" si="44"/>
        <v>-5739.9699999999993</v>
      </c>
    </row>
    <row r="339" spans="1:18" x14ac:dyDescent="0.25">
      <c r="A339" t="s">
        <v>20</v>
      </c>
      <c r="B339">
        <v>31</v>
      </c>
      <c r="C339" t="s">
        <v>13</v>
      </c>
      <c r="D339">
        <v>6.47</v>
      </c>
      <c r="E339" s="1">
        <v>43153</v>
      </c>
      <c r="F339" s="2">
        <v>0.62152777777777779</v>
      </c>
      <c r="G339">
        <v>84.331999999999994</v>
      </c>
      <c r="H339" s="1">
        <v>43154</v>
      </c>
      <c r="I339" s="2">
        <v>0.11805555555555557</v>
      </c>
      <c r="J339">
        <v>84.119</v>
      </c>
      <c r="K339">
        <v>1160.75</v>
      </c>
      <c r="L339">
        <f t="shared" si="34"/>
        <v>4280.0599999999995</v>
      </c>
      <c r="M339">
        <f t="shared" si="42"/>
        <v>4871.4138422067326</v>
      </c>
      <c r="N339">
        <f t="shared" si="40"/>
        <v>-65.705982467415197</v>
      </c>
      <c r="O339">
        <f t="shared" si="43"/>
        <v>-1160.75</v>
      </c>
      <c r="P339">
        <f t="shared" si="44"/>
        <v>-6900.7199999999993</v>
      </c>
    </row>
    <row r="340" spans="1:18" x14ac:dyDescent="0.25">
      <c r="A340" t="s">
        <v>20</v>
      </c>
      <c r="B340">
        <v>30</v>
      </c>
      <c r="C340" t="s">
        <v>13</v>
      </c>
      <c r="D340">
        <v>4.97</v>
      </c>
      <c r="E340" s="1">
        <v>43153</v>
      </c>
      <c r="F340" s="2">
        <v>0.14583333333333334</v>
      </c>
      <c r="G340">
        <v>84.400999999999996</v>
      </c>
      <c r="H340" s="1">
        <v>43157</v>
      </c>
      <c r="I340" s="2">
        <v>4.1666666666666664E-2</v>
      </c>
      <c r="J340">
        <v>84.677999999999997</v>
      </c>
      <c r="K340">
        <v>-1331.8</v>
      </c>
      <c r="L340">
        <f t="shared" si="34"/>
        <v>2948.2599999999993</v>
      </c>
      <c r="M340">
        <f t="shared" si="42"/>
        <v>4679.0984579860597</v>
      </c>
      <c r="N340">
        <f t="shared" si="40"/>
        <v>-192.31538422067297</v>
      </c>
      <c r="O340">
        <f t="shared" si="43"/>
        <v>1331.8</v>
      </c>
      <c r="P340">
        <f t="shared" si="44"/>
        <v>-5568.9199999999992</v>
      </c>
    </row>
    <row r="341" spans="1:18" x14ac:dyDescent="0.25">
      <c r="A341" t="s">
        <v>20</v>
      </c>
      <c r="B341">
        <v>32</v>
      </c>
      <c r="C341" t="s">
        <v>13</v>
      </c>
      <c r="D341">
        <v>4.99</v>
      </c>
      <c r="E341" s="1">
        <v>43159</v>
      </c>
      <c r="F341" s="2">
        <v>0.16319444444444445</v>
      </c>
      <c r="G341">
        <v>83.837999999999994</v>
      </c>
      <c r="H341" s="1">
        <v>43160</v>
      </c>
      <c r="I341" s="2">
        <v>0.3923611111111111</v>
      </c>
      <c r="J341">
        <v>83.251999999999995</v>
      </c>
      <c r="K341">
        <v>2516.6999999999998</v>
      </c>
      <c r="L341">
        <f t="shared" si="34"/>
        <v>5464.9599999999991</v>
      </c>
      <c r="M341">
        <f t="shared" si="42"/>
        <v>4757.6846121874532</v>
      </c>
      <c r="N341">
        <f t="shared" si="40"/>
        <v>78.586154201393583</v>
      </c>
      <c r="O341">
        <f t="shared" si="43"/>
        <v>-2516.6999999999998</v>
      </c>
      <c r="P341">
        <f t="shared" si="44"/>
        <v>-8085.619999999999</v>
      </c>
    </row>
    <row r="342" spans="1:18" x14ac:dyDescent="0.25">
      <c r="A342" t="s">
        <v>20</v>
      </c>
      <c r="B342">
        <v>34</v>
      </c>
      <c r="C342" t="s">
        <v>13</v>
      </c>
      <c r="D342">
        <v>3.9</v>
      </c>
      <c r="E342" s="1">
        <v>43160</v>
      </c>
      <c r="F342" s="2">
        <v>0.83680555555555547</v>
      </c>
      <c r="G342">
        <v>82.867999999999995</v>
      </c>
      <c r="H342" s="1">
        <v>43161</v>
      </c>
      <c r="I342" s="2">
        <v>0.95833333333333337</v>
      </c>
      <c r="J342">
        <v>82.037999999999997</v>
      </c>
      <c r="K342">
        <v>2868.61</v>
      </c>
      <c r="L342">
        <f t="shared" si="34"/>
        <v>8333.57</v>
      </c>
      <c r="M342">
        <f t="shared" si="42"/>
        <v>5115.2731509687083</v>
      </c>
      <c r="N342">
        <f t="shared" si="40"/>
        <v>357.58853878125501</v>
      </c>
      <c r="O342">
        <f t="shared" si="43"/>
        <v>2868.61</v>
      </c>
      <c r="P342">
        <f t="shared" si="44"/>
        <v>-5217.0099999999984</v>
      </c>
    </row>
    <row r="343" spans="1:18" x14ac:dyDescent="0.25">
      <c r="A343" t="s">
        <v>20</v>
      </c>
      <c r="B343">
        <v>35</v>
      </c>
      <c r="C343" t="s">
        <v>13</v>
      </c>
      <c r="D343">
        <v>8.27</v>
      </c>
      <c r="E343" s="1">
        <v>43164</v>
      </c>
      <c r="F343" s="2">
        <v>0.3923611111111111</v>
      </c>
      <c r="G343">
        <v>81.67</v>
      </c>
      <c r="H343" s="1">
        <v>43164</v>
      </c>
      <c r="I343" s="2">
        <v>0.46875</v>
      </c>
      <c r="J343">
        <v>81.835999999999999</v>
      </c>
      <c r="K343">
        <v>-1295.3499999999999</v>
      </c>
      <c r="L343">
        <f t="shared" si="34"/>
        <v>7038.2199999999993</v>
      </c>
      <c r="M343">
        <f t="shared" si="42"/>
        <v>5307.5678358718378</v>
      </c>
      <c r="N343">
        <f t="shared" si="40"/>
        <v>192.29468490312956</v>
      </c>
      <c r="O343">
        <f t="shared" si="43"/>
        <v>-1295.3499999999999</v>
      </c>
      <c r="P343">
        <f t="shared" si="44"/>
        <v>-6512.3599999999988</v>
      </c>
    </row>
    <row r="344" spans="1:18" x14ac:dyDescent="0.25">
      <c r="A344" t="s">
        <v>20</v>
      </c>
      <c r="B344">
        <v>36</v>
      </c>
      <c r="C344" t="s">
        <v>13</v>
      </c>
      <c r="D344">
        <v>7.82</v>
      </c>
      <c r="E344" s="1">
        <v>43164</v>
      </c>
      <c r="F344" s="2">
        <v>0.64930555555555558</v>
      </c>
      <c r="G344">
        <v>81.561999999999998</v>
      </c>
      <c r="H344" s="1">
        <v>43164</v>
      </c>
      <c r="I344" s="2">
        <v>0.84027777777777779</v>
      </c>
      <c r="J344">
        <v>81.873999999999995</v>
      </c>
      <c r="K344">
        <v>-2253.94</v>
      </c>
      <c r="L344">
        <f t="shared" si="34"/>
        <v>4784.2799999999988</v>
      </c>
      <c r="M344">
        <f t="shared" si="42"/>
        <v>5255.2390522846536</v>
      </c>
      <c r="N344">
        <f t="shared" si="40"/>
        <v>-52.328783587184262</v>
      </c>
      <c r="O344">
        <f t="shared" si="43"/>
        <v>-2253.94</v>
      </c>
      <c r="P344">
        <f t="shared" si="44"/>
        <v>-8766.2999999999993</v>
      </c>
    </row>
    <row r="345" spans="1:18" x14ac:dyDescent="0.25">
      <c r="A345" t="s">
        <v>20</v>
      </c>
      <c r="B345">
        <v>33</v>
      </c>
      <c r="C345" t="s">
        <v>13</v>
      </c>
      <c r="D345">
        <v>4.99</v>
      </c>
      <c r="E345" s="1">
        <v>43159</v>
      </c>
      <c r="F345" s="2">
        <v>0.16319444444444445</v>
      </c>
      <c r="G345">
        <v>83.837999999999994</v>
      </c>
      <c r="H345" s="1">
        <v>43165</v>
      </c>
      <c r="I345" s="2">
        <v>0.66666666666666663</v>
      </c>
      <c r="J345">
        <v>82.200999999999993</v>
      </c>
      <c r="K345">
        <v>7159.1</v>
      </c>
      <c r="L345">
        <f t="shared" ref="L345:L414" si="45">L344+K345</f>
        <v>11943.38</v>
      </c>
      <c r="M345">
        <f t="shared" si="42"/>
        <v>5924.0531470561882</v>
      </c>
      <c r="N345">
        <f t="shared" si="40"/>
        <v>668.81409477153466</v>
      </c>
      <c r="O345">
        <f t="shared" si="43"/>
        <v>-7159.1</v>
      </c>
      <c r="P345">
        <f t="shared" si="44"/>
        <v>-15925.4</v>
      </c>
    </row>
    <row r="346" spans="1:18" x14ac:dyDescent="0.25">
      <c r="A346" t="s">
        <v>20</v>
      </c>
      <c r="B346">
        <v>37</v>
      </c>
      <c r="C346" t="s">
        <v>13</v>
      </c>
      <c r="D346">
        <v>3.91</v>
      </c>
      <c r="E346" s="1">
        <v>43174</v>
      </c>
      <c r="F346" s="2">
        <v>0.70138888888888884</v>
      </c>
      <c r="G346">
        <v>81.341999999999999</v>
      </c>
      <c r="H346" s="1">
        <v>43175</v>
      </c>
      <c r="I346" s="2">
        <v>0</v>
      </c>
      <c r="J346">
        <v>81.471999999999994</v>
      </c>
      <c r="K346">
        <v>-507.57</v>
      </c>
      <c r="L346">
        <f t="shared" si="45"/>
        <v>11435.81</v>
      </c>
      <c r="M346">
        <f t="shared" si="42"/>
        <v>6475.2288323505691</v>
      </c>
      <c r="N346">
        <f t="shared" si="40"/>
        <v>551.17568529438086</v>
      </c>
      <c r="O346">
        <f t="shared" si="43"/>
        <v>-507.57</v>
      </c>
      <c r="P346">
        <f t="shared" si="44"/>
        <v>-16432.97</v>
      </c>
    </row>
    <row r="347" spans="1:18" x14ac:dyDescent="0.25">
      <c r="A347" t="s">
        <v>20</v>
      </c>
      <c r="B347">
        <v>39</v>
      </c>
      <c r="C347" t="s">
        <v>13</v>
      </c>
      <c r="D347">
        <v>5.84</v>
      </c>
      <c r="E347" s="1">
        <v>43175</v>
      </c>
      <c r="F347" s="2">
        <v>0.17013888888888887</v>
      </c>
      <c r="G347">
        <v>81.135000000000005</v>
      </c>
      <c r="H347" s="1">
        <v>43175</v>
      </c>
      <c r="I347" s="2">
        <v>0.66666666666666663</v>
      </c>
      <c r="J347">
        <v>80.912999999999997</v>
      </c>
      <c r="K347">
        <v>1127.8599999999999</v>
      </c>
      <c r="L347">
        <f t="shared" si="45"/>
        <v>12563.67</v>
      </c>
      <c r="M347">
        <f t="shared" si="42"/>
        <v>7084.0729491155125</v>
      </c>
      <c r="N347">
        <f t="shared" si="40"/>
        <v>608.84411676494346</v>
      </c>
      <c r="O347">
        <f t="shared" si="43"/>
        <v>1127.8599999999999</v>
      </c>
      <c r="P347">
        <f t="shared" si="44"/>
        <v>-15305.11</v>
      </c>
    </row>
    <row r="348" spans="1:18" x14ac:dyDescent="0.25">
      <c r="A348" t="s">
        <v>20</v>
      </c>
      <c r="B348">
        <v>40</v>
      </c>
      <c r="C348" t="s">
        <v>13</v>
      </c>
      <c r="D348">
        <v>10.78</v>
      </c>
      <c r="E348" s="1">
        <v>43178</v>
      </c>
      <c r="F348" s="2">
        <v>0.32291666666666669</v>
      </c>
      <c r="G348">
        <v>80.66</v>
      </c>
      <c r="H348" s="1">
        <v>43178</v>
      </c>
      <c r="I348" s="2">
        <v>0.51388888888888895</v>
      </c>
      <c r="J348">
        <v>80.826999999999998</v>
      </c>
      <c r="K348">
        <v>-1698.31</v>
      </c>
      <c r="L348">
        <f t="shared" si="45"/>
        <v>10865.36</v>
      </c>
      <c r="M348">
        <f t="shared" si="42"/>
        <v>7462.201654203961</v>
      </c>
      <c r="N348">
        <f t="shared" si="40"/>
        <v>378.12870508844844</v>
      </c>
      <c r="O348">
        <f t="shared" si="43"/>
        <v>-1698.31</v>
      </c>
      <c r="P348">
        <f t="shared" si="44"/>
        <v>-17003.420000000002</v>
      </c>
    </row>
    <row r="349" spans="1:18" x14ac:dyDescent="0.25">
      <c r="A349" t="s">
        <v>20</v>
      </c>
      <c r="B349">
        <v>38</v>
      </c>
      <c r="C349" t="s">
        <v>13</v>
      </c>
      <c r="D349">
        <v>3.91</v>
      </c>
      <c r="E349" s="1">
        <v>43174</v>
      </c>
      <c r="F349" s="2">
        <v>0.70138888888888884</v>
      </c>
      <c r="G349">
        <v>81.341999999999999</v>
      </c>
      <c r="H349" s="1">
        <v>43179</v>
      </c>
      <c r="I349" s="2">
        <v>0.20833333333333334</v>
      </c>
      <c r="J349">
        <v>81.292000000000002</v>
      </c>
      <c r="K349">
        <v>82.89</v>
      </c>
      <c r="L349">
        <f t="shared" si="45"/>
        <v>10948.25</v>
      </c>
      <c r="M349">
        <f t="shared" si="42"/>
        <v>7810.8064887835644</v>
      </c>
      <c r="N349">
        <f t="shared" si="40"/>
        <v>348.60483457960345</v>
      </c>
      <c r="O349">
        <f t="shared" si="43"/>
        <v>82.89</v>
      </c>
      <c r="P349">
        <f t="shared" si="44"/>
        <v>-16920.530000000002</v>
      </c>
    </row>
    <row r="350" spans="1:18" x14ac:dyDescent="0.25">
      <c r="A350" t="s">
        <v>20</v>
      </c>
      <c r="B350">
        <v>41</v>
      </c>
      <c r="C350" t="s">
        <v>12</v>
      </c>
      <c r="D350">
        <v>6.8</v>
      </c>
      <c r="E350" s="1">
        <v>43203</v>
      </c>
      <c r="F350" s="2">
        <v>0.44791666666666669</v>
      </c>
      <c r="G350">
        <v>85.691999999999993</v>
      </c>
      <c r="H350" s="1">
        <v>43203</v>
      </c>
      <c r="I350" s="2">
        <v>0.69791666666666663</v>
      </c>
      <c r="J350">
        <v>85.486999999999995</v>
      </c>
      <c r="K350">
        <v>-1304.1400000000001</v>
      </c>
      <c r="L350">
        <f t="shared" si="45"/>
        <v>9644.11</v>
      </c>
      <c r="M350">
        <f t="shared" si="42"/>
        <v>7994.136839905208</v>
      </c>
      <c r="N350">
        <f t="shared" si="40"/>
        <v>183.33035112164362</v>
      </c>
      <c r="O350">
        <f t="shared" si="43"/>
        <v>-1304.1400000000001</v>
      </c>
      <c r="P350">
        <f t="shared" si="44"/>
        <v>-18224.670000000002</v>
      </c>
      <c r="Q350" t="s">
        <v>34</v>
      </c>
      <c r="R350" t="s">
        <v>35</v>
      </c>
    </row>
    <row r="351" spans="1:18" x14ac:dyDescent="0.25">
      <c r="A351" t="s">
        <v>20</v>
      </c>
      <c r="B351">
        <v>42</v>
      </c>
      <c r="C351" t="s">
        <v>12</v>
      </c>
      <c r="D351">
        <v>6.8</v>
      </c>
      <c r="E351" s="1">
        <v>43203</v>
      </c>
      <c r="F351" s="2">
        <v>0.44791666666666669</v>
      </c>
      <c r="G351">
        <v>85.691999999999993</v>
      </c>
      <c r="H351" s="1">
        <v>43206</v>
      </c>
      <c r="I351" s="2">
        <v>0.22916666666666666</v>
      </c>
      <c r="J351">
        <v>85.129000000000005</v>
      </c>
      <c r="K351">
        <v>-3482.96</v>
      </c>
      <c r="L351">
        <f t="shared" si="45"/>
        <v>6161.1500000000005</v>
      </c>
      <c r="M351">
        <f t="shared" si="42"/>
        <v>7810.8381559146874</v>
      </c>
      <c r="N351">
        <f t="shared" si="40"/>
        <v>-183.29868399052066</v>
      </c>
      <c r="O351">
        <f t="shared" si="43"/>
        <v>-3482.96</v>
      </c>
      <c r="P351">
        <f t="shared" si="44"/>
        <v>-21707.63</v>
      </c>
      <c r="Q351">
        <f>L351</f>
        <v>6161.1500000000005</v>
      </c>
      <c r="R351">
        <f>P351</f>
        <v>-21707.63</v>
      </c>
    </row>
    <row r="352" spans="1:18" x14ac:dyDescent="0.25">
      <c r="E352" s="1"/>
      <c r="F352" s="2"/>
      <c r="H352" s="1"/>
      <c r="I352" s="2"/>
    </row>
    <row r="353" spans="1:16" x14ac:dyDescent="0.25">
      <c r="E353" s="1"/>
      <c r="F353" s="2"/>
      <c r="H353" s="1"/>
      <c r="I353" s="2"/>
      <c r="K353" t="s">
        <v>10</v>
      </c>
      <c r="L353" t="s">
        <v>38</v>
      </c>
      <c r="M353" t="s">
        <v>32</v>
      </c>
      <c r="N353" t="s">
        <v>33</v>
      </c>
      <c r="P353" t="s">
        <v>39</v>
      </c>
    </row>
    <row r="354" spans="1:16" x14ac:dyDescent="0.25">
      <c r="E354" s="1"/>
      <c r="F354" s="2"/>
      <c r="H354" s="1"/>
      <c r="I354" s="2"/>
      <c r="K354">
        <v>0.1</v>
      </c>
      <c r="L354">
        <v>0</v>
      </c>
      <c r="M354">
        <v>0</v>
      </c>
      <c r="P354">
        <v>0</v>
      </c>
    </row>
    <row r="355" spans="1:16" x14ac:dyDescent="0.25">
      <c r="A355" t="s">
        <v>21</v>
      </c>
      <c r="B355">
        <v>1</v>
      </c>
      <c r="C355" t="s">
        <v>12</v>
      </c>
      <c r="D355">
        <v>3.03</v>
      </c>
      <c r="E355" s="1">
        <v>42976</v>
      </c>
      <c r="F355" s="2">
        <v>2.4305555555555556E-2</v>
      </c>
      <c r="G355">
        <v>1.50861</v>
      </c>
      <c r="H355" s="1">
        <v>42976</v>
      </c>
      <c r="I355" s="2">
        <v>0.57291666666666663</v>
      </c>
      <c r="J355">
        <v>1.5095499999999999</v>
      </c>
      <c r="K355">
        <v>194.97</v>
      </c>
      <c r="L355">
        <f>L354+K355</f>
        <v>194.97</v>
      </c>
      <c r="M355">
        <f>M354+$K$354*(L355-M354)</f>
        <v>19.497</v>
      </c>
      <c r="N355">
        <f>M355-M354</f>
        <v>19.497</v>
      </c>
      <c r="O355">
        <f>K355</f>
        <v>194.97</v>
      </c>
      <c r="P355">
        <f>P354+O355</f>
        <v>194.97</v>
      </c>
    </row>
    <row r="356" spans="1:16" x14ac:dyDescent="0.25">
      <c r="A356" t="s">
        <v>21</v>
      </c>
      <c r="B356">
        <v>2</v>
      </c>
      <c r="C356" t="s">
        <v>12</v>
      </c>
      <c r="D356">
        <v>3.03</v>
      </c>
      <c r="E356" s="1">
        <v>42976</v>
      </c>
      <c r="F356" s="2">
        <v>2.4305555555555556E-2</v>
      </c>
      <c r="G356">
        <v>1.50861</v>
      </c>
      <c r="H356" s="1">
        <v>42977</v>
      </c>
      <c r="I356" s="2">
        <v>0.10416666666666667</v>
      </c>
      <c r="J356">
        <v>1.5052000000000001</v>
      </c>
      <c r="K356">
        <v>-837.91</v>
      </c>
      <c r="L356">
        <f t="shared" si="45"/>
        <v>-642.93999999999994</v>
      </c>
      <c r="M356">
        <f>M355+$K$354*(L356-M355)</f>
        <v>-46.74669999999999</v>
      </c>
      <c r="N356">
        <f t="shared" ref="N356:N391" si="46">M356-M355</f>
        <v>-66.24369999999999</v>
      </c>
      <c r="O356">
        <f>IF(N355&lt;0,-K356,K356)</f>
        <v>-837.91</v>
      </c>
      <c r="P356">
        <f t="shared" ref="P356" si="47">P355+O356</f>
        <v>-642.93999999999994</v>
      </c>
    </row>
    <row r="357" spans="1:16" x14ac:dyDescent="0.25">
      <c r="A357" t="s">
        <v>21</v>
      </c>
      <c r="B357">
        <v>3</v>
      </c>
      <c r="C357" t="s">
        <v>12</v>
      </c>
      <c r="D357">
        <v>11.16</v>
      </c>
      <c r="E357" s="1">
        <v>43018</v>
      </c>
      <c r="F357" s="2">
        <v>0.95486111111111116</v>
      </c>
      <c r="G357">
        <v>1.51797</v>
      </c>
      <c r="H357" s="1">
        <v>43019</v>
      </c>
      <c r="I357" s="2">
        <v>0.1423611111111111</v>
      </c>
      <c r="J357">
        <v>1.5164200000000001</v>
      </c>
      <c r="K357">
        <v>-1510.9</v>
      </c>
      <c r="L357">
        <f t="shared" si="45"/>
        <v>-2153.84</v>
      </c>
      <c r="M357">
        <f t="shared" ref="M357:M391" si="48">M356+$K$354*(L357-M356)</f>
        <v>-257.45603</v>
      </c>
      <c r="N357">
        <f t="shared" si="46"/>
        <v>-210.70933000000002</v>
      </c>
      <c r="O357">
        <f t="shared" ref="O357:O391" si="49">IF(N356&lt;0,-K357,K357)</f>
        <v>1510.9</v>
      </c>
      <c r="P357">
        <f t="shared" ref="P357:P391" si="50">P356+O357</f>
        <v>867.96000000000015</v>
      </c>
    </row>
    <row r="358" spans="1:16" x14ac:dyDescent="0.25">
      <c r="A358" t="s">
        <v>21</v>
      </c>
      <c r="B358">
        <v>5</v>
      </c>
      <c r="C358" t="s">
        <v>12</v>
      </c>
      <c r="D358">
        <v>5.57</v>
      </c>
      <c r="E358" s="1">
        <v>43019</v>
      </c>
      <c r="F358" s="2">
        <v>0.4201388888888889</v>
      </c>
      <c r="G358">
        <v>1.51938</v>
      </c>
      <c r="H358" s="1">
        <v>43019</v>
      </c>
      <c r="I358" s="2">
        <v>0.53472222222222221</v>
      </c>
      <c r="J358">
        <v>1.5173399999999999</v>
      </c>
      <c r="K358">
        <v>-901.54</v>
      </c>
      <c r="L358">
        <f t="shared" si="45"/>
        <v>-3055.38</v>
      </c>
      <c r="M358">
        <f t="shared" si="48"/>
        <v>-537.24842699999999</v>
      </c>
      <c r="N358">
        <f t="shared" si="46"/>
        <v>-279.79239699999999</v>
      </c>
      <c r="O358">
        <f t="shared" si="49"/>
        <v>901.54</v>
      </c>
      <c r="P358">
        <f t="shared" si="50"/>
        <v>1769.5</v>
      </c>
    </row>
    <row r="359" spans="1:16" x14ac:dyDescent="0.25">
      <c r="A359" t="s">
        <v>21</v>
      </c>
      <c r="B359">
        <v>6</v>
      </c>
      <c r="C359" t="s">
        <v>12</v>
      </c>
      <c r="D359">
        <v>5.48</v>
      </c>
      <c r="E359" s="1">
        <v>43019</v>
      </c>
      <c r="F359" s="2">
        <v>0.69444444444444453</v>
      </c>
      <c r="G359">
        <v>1.5214099999999999</v>
      </c>
      <c r="H359" s="1">
        <v>43020</v>
      </c>
      <c r="I359" s="2">
        <v>0.11805555555555557</v>
      </c>
      <c r="J359">
        <v>1.5210900000000001</v>
      </c>
      <c r="K359">
        <v>-347.78</v>
      </c>
      <c r="L359">
        <f t="shared" si="45"/>
        <v>-3403.16</v>
      </c>
      <c r="M359">
        <f t="shared" si="48"/>
        <v>-823.83958430000007</v>
      </c>
      <c r="N359">
        <f t="shared" si="46"/>
        <v>-286.59115730000008</v>
      </c>
      <c r="O359">
        <f t="shared" si="49"/>
        <v>347.78</v>
      </c>
      <c r="P359">
        <f t="shared" si="50"/>
        <v>2117.2799999999997</v>
      </c>
    </row>
    <row r="360" spans="1:16" x14ac:dyDescent="0.25">
      <c r="A360" t="s">
        <v>21</v>
      </c>
      <c r="B360">
        <v>4</v>
      </c>
      <c r="C360" t="s">
        <v>12</v>
      </c>
      <c r="D360">
        <v>11.16</v>
      </c>
      <c r="E360" s="1">
        <v>43018</v>
      </c>
      <c r="F360" s="2">
        <v>0.95486111111111116</v>
      </c>
      <c r="G360">
        <v>1.51797</v>
      </c>
      <c r="H360" s="1">
        <v>43020</v>
      </c>
      <c r="I360" s="2">
        <v>0.45833333333333331</v>
      </c>
      <c r="J360">
        <v>1.5154799999999999</v>
      </c>
      <c r="K360">
        <v>-2666.24</v>
      </c>
      <c r="L360">
        <f t="shared" si="45"/>
        <v>-6069.4</v>
      </c>
      <c r="M360">
        <f t="shared" si="48"/>
        <v>-1348.39562587</v>
      </c>
      <c r="N360">
        <f t="shared" si="46"/>
        <v>-524.55604156999993</v>
      </c>
      <c r="O360">
        <f t="shared" si="49"/>
        <v>2666.24</v>
      </c>
      <c r="P360">
        <f t="shared" si="50"/>
        <v>4783.5199999999995</v>
      </c>
    </row>
    <row r="361" spans="1:16" x14ac:dyDescent="0.25">
      <c r="A361" t="s">
        <v>21</v>
      </c>
      <c r="B361">
        <v>7</v>
      </c>
      <c r="C361" t="s">
        <v>12</v>
      </c>
      <c r="D361">
        <v>5.99</v>
      </c>
      <c r="E361" s="1">
        <v>43033</v>
      </c>
      <c r="F361" s="2">
        <v>0.4201388888888889</v>
      </c>
      <c r="G361">
        <v>1.52434</v>
      </c>
      <c r="H361" s="1">
        <v>43034</v>
      </c>
      <c r="I361" s="2">
        <v>0.51041666666666663</v>
      </c>
      <c r="J361">
        <v>1.53166</v>
      </c>
      <c r="K361">
        <v>3093.83</v>
      </c>
      <c r="L361">
        <f t="shared" si="45"/>
        <v>-2975.5699999999997</v>
      </c>
      <c r="M361">
        <f t="shared" si="48"/>
        <v>-1511.113063283</v>
      </c>
      <c r="N361">
        <f t="shared" si="46"/>
        <v>-162.71743741299997</v>
      </c>
      <c r="O361">
        <f t="shared" si="49"/>
        <v>-3093.83</v>
      </c>
      <c r="P361">
        <f t="shared" si="50"/>
        <v>1689.6899999999996</v>
      </c>
    </row>
    <row r="362" spans="1:16" x14ac:dyDescent="0.25">
      <c r="A362" t="s">
        <v>21</v>
      </c>
      <c r="B362">
        <v>8</v>
      </c>
      <c r="C362" t="s">
        <v>12</v>
      </c>
      <c r="D362">
        <v>5.99</v>
      </c>
      <c r="E362" s="1">
        <v>43033</v>
      </c>
      <c r="F362" s="2">
        <v>0.4201388888888889</v>
      </c>
      <c r="G362">
        <v>1.52434</v>
      </c>
      <c r="H362" s="1">
        <v>43034</v>
      </c>
      <c r="I362" s="2">
        <v>0.79166666666666663</v>
      </c>
      <c r="J362">
        <v>1.5218700000000001</v>
      </c>
      <c r="K362">
        <v>-1357.76</v>
      </c>
      <c r="L362">
        <f t="shared" si="45"/>
        <v>-4333.33</v>
      </c>
      <c r="M362">
        <f t="shared" si="48"/>
        <v>-1793.3347569547</v>
      </c>
      <c r="N362">
        <f t="shared" si="46"/>
        <v>-282.2216936717</v>
      </c>
      <c r="O362">
        <f t="shared" si="49"/>
        <v>1357.76</v>
      </c>
      <c r="P362">
        <f t="shared" si="50"/>
        <v>3047.45</v>
      </c>
    </row>
    <row r="363" spans="1:16" x14ac:dyDescent="0.25">
      <c r="A363" t="s">
        <v>21</v>
      </c>
      <c r="B363">
        <v>9</v>
      </c>
      <c r="C363" t="s">
        <v>12</v>
      </c>
      <c r="D363">
        <v>5.05</v>
      </c>
      <c r="E363" s="1">
        <v>43053</v>
      </c>
      <c r="F363" s="2">
        <v>0.70486111111111116</v>
      </c>
      <c r="G363">
        <v>1.5396300000000001</v>
      </c>
      <c r="H363" s="1">
        <v>43054</v>
      </c>
      <c r="I363" s="2">
        <v>0.67013888888888884</v>
      </c>
      <c r="J363">
        <v>1.55715</v>
      </c>
      <c r="K363">
        <v>6629.01</v>
      </c>
      <c r="L363">
        <f t="shared" si="45"/>
        <v>2295.6800000000003</v>
      </c>
      <c r="M363">
        <f t="shared" si="48"/>
        <v>-1384.4332812592299</v>
      </c>
      <c r="N363">
        <f t="shared" si="46"/>
        <v>408.90147569547003</v>
      </c>
      <c r="O363">
        <f t="shared" si="49"/>
        <v>-6629.01</v>
      </c>
      <c r="P363">
        <f t="shared" si="50"/>
        <v>-3581.5600000000004</v>
      </c>
    </row>
    <row r="364" spans="1:16" x14ac:dyDescent="0.25">
      <c r="A364" t="s">
        <v>21</v>
      </c>
      <c r="B364">
        <v>10</v>
      </c>
      <c r="C364" t="s">
        <v>12</v>
      </c>
      <c r="D364">
        <v>5.05</v>
      </c>
      <c r="E364" s="1">
        <v>43053</v>
      </c>
      <c r="F364" s="2">
        <v>0.70486111111111116</v>
      </c>
      <c r="G364">
        <v>1.5396300000000001</v>
      </c>
      <c r="H364" s="1">
        <v>43055</v>
      </c>
      <c r="I364" s="2">
        <v>0.85416666666666663</v>
      </c>
      <c r="J364">
        <v>1.55009</v>
      </c>
      <c r="K364">
        <v>3759.14</v>
      </c>
      <c r="L364">
        <f t="shared" si="45"/>
        <v>6054.82</v>
      </c>
      <c r="M364">
        <f t="shared" si="48"/>
        <v>-640.50795313330696</v>
      </c>
      <c r="N364">
        <f t="shared" si="46"/>
        <v>743.92532812592299</v>
      </c>
      <c r="O364">
        <f t="shared" si="49"/>
        <v>3759.14</v>
      </c>
      <c r="P364">
        <f t="shared" si="50"/>
        <v>177.57999999999947</v>
      </c>
    </row>
    <row r="365" spans="1:16" x14ac:dyDescent="0.25">
      <c r="A365" t="s">
        <v>21</v>
      </c>
      <c r="B365">
        <v>11</v>
      </c>
      <c r="C365" t="s">
        <v>12</v>
      </c>
      <c r="D365">
        <v>5.68</v>
      </c>
      <c r="E365" s="1">
        <v>43056</v>
      </c>
      <c r="F365" s="2">
        <v>0.3611111111111111</v>
      </c>
      <c r="G365">
        <v>1.5610200000000001</v>
      </c>
      <c r="H365" s="1">
        <v>43056</v>
      </c>
      <c r="I365" s="2">
        <v>0.75694444444444453</v>
      </c>
      <c r="J365">
        <v>1.55969</v>
      </c>
      <c r="K365">
        <v>-613.39</v>
      </c>
      <c r="L365">
        <f t="shared" si="45"/>
        <v>5441.4299999999994</v>
      </c>
      <c r="M365">
        <f t="shared" si="48"/>
        <v>-32.314157819976344</v>
      </c>
      <c r="N365">
        <f t="shared" si="46"/>
        <v>608.19379531333061</v>
      </c>
      <c r="O365">
        <f t="shared" si="49"/>
        <v>-613.39</v>
      </c>
      <c r="P365">
        <f t="shared" si="50"/>
        <v>-435.81000000000051</v>
      </c>
    </row>
    <row r="366" spans="1:16" x14ac:dyDescent="0.25">
      <c r="A366" t="s">
        <v>21</v>
      </c>
      <c r="B366">
        <v>12</v>
      </c>
      <c r="C366" t="s">
        <v>12</v>
      </c>
      <c r="D366">
        <v>5.68</v>
      </c>
      <c r="E366" s="1">
        <v>43056</v>
      </c>
      <c r="F366" s="2">
        <v>0.3611111111111111</v>
      </c>
      <c r="G366">
        <v>1.5610200000000001</v>
      </c>
      <c r="H366" s="1">
        <v>43059</v>
      </c>
      <c r="I366" s="2">
        <v>0.1875</v>
      </c>
      <c r="J366">
        <v>1.5529200000000001</v>
      </c>
      <c r="K366">
        <v>-3594.24</v>
      </c>
      <c r="L366">
        <f t="shared" si="45"/>
        <v>1847.1899999999996</v>
      </c>
      <c r="M366">
        <f t="shared" si="48"/>
        <v>155.63625796202126</v>
      </c>
      <c r="N366">
        <f t="shared" si="46"/>
        <v>187.95041578199761</v>
      </c>
      <c r="O366">
        <f t="shared" si="49"/>
        <v>-3594.24</v>
      </c>
      <c r="P366">
        <f t="shared" si="50"/>
        <v>-4030.05</v>
      </c>
    </row>
    <row r="367" spans="1:16" x14ac:dyDescent="0.25">
      <c r="A367" t="s">
        <v>21</v>
      </c>
      <c r="B367">
        <v>13</v>
      </c>
      <c r="C367" t="s">
        <v>12</v>
      </c>
      <c r="D367">
        <v>6.04</v>
      </c>
      <c r="E367" s="1">
        <v>43063</v>
      </c>
      <c r="F367" s="2">
        <v>0.74305555555555547</v>
      </c>
      <c r="G367">
        <v>1.5660400000000001</v>
      </c>
      <c r="H367" s="1">
        <v>43066</v>
      </c>
      <c r="I367" s="2">
        <v>0.38541666666666669</v>
      </c>
      <c r="J367">
        <v>1.5664100000000001</v>
      </c>
      <c r="K367">
        <v>62.65</v>
      </c>
      <c r="L367">
        <f t="shared" si="45"/>
        <v>1909.8399999999997</v>
      </c>
      <c r="M367">
        <f t="shared" si="48"/>
        <v>331.05663216581911</v>
      </c>
      <c r="N367">
        <f t="shared" si="46"/>
        <v>175.42037420379785</v>
      </c>
      <c r="O367">
        <f t="shared" si="49"/>
        <v>62.65</v>
      </c>
      <c r="P367">
        <f t="shared" si="50"/>
        <v>-3967.4</v>
      </c>
    </row>
    <row r="368" spans="1:16" x14ac:dyDescent="0.25">
      <c r="A368" t="s">
        <v>21</v>
      </c>
      <c r="B368">
        <v>14</v>
      </c>
      <c r="C368" t="s">
        <v>12</v>
      </c>
      <c r="D368">
        <v>6.04</v>
      </c>
      <c r="E368" s="1">
        <v>43063</v>
      </c>
      <c r="F368" s="2">
        <v>0.74305555555555547</v>
      </c>
      <c r="G368">
        <v>1.5660400000000001</v>
      </c>
      <c r="H368" s="1">
        <v>43067</v>
      </c>
      <c r="I368" s="2">
        <v>0.83333333333333337</v>
      </c>
      <c r="J368">
        <v>1.5595699999999999</v>
      </c>
      <c r="K368">
        <v>-3139.3</v>
      </c>
      <c r="L368">
        <f t="shared" si="45"/>
        <v>-1229.4600000000005</v>
      </c>
      <c r="M368">
        <f t="shared" si="48"/>
        <v>175.00496894923714</v>
      </c>
      <c r="N368">
        <f t="shared" si="46"/>
        <v>-156.05166321658197</v>
      </c>
      <c r="O368">
        <f t="shared" si="49"/>
        <v>-3139.3</v>
      </c>
      <c r="P368">
        <f t="shared" si="50"/>
        <v>-7106.7000000000007</v>
      </c>
    </row>
    <row r="369" spans="1:16" x14ac:dyDescent="0.25">
      <c r="A369" t="s">
        <v>21</v>
      </c>
      <c r="B369">
        <v>15</v>
      </c>
      <c r="C369" t="s">
        <v>12</v>
      </c>
      <c r="D369">
        <v>3.56</v>
      </c>
      <c r="E369" s="1">
        <v>43069</v>
      </c>
      <c r="F369" s="2">
        <v>0.71180555555555547</v>
      </c>
      <c r="G369">
        <v>1.57186</v>
      </c>
      <c r="H369" s="1">
        <v>43070</v>
      </c>
      <c r="I369" s="2">
        <v>0.4548611111111111</v>
      </c>
      <c r="J369">
        <v>1.5727199999999999</v>
      </c>
      <c r="K369">
        <v>169.4</v>
      </c>
      <c r="L369">
        <f t="shared" si="45"/>
        <v>-1060.0600000000004</v>
      </c>
      <c r="M369">
        <f t="shared" si="48"/>
        <v>51.498472054313382</v>
      </c>
      <c r="N369">
        <f t="shared" si="46"/>
        <v>-123.50649689492376</v>
      </c>
      <c r="O369">
        <f t="shared" si="49"/>
        <v>-169.4</v>
      </c>
      <c r="P369">
        <f t="shared" si="50"/>
        <v>-7276.1</v>
      </c>
    </row>
    <row r="370" spans="1:16" x14ac:dyDescent="0.25">
      <c r="A370" t="s">
        <v>21</v>
      </c>
      <c r="B370">
        <v>16</v>
      </c>
      <c r="C370" t="s">
        <v>12</v>
      </c>
      <c r="D370">
        <v>3.56</v>
      </c>
      <c r="E370" s="1">
        <v>43069</v>
      </c>
      <c r="F370" s="2">
        <v>0.71180555555555547</v>
      </c>
      <c r="G370">
        <v>1.57186</v>
      </c>
      <c r="H370" s="1">
        <v>43070</v>
      </c>
      <c r="I370" s="2">
        <v>0.77083333333333337</v>
      </c>
      <c r="J370">
        <v>1.56284</v>
      </c>
      <c r="K370">
        <v>-2501.46</v>
      </c>
      <c r="L370">
        <f t="shared" si="45"/>
        <v>-3561.5200000000004</v>
      </c>
      <c r="M370">
        <f t="shared" si="48"/>
        <v>-309.80337515111802</v>
      </c>
      <c r="N370">
        <f t="shared" si="46"/>
        <v>-361.30184720543139</v>
      </c>
      <c r="O370">
        <f t="shared" si="49"/>
        <v>2501.46</v>
      </c>
      <c r="P370">
        <f t="shared" si="50"/>
        <v>-4774.6400000000003</v>
      </c>
    </row>
    <row r="371" spans="1:16" x14ac:dyDescent="0.25">
      <c r="A371" t="s">
        <v>21</v>
      </c>
      <c r="B371">
        <v>17</v>
      </c>
      <c r="C371" t="s">
        <v>13</v>
      </c>
      <c r="D371">
        <v>6.43</v>
      </c>
      <c r="E371" s="1">
        <v>43111</v>
      </c>
      <c r="F371" s="2">
        <v>0.28819444444444448</v>
      </c>
      <c r="G371">
        <v>1.5172300000000001</v>
      </c>
      <c r="H371" s="1">
        <v>43111</v>
      </c>
      <c r="I371" s="2">
        <v>0.61111111111111105</v>
      </c>
      <c r="J371">
        <v>1.52362</v>
      </c>
      <c r="K371">
        <v>-3162.87</v>
      </c>
      <c r="L371">
        <f t="shared" si="45"/>
        <v>-6724.39</v>
      </c>
      <c r="M371">
        <f t="shared" si="48"/>
        <v>-951.2620376360062</v>
      </c>
      <c r="N371">
        <f t="shared" si="46"/>
        <v>-641.45866248488824</v>
      </c>
      <c r="O371">
        <f t="shared" si="49"/>
        <v>3162.87</v>
      </c>
      <c r="P371">
        <f t="shared" si="50"/>
        <v>-1611.7700000000004</v>
      </c>
    </row>
    <row r="372" spans="1:16" x14ac:dyDescent="0.25">
      <c r="A372" t="s">
        <v>21</v>
      </c>
      <c r="B372">
        <v>18</v>
      </c>
      <c r="C372" t="s">
        <v>13</v>
      </c>
      <c r="D372">
        <v>6.43</v>
      </c>
      <c r="E372" s="1">
        <v>43111</v>
      </c>
      <c r="F372" s="2">
        <v>0.28819444444444448</v>
      </c>
      <c r="G372">
        <v>1.5172300000000001</v>
      </c>
      <c r="H372" s="1">
        <v>43111</v>
      </c>
      <c r="I372" s="2">
        <v>0.70833333333333337</v>
      </c>
      <c r="J372">
        <v>1.52851</v>
      </c>
      <c r="K372">
        <v>-5548.83</v>
      </c>
      <c r="L372">
        <f t="shared" si="45"/>
        <v>-12273.220000000001</v>
      </c>
      <c r="M372">
        <f t="shared" si="48"/>
        <v>-2083.4578338724059</v>
      </c>
      <c r="N372">
        <f t="shared" si="46"/>
        <v>-1132.1957962363997</v>
      </c>
      <c r="O372">
        <f t="shared" si="49"/>
        <v>5548.83</v>
      </c>
      <c r="P372">
        <f t="shared" si="50"/>
        <v>3937.0599999999995</v>
      </c>
    </row>
    <row r="373" spans="1:16" x14ac:dyDescent="0.25">
      <c r="A373" t="s">
        <v>21</v>
      </c>
      <c r="B373">
        <v>19</v>
      </c>
      <c r="C373" t="s">
        <v>12</v>
      </c>
      <c r="D373">
        <v>3.8</v>
      </c>
      <c r="E373" s="1">
        <v>43133</v>
      </c>
      <c r="F373" s="2">
        <v>0.78125</v>
      </c>
      <c r="G373">
        <v>1.5697000000000001</v>
      </c>
      <c r="H373" s="1">
        <v>43136</v>
      </c>
      <c r="I373" s="2">
        <v>0.26041666666666669</v>
      </c>
      <c r="J373">
        <v>1.5707500000000001</v>
      </c>
      <c r="K373">
        <v>235.29</v>
      </c>
      <c r="L373">
        <f t="shared" si="45"/>
        <v>-12037.93</v>
      </c>
      <c r="M373">
        <f t="shared" si="48"/>
        <v>-3078.9050504851652</v>
      </c>
      <c r="N373">
        <f t="shared" si="46"/>
        <v>-995.44721661275935</v>
      </c>
      <c r="O373">
        <f t="shared" si="49"/>
        <v>-235.29</v>
      </c>
      <c r="P373">
        <f t="shared" si="50"/>
        <v>3701.7699999999995</v>
      </c>
    </row>
    <row r="374" spans="1:16" x14ac:dyDescent="0.25">
      <c r="A374" t="s">
        <v>21</v>
      </c>
      <c r="B374">
        <v>21</v>
      </c>
      <c r="C374" t="s">
        <v>12</v>
      </c>
      <c r="D374">
        <v>2.54</v>
      </c>
      <c r="E374" s="1">
        <v>43137</v>
      </c>
      <c r="F374" s="2">
        <v>0.26041666666666669</v>
      </c>
      <c r="G374">
        <v>1.5761099999999999</v>
      </c>
      <c r="H374" s="1">
        <v>43137</v>
      </c>
      <c r="I374" s="2">
        <v>0.60069444444444442</v>
      </c>
      <c r="J374">
        <v>1.5724100000000001</v>
      </c>
      <c r="K374">
        <v>-730.63</v>
      </c>
      <c r="L374">
        <f t="shared" si="45"/>
        <v>-12768.56</v>
      </c>
      <c r="M374">
        <f t="shared" si="48"/>
        <v>-4047.8705454366486</v>
      </c>
      <c r="N374">
        <f t="shared" si="46"/>
        <v>-968.96549495148338</v>
      </c>
      <c r="O374">
        <f t="shared" si="49"/>
        <v>730.63</v>
      </c>
      <c r="P374">
        <f t="shared" si="50"/>
        <v>4432.3999999999996</v>
      </c>
    </row>
    <row r="375" spans="1:16" x14ac:dyDescent="0.25">
      <c r="A375" t="s">
        <v>21</v>
      </c>
      <c r="B375">
        <v>20</v>
      </c>
      <c r="C375" t="s">
        <v>12</v>
      </c>
      <c r="D375">
        <v>3.8</v>
      </c>
      <c r="E375" s="1">
        <v>43133</v>
      </c>
      <c r="F375" s="2">
        <v>0.78125</v>
      </c>
      <c r="G375">
        <v>1.5697000000000001</v>
      </c>
      <c r="H375" s="1">
        <v>43138</v>
      </c>
      <c r="I375" s="2">
        <v>8.3333333333333329E-2</v>
      </c>
      <c r="J375">
        <v>1.5684</v>
      </c>
      <c r="K375">
        <v>-523.54999999999995</v>
      </c>
      <c r="L375">
        <f t="shared" si="45"/>
        <v>-13292.109999999999</v>
      </c>
      <c r="M375">
        <f t="shared" si="48"/>
        <v>-4972.294490892984</v>
      </c>
      <c r="N375">
        <f t="shared" si="46"/>
        <v>-924.42394545633533</v>
      </c>
      <c r="O375">
        <f t="shared" si="49"/>
        <v>523.54999999999995</v>
      </c>
      <c r="P375">
        <f t="shared" si="50"/>
        <v>4955.95</v>
      </c>
    </row>
    <row r="376" spans="1:16" x14ac:dyDescent="0.25">
      <c r="A376" t="s">
        <v>21</v>
      </c>
      <c r="B376">
        <v>22</v>
      </c>
      <c r="C376" t="s">
        <v>12</v>
      </c>
      <c r="D376">
        <v>1.9</v>
      </c>
      <c r="E376" s="1">
        <v>43145</v>
      </c>
      <c r="F376" s="2">
        <v>0.65625</v>
      </c>
      <c r="G376">
        <v>1.5800399999999999</v>
      </c>
      <c r="H376" s="1">
        <v>43145</v>
      </c>
      <c r="I376" s="2">
        <v>0.80208333333333337</v>
      </c>
      <c r="J376">
        <v>1.57321</v>
      </c>
      <c r="K376">
        <v>-997.67</v>
      </c>
      <c r="L376">
        <f t="shared" si="45"/>
        <v>-14289.779999999999</v>
      </c>
      <c r="M376">
        <f t="shared" si="48"/>
        <v>-5904.0430418036858</v>
      </c>
      <c r="N376">
        <f t="shared" si="46"/>
        <v>-931.74855091070185</v>
      </c>
      <c r="O376">
        <f t="shared" si="49"/>
        <v>997.67</v>
      </c>
      <c r="P376">
        <f t="shared" si="50"/>
        <v>5953.62</v>
      </c>
    </row>
    <row r="377" spans="1:16" x14ac:dyDescent="0.25">
      <c r="A377" t="s">
        <v>21</v>
      </c>
      <c r="B377">
        <v>23</v>
      </c>
      <c r="C377" t="s">
        <v>12</v>
      </c>
      <c r="D377">
        <v>1.9</v>
      </c>
      <c r="E377" s="1">
        <v>43145</v>
      </c>
      <c r="F377" s="2">
        <v>0.65625</v>
      </c>
      <c r="G377">
        <v>1.5800399999999999</v>
      </c>
      <c r="H377" s="1">
        <v>43147</v>
      </c>
      <c r="I377" s="2">
        <v>0.4375</v>
      </c>
      <c r="J377">
        <v>1.5701099999999999</v>
      </c>
      <c r="K377">
        <v>-1526.12</v>
      </c>
      <c r="L377">
        <f t="shared" si="45"/>
        <v>-15815.899999999998</v>
      </c>
      <c r="M377">
        <f t="shared" si="48"/>
        <v>-6895.2287376233171</v>
      </c>
      <c r="N377">
        <f t="shared" si="46"/>
        <v>-991.18569581963129</v>
      </c>
      <c r="O377">
        <f t="shared" si="49"/>
        <v>1526.12</v>
      </c>
      <c r="P377">
        <f t="shared" si="50"/>
        <v>7479.74</v>
      </c>
    </row>
    <row r="378" spans="1:16" x14ac:dyDescent="0.25">
      <c r="A378" t="s">
        <v>21</v>
      </c>
      <c r="B378">
        <v>24</v>
      </c>
      <c r="C378" t="s">
        <v>12</v>
      </c>
      <c r="D378">
        <v>5.05</v>
      </c>
      <c r="E378" s="1">
        <v>43161</v>
      </c>
      <c r="F378" s="2">
        <v>3.125E-2</v>
      </c>
      <c r="G378">
        <v>1.5821700000000001</v>
      </c>
      <c r="H378" s="1">
        <v>43161</v>
      </c>
      <c r="I378" s="2">
        <v>0.36458333333333331</v>
      </c>
      <c r="J378">
        <v>1.58026</v>
      </c>
      <c r="K378">
        <v>-767</v>
      </c>
      <c r="L378">
        <f t="shared" si="45"/>
        <v>-16582.899999999998</v>
      </c>
      <c r="M378">
        <f t="shared" si="48"/>
        <v>-7863.9958638609851</v>
      </c>
      <c r="N378">
        <f t="shared" si="46"/>
        <v>-968.76712623766798</v>
      </c>
      <c r="O378">
        <f t="shared" si="49"/>
        <v>767</v>
      </c>
      <c r="P378">
        <f t="shared" si="50"/>
        <v>8246.74</v>
      </c>
    </row>
    <row r="379" spans="1:16" x14ac:dyDescent="0.25">
      <c r="A379" t="s">
        <v>21</v>
      </c>
      <c r="B379">
        <v>26</v>
      </c>
      <c r="C379" t="s">
        <v>12</v>
      </c>
      <c r="D379">
        <v>4.26</v>
      </c>
      <c r="E379" s="1">
        <v>43161</v>
      </c>
      <c r="F379" s="2">
        <v>0.50347222222222221</v>
      </c>
      <c r="G379">
        <v>1.5844100000000001</v>
      </c>
      <c r="H379" s="1">
        <v>43161</v>
      </c>
      <c r="I379" s="2">
        <v>0.98611111111111116</v>
      </c>
      <c r="J379">
        <v>1.5879000000000001</v>
      </c>
      <c r="K379">
        <v>1097.95</v>
      </c>
      <c r="L379">
        <f t="shared" si="45"/>
        <v>-15484.949999999997</v>
      </c>
      <c r="M379">
        <f t="shared" si="48"/>
        <v>-8626.0912774748867</v>
      </c>
      <c r="N379">
        <f t="shared" si="46"/>
        <v>-762.09541361390166</v>
      </c>
      <c r="O379">
        <f t="shared" si="49"/>
        <v>-1097.95</v>
      </c>
      <c r="P379">
        <f t="shared" si="50"/>
        <v>7148.79</v>
      </c>
    </row>
    <row r="380" spans="1:16" x14ac:dyDescent="0.25">
      <c r="A380" t="s">
        <v>21</v>
      </c>
      <c r="B380">
        <v>27</v>
      </c>
      <c r="C380" t="s">
        <v>12</v>
      </c>
      <c r="D380">
        <v>5.88</v>
      </c>
      <c r="E380" s="1">
        <v>43164</v>
      </c>
      <c r="F380" s="2">
        <v>0.68402777777777779</v>
      </c>
      <c r="G380">
        <v>1.5925100000000001</v>
      </c>
      <c r="H380" s="1">
        <v>43164</v>
      </c>
      <c r="I380" s="2">
        <v>0.76388888888888884</v>
      </c>
      <c r="J380">
        <v>1.5892500000000001</v>
      </c>
      <c r="K380">
        <v>-1495.19</v>
      </c>
      <c r="L380">
        <f t="shared" si="45"/>
        <v>-16980.139999999996</v>
      </c>
      <c r="M380">
        <f t="shared" si="48"/>
        <v>-9461.496149727398</v>
      </c>
      <c r="N380">
        <f t="shared" si="46"/>
        <v>-835.40487225251127</v>
      </c>
      <c r="O380">
        <f t="shared" si="49"/>
        <v>1495.19</v>
      </c>
      <c r="P380">
        <f t="shared" si="50"/>
        <v>8643.98</v>
      </c>
    </row>
    <row r="381" spans="1:16" x14ac:dyDescent="0.25">
      <c r="A381" t="s">
        <v>21</v>
      </c>
      <c r="B381">
        <v>28</v>
      </c>
      <c r="C381" t="s">
        <v>12</v>
      </c>
      <c r="D381">
        <v>2.41</v>
      </c>
      <c r="E381" s="1">
        <v>43166</v>
      </c>
      <c r="F381" s="2">
        <v>4.5138888888888888E-2</v>
      </c>
      <c r="G381">
        <v>1.5943799999999999</v>
      </c>
      <c r="H381" s="1">
        <v>43166</v>
      </c>
      <c r="I381" s="2">
        <v>0.41666666666666669</v>
      </c>
      <c r="J381">
        <v>1.5892599999999999</v>
      </c>
      <c r="K381">
        <v>-952.93</v>
      </c>
      <c r="L381">
        <f t="shared" si="45"/>
        <v>-17933.069999999996</v>
      </c>
      <c r="M381">
        <f t="shared" si="48"/>
        <v>-10308.653534754658</v>
      </c>
      <c r="N381">
        <f t="shared" si="46"/>
        <v>-847.15738502725981</v>
      </c>
      <c r="O381">
        <f t="shared" si="49"/>
        <v>952.93</v>
      </c>
      <c r="P381">
        <f t="shared" si="50"/>
        <v>9596.91</v>
      </c>
    </row>
    <row r="382" spans="1:16" x14ac:dyDescent="0.25">
      <c r="A382" t="s">
        <v>21</v>
      </c>
      <c r="B382">
        <v>25</v>
      </c>
      <c r="C382" t="s">
        <v>12</v>
      </c>
      <c r="D382">
        <v>5.05</v>
      </c>
      <c r="E382" s="1">
        <v>43161</v>
      </c>
      <c r="F382" s="2">
        <v>3.125E-2</v>
      </c>
      <c r="G382">
        <v>1.5821700000000001</v>
      </c>
      <c r="H382" s="1">
        <v>43167</v>
      </c>
      <c r="I382" s="2">
        <v>0.10416666666666667</v>
      </c>
      <c r="J382">
        <v>1.5862700000000001</v>
      </c>
      <c r="K382">
        <v>1210.4000000000001</v>
      </c>
      <c r="L382">
        <f t="shared" si="45"/>
        <v>-16722.669999999995</v>
      </c>
      <c r="M382">
        <f t="shared" si="48"/>
        <v>-10950.055181279191</v>
      </c>
      <c r="N382">
        <f t="shared" si="46"/>
        <v>-641.40164652453313</v>
      </c>
      <c r="O382">
        <f t="shared" si="49"/>
        <v>-1210.4000000000001</v>
      </c>
      <c r="P382">
        <f t="shared" si="50"/>
        <v>8386.51</v>
      </c>
    </row>
    <row r="383" spans="1:16" x14ac:dyDescent="0.25">
      <c r="A383" t="s">
        <v>21</v>
      </c>
      <c r="B383">
        <v>29</v>
      </c>
      <c r="C383" t="s">
        <v>12</v>
      </c>
      <c r="D383">
        <v>4.3099999999999996</v>
      </c>
      <c r="E383" s="1">
        <v>43178</v>
      </c>
      <c r="F383" s="2">
        <v>0.64930555555555558</v>
      </c>
      <c r="G383">
        <v>1.5986</v>
      </c>
      <c r="H383" s="1">
        <v>43178</v>
      </c>
      <c r="I383" s="2">
        <v>0.99652777777777779</v>
      </c>
      <c r="J383">
        <v>1.59806</v>
      </c>
      <c r="K383">
        <v>-206.72</v>
      </c>
      <c r="L383">
        <f t="shared" si="45"/>
        <v>-16929.389999999996</v>
      </c>
      <c r="M383">
        <f t="shared" si="48"/>
        <v>-11547.988663151271</v>
      </c>
      <c r="N383">
        <f t="shared" si="46"/>
        <v>-597.93348187207994</v>
      </c>
      <c r="O383">
        <f t="shared" si="49"/>
        <v>206.72</v>
      </c>
      <c r="P383">
        <f t="shared" si="50"/>
        <v>8593.23</v>
      </c>
    </row>
    <row r="384" spans="1:16" x14ac:dyDescent="0.25">
      <c r="A384" t="s">
        <v>21</v>
      </c>
      <c r="B384">
        <v>31</v>
      </c>
      <c r="C384" t="s">
        <v>12</v>
      </c>
      <c r="D384">
        <v>5.87</v>
      </c>
      <c r="E384" s="1">
        <v>43179</v>
      </c>
      <c r="F384" s="2">
        <v>0.4201388888888889</v>
      </c>
      <c r="G384">
        <v>1.6029</v>
      </c>
      <c r="H384" s="1">
        <v>43179</v>
      </c>
      <c r="I384" s="2">
        <v>0.54861111111111105</v>
      </c>
      <c r="J384">
        <v>1.59954</v>
      </c>
      <c r="K384">
        <v>-1537.21</v>
      </c>
      <c r="L384">
        <f t="shared" si="45"/>
        <v>-18466.599999999995</v>
      </c>
      <c r="M384">
        <f t="shared" si="48"/>
        <v>-12239.849796836143</v>
      </c>
      <c r="N384">
        <f t="shared" si="46"/>
        <v>-691.86113368487167</v>
      </c>
      <c r="O384">
        <f t="shared" si="49"/>
        <v>1537.21</v>
      </c>
      <c r="P384">
        <f t="shared" si="50"/>
        <v>10130.439999999999</v>
      </c>
    </row>
    <row r="385" spans="1:18" x14ac:dyDescent="0.25">
      <c r="A385" t="s">
        <v>21</v>
      </c>
      <c r="B385">
        <v>30</v>
      </c>
      <c r="C385" t="s">
        <v>12</v>
      </c>
      <c r="D385">
        <v>4.3099999999999996</v>
      </c>
      <c r="E385" s="1">
        <v>43178</v>
      </c>
      <c r="F385" s="2">
        <v>0.64930555555555558</v>
      </c>
      <c r="G385">
        <v>1.5986</v>
      </c>
      <c r="H385" s="1">
        <v>43180</v>
      </c>
      <c r="I385" s="2">
        <v>0</v>
      </c>
      <c r="J385">
        <v>1.5932999999999999</v>
      </c>
      <c r="K385">
        <v>-1855.57</v>
      </c>
      <c r="L385">
        <f t="shared" si="45"/>
        <v>-20322.169999999995</v>
      </c>
      <c r="M385">
        <f t="shared" si="48"/>
        <v>-13048.081817152528</v>
      </c>
      <c r="N385">
        <f t="shared" si="46"/>
        <v>-808.23202031638539</v>
      </c>
      <c r="O385">
        <f t="shared" si="49"/>
        <v>1855.57</v>
      </c>
      <c r="P385">
        <f t="shared" si="50"/>
        <v>11986.009999999998</v>
      </c>
    </row>
    <row r="386" spans="1:18" x14ac:dyDescent="0.25">
      <c r="A386" t="s">
        <v>21</v>
      </c>
      <c r="B386">
        <v>32</v>
      </c>
      <c r="C386" t="s">
        <v>12</v>
      </c>
      <c r="D386">
        <v>3.57</v>
      </c>
      <c r="E386" s="1">
        <v>43182</v>
      </c>
      <c r="F386" s="2">
        <v>0.94791666666666663</v>
      </c>
      <c r="G386">
        <v>1.6045</v>
      </c>
      <c r="H386" s="1">
        <v>43185</v>
      </c>
      <c r="I386" s="2">
        <v>0.18055555555555555</v>
      </c>
      <c r="J386">
        <v>1.6007199999999999</v>
      </c>
      <c r="K386">
        <v>-1087.08</v>
      </c>
      <c r="L386">
        <f t="shared" si="45"/>
        <v>-21409.249999999993</v>
      </c>
      <c r="M386">
        <f t="shared" si="48"/>
        <v>-13884.198635437275</v>
      </c>
      <c r="N386">
        <f t="shared" si="46"/>
        <v>-836.11681828474684</v>
      </c>
      <c r="O386">
        <f t="shared" si="49"/>
        <v>1087.08</v>
      </c>
      <c r="P386">
        <f t="shared" si="50"/>
        <v>13073.089999999998</v>
      </c>
    </row>
    <row r="387" spans="1:18" x14ac:dyDescent="0.25">
      <c r="A387" t="s">
        <v>21</v>
      </c>
      <c r="B387">
        <v>34</v>
      </c>
      <c r="C387" t="s">
        <v>12</v>
      </c>
      <c r="D387">
        <v>4.0999999999999996</v>
      </c>
      <c r="E387" s="1">
        <v>43185</v>
      </c>
      <c r="F387" s="2">
        <v>0.64930555555555558</v>
      </c>
      <c r="G387">
        <v>1.6068199999999999</v>
      </c>
      <c r="H387" s="1">
        <v>43185</v>
      </c>
      <c r="I387" s="2">
        <v>0.94444444444444453</v>
      </c>
      <c r="J387">
        <v>1.60781</v>
      </c>
      <c r="K387">
        <v>279.20999999999998</v>
      </c>
      <c r="L387">
        <f t="shared" si="45"/>
        <v>-21130.039999999994</v>
      </c>
      <c r="M387">
        <f t="shared" si="48"/>
        <v>-14608.782771893546</v>
      </c>
      <c r="N387">
        <f t="shared" si="46"/>
        <v>-724.58413645627115</v>
      </c>
      <c r="O387">
        <f t="shared" si="49"/>
        <v>-279.20999999999998</v>
      </c>
      <c r="P387">
        <f t="shared" si="50"/>
        <v>12793.88</v>
      </c>
    </row>
    <row r="388" spans="1:18" x14ac:dyDescent="0.25">
      <c r="A388" t="s">
        <v>21</v>
      </c>
      <c r="B388">
        <v>35</v>
      </c>
      <c r="C388" t="s">
        <v>12</v>
      </c>
      <c r="D388">
        <v>4.16</v>
      </c>
      <c r="E388" s="1">
        <v>43186</v>
      </c>
      <c r="F388" s="2">
        <v>0.43055555555555558</v>
      </c>
      <c r="G388">
        <v>1.6133299999999999</v>
      </c>
      <c r="H388" s="1">
        <v>43186</v>
      </c>
      <c r="I388" s="2">
        <v>0.52777777777777779</v>
      </c>
      <c r="J388">
        <v>1.6086100000000001</v>
      </c>
      <c r="K388">
        <v>-1518.73</v>
      </c>
      <c r="L388">
        <f t="shared" si="45"/>
        <v>-22648.769999999993</v>
      </c>
      <c r="M388">
        <f t="shared" si="48"/>
        <v>-15412.781494704192</v>
      </c>
      <c r="N388">
        <f t="shared" si="46"/>
        <v>-803.99872281064563</v>
      </c>
      <c r="O388">
        <f t="shared" si="49"/>
        <v>1518.73</v>
      </c>
      <c r="P388">
        <f t="shared" si="50"/>
        <v>14312.609999999999</v>
      </c>
    </row>
    <row r="389" spans="1:18" x14ac:dyDescent="0.25">
      <c r="A389" t="s">
        <v>21</v>
      </c>
      <c r="B389">
        <v>36</v>
      </c>
      <c r="C389" t="s">
        <v>12</v>
      </c>
      <c r="D389">
        <v>4.3600000000000003</v>
      </c>
      <c r="E389" s="1">
        <v>43186</v>
      </c>
      <c r="F389" s="2">
        <v>0.92013888888888884</v>
      </c>
      <c r="G389">
        <v>1.6143799999999999</v>
      </c>
      <c r="H389" s="1">
        <v>43187</v>
      </c>
      <c r="I389" s="2">
        <v>0.28819444444444448</v>
      </c>
      <c r="J389">
        <v>1.61313</v>
      </c>
      <c r="K389">
        <v>-490.76</v>
      </c>
      <c r="L389">
        <f t="shared" si="45"/>
        <v>-23139.529999999992</v>
      </c>
      <c r="M389">
        <f t="shared" si="48"/>
        <v>-16185.456345233772</v>
      </c>
      <c r="N389">
        <f t="shared" si="46"/>
        <v>-772.67485052958</v>
      </c>
      <c r="O389">
        <f t="shared" si="49"/>
        <v>490.76</v>
      </c>
      <c r="P389">
        <f t="shared" si="50"/>
        <v>14803.369999999999</v>
      </c>
    </row>
    <row r="390" spans="1:18" x14ac:dyDescent="0.25">
      <c r="A390" t="s">
        <v>21</v>
      </c>
      <c r="B390">
        <v>37</v>
      </c>
      <c r="C390" t="s">
        <v>12</v>
      </c>
      <c r="D390">
        <v>3.65</v>
      </c>
      <c r="E390" s="1">
        <v>43187</v>
      </c>
      <c r="F390" s="2">
        <v>0.44791666666666669</v>
      </c>
      <c r="G390">
        <v>1.6171</v>
      </c>
      <c r="H390" s="1">
        <v>43187</v>
      </c>
      <c r="I390" s="2">
        <v>0.61458333333333337</v>
      </c>
      <c r="J390">
        <v>1.6150100000000001</v>
      </c>
      <c r="K390">
        <v>-604.33000000000004</v>
      </c>
      <c r="L390">
        <f t="shared" si="45"/>
        <v>-23743.859999999993</v>
      </c>
      <c r="M390">
        <f t="shared" si="48"/>
        <v>-16941.296710710394</v>
      </c>
      <c r="N390">
        <f t="shared" si="46"/>
        <v>-755.84036547662254</v>
      </c>
      <c r="O390">
        <f t="shared" si="49"/>
        <v>604.33000000000004</v>
      </c>
      <c r="P390">
        <f t="shared" si="50"/>
        <v>15407.699999999999</v>
      </c>
      <c r="Q390" t="s">
        <v>34</v>
      </c>
      <c r="R390" t="s">
        <v>35</v>
      </c>
    </row>
    <row r="391" spans="1:18" x14ac:dyDescent="0.25">
      <c r="A391" t="s">
        <v>21</v>
      </c>
      <c r="B391">
        <v>33</v>
      </c>
      <c r="C391" t="s">
        <v>12</v>
      </c>
      <c r="D391">
        <v>3.57</v>
      </c>
      <c r="E391" s="1">
        <v>43182</v>
      </c>
      <c r="F391" s="2">
        <v>0.94791666666666663</v>
      </c>
      <c r="G391">
        <v>1.6045</v>
      </c>
      <c r="H391" s="1">
        <v>43187</v>
      </c>
      <c r="I391" s="2">
        <v>0.79166666666666663</v>
      </c>
      <c r="J391">
        <v>1.6080700000000001</v>
      </c>
      <c r="K391">
        <v>827.12</v>
      </c>
      <c r="L391">
        <f t="shared" si="45"/>
        <v>-22916.739999999994</v>
      </c>
      <c r="M391">
        <f t="shared" si="48"/>
        <v>-17538.841039639356</v>
      </c>
      <c r="N391">
        <f t="shared" si="46"/>
        <v>-597.54432892896148</v>
      </c>
      <c r="O391">
        <f t="shared" si="49"/>
        <v>-827.12</v>
      </c>
      <c r="P391">
        <f t="shared" si="50"/>
        <v>14580.579999999998</v>
      </c>
      <c r="Q391">
        <f>L391</f>
        <v>-22916.739999999994</v>
      </c>
      <c r="R391">
        <f>P391</f>
        <v>14580.579999999998</v>
      </c>
    </row>
    <row r="392" spans="1:18" x14ac:dyDescent="0.25">
      <c r="E392" s="1"/>
      <c r="F392" s="2"/>
      <c r="H392" s="1"/>
      <c r="I392" s="2"/>
    </row>
    <row r="393" spans="1:18" x14ac:dyDescent="0.25">
      <c r="E393" s="1"/>
      <c r="F393" s="2"/>
      <c r="H393" s="1"/>
      <c r="I393" s="2"/>
      <c r="K393" t="s">
        <v>10</v>
      </c>
      <c r="L393" t="s">
        <v>38</v>
      </c>
      <c r="M393" t="s">
        <v>32</v>
      </c>
      <c r="N393" t="s">
        <v>33</v>
      </c>
      <c r="P393" t="s">
        <v>39</v>
      </c>
    </row>
    <row r="394" spans="1:18" x14ac:dyDescent="0.25">
      <c r="E394" s="1"/>
      <c r="F394" s="2"/>
      <c r="H394" s="1"/>
      <c r="I394" s="2"/>
      <c r="K394">
        <v>0.1</v>
      </c>
      <c r="L394">
        <v>0</v>
      </c>
      <c r="M394">
        <v>0</v>
      </c>
      <c r="P394">
        <v>0</v>
      </c>
    </row>
    <row r="395" spans="1:18" x14ac:dyDescent="0.25">
      <c r="A395" t="s">
        <v>22</v>
      </c>
      <c r="B395">
        <v>1</v>
      </c>
      <c r="C395" t="s">
        <v>12</v>
      </c>
      <c r="D395">
        <v>6.56</v>
      </c>
      <c r="E395" s="1">
        <v>42949</v>
      </c>
      <c r="F395" s="2">
        <v>0.24652777777777779</v>
      </c>
      <c r="G395">
        <v>1.4836100000000001</v>
      </c>
      <c r="H395" s="1">
        <v>42949</v>
      </c>
      <c r="I395" s="2">
        <v>0.5625</v>
      </c>
      <c r="J395">
        <v>1.4847900000000001</v>
      </c>
      <c r="K395">
        <v>559.94000000000005</v>
      </c>
      <c r="L395">
        <f>L394+K395</f>
        <v>559.94000000000005</v>
      </c>
      <c r="M395">
        <f>M394+$K$394*(L395-M394)</f>
        <v>55.994000000000007</v>
      </c>
      <c r="N395">
        <f>M395-M394</f>
        <v>55.994000000000007</v>
      </c>
      <c r="O395">
        <f>K395</f>
        <v>559.94000000000005</v>
      </c>
      <c r="P395">
        <f>P394+O395</f>
        <v>559.94000000000005</v>
      </c>
    </row>
    <row r="396" spans="1:18" x14ac:dyDescent="0.25">
      <c r="A396" t="s">
        <v>22</v>
      </c>
      <c r="B396">
        <v>3</v>
      </c>
      <c r="C396" t="s">
        <v>12</v>
      </c>
      <c r="D396">
        <v>2.59</v>
      </c>
      <c r="E396" s="1">
        <v>42949</v>
      </c>
      <c r="F396" s="2">
        <v>0.73263888888888884</v>
      </c>
      <c r="G396">
        <v>1.4924200000000001</v>
      </c>
      <c r="H396" s="1">
        <v>42950</v>
      </c>
      <c r="I396" s="2">
        <v>0.84375</v>
      </c>
      <c r="J396">
        <v>1.4909300000000001</v>
      </c>
      <c r="K396">
        <v>-382.44</v>
      </c>
      <c r="L396">
        <f t="shared" si="45"/>
        <v>177.50000000000006</v>
      </c>
      <c r="M396">
        <f>M395+$K$394*(L396-M395)</f>
        <v>68.144600000000011</v>
      </c>
      <c r="N396">
        <f t="shared" ref="N396:N432" si="51">M396-M395</f>
        <v>12.150600000000004</v>
      </c>
      <c r="O396">
        <f>IF(N395&lt;0,-K396,K396)</f>
        <v>-382.44</v>
      </c>
      <c r="P396">
        <f t="shared" ref="P396" si="52">P395+O396</f>
        <v>177.50000000000006</v>
      </c>
    </row>
    <row r="397" spans="1:18" x14ac:dyDescent="0.25">
      <c r="A397" t="s">
        <v>22</v>
      </c>
      <c r="B397">
        <v>4</v>
      </c>
      <c r="C397" t="s">
        <v>12</v>
      </c>
      <c r="D397">
        <v>4.05</v>
      </c>
      <c r="E397" s="1">
        <v>42954</v>
      </c>
      <c r="F397" s="2">
        <v>0.49305555555555558</v>
      </c>
      <c r="G397">
        <v>1.4964999999999999</v>
      </c>
      <c r="H397" s="1">
        <v>42954</v>
      </c>
      <c r="I397" s="2">
        <v>0.73263888888888884</v>
      </c>
      <c r="J397">
        <v>1.4942500000000001</v>
      </c>
      <c r="K397">
        <v>-741.62</v>
      </c>
      <c r="L397">
        <f t="shared" si="45"/>
        <v>-564.11999999999989</v>
      </c>
      <c r="M397">
        <f t="shared" ref="M397:M432" si="53">M396+$K$394*(L397-M396)</f>
        <v>4.9181400000000224</v>
      </c>
      <c r="N397">
        <f t="shared" si="51"/>
        <v>-63.226459999999989</v>
      </c>
      <c r="O397">
        <f t="shared" ref="O397:O432" si="54">IF(N396&lt;0,-K397,K397)</f>
        <v>-741.62</v>
      </c>
      <c r="P397">
        <f t="shared" ref="P397:P432" si="55">P396+O397</f>
        <v>-564.11999999999989</v>
      </c>
    </row>
    <row r="398" spans="1:18" x14ac:dyDescent="0.25">
      <c r="A398" t="s">
        <v>22</v>
      </c>
      <c r="B398">
        <v>2</v>
      </c>
      <c r="C398" t="s">
        <v>12</v>
      </c>
      <c r="D398">
        <v>6.56</v>
      </c>
      <c r="E398" s="1">
        <v>42949</v>
      </c>
      <c r="F398" s="2">
        <v>0.24652777777777779</v>
      </c>
      <c r="G398">
        <v>1.4836100000000001</v>
      </c>
      <c r="H398" s="1">
        <v>42955</v>
      </c>
      <c r="I398" s="2">
        <v>0.79166666666666663</v>
      </c>
      <c r="J398">
        <v>1.4841899999999999</v>
      </c>
      <c r="K398">
        <v>-63.41</v>
      </c>
      <c r="L398">
        <f t="shared" si="45"/>
        <v>-627.52999999999986</v>
      </c>
      <c r="M398">
        <f t="shared" si="53"/>
        <v>-58.326673999999969</v>
      </c>
      <c r="N398">
        <f t="shared" si="51"/>
        <v>-63.244813999999991</v>
      </c>
      <c r="O398">
        <f t="shared" si="54"/>
        <v>63.41</v>
      </c>
      <c r="P398">
        <f t="shared" si="55"/>
        <v>-500.70999999999992</v>
      </c>
    </row>
    <row r="399" spans="1:18" x14ac:dyDescent="0.25">
      <c r="A399" t="s">
        <v>22</v>
      </c>
      <c r="B399">
        <v>5</v>
      </c>
      <c r="C399" t="s">
        <v>12</v>
      </c>
      <c r="D399">
        <v>5.21</v>
      </c>
      <c r="E399" s="1">
        <v>42957</v>
      </c>
      <c r="F399" s="2">
        <v>0.96875</v>
      </c>
      <c r="G399">
        <v>1.50021</v>
      </c>
      <c r="H399" s="1">
        <v>42958</v>
      </c>
      <c r="I399" s="2">
        <v>0.37847222222222227</v>
      </c>
      <c r="J399">
        <v>1.49848</v>
      </c>
      <c r="K399">
        <v>-783.68</v>
      </c>
      <c r="L399">
        <f t="shared" si="45"/>
        <v>-1411.2099999999998</v>
      </c>
      <c r="M399">
        <f t="shared" si="53"/>
        <v>-193.61500659999996</v>
      </c>
      <c r="N399">
        <f t="shared" si="51"/>
        <v>-135.28833259999999</v>
      </c>
      <c r="O399">
        <f t="shared" si="54"/>
        <v>783.68</v>
      </c>
      <c r="P399">
        <f t="shared" si="55"/>
        <v>282.97000000000003</v>
      </c>
    </row>
    <row r="400" spans="1:18" x14ac:dyDescent="0.25">
      <c r="A400" t="s">
        <v>22</v>
      </c>
      <c r="B400">
        <v>6</v>
      </c>
      <c r="C400" t="s">
        <v>12</v>
      </c>
      <c r="D400">
        <v>5.21</v>
      </c>
      <c r="E400" s="1">
        <v>42957</v>
      </c>
      <c r="F400" s="2">
        <v>0.96875</v>
      </c>
      <c r="G400">
        <v>1.50021</v>
      </c>
      <c r="H400" s="1">
        <v>42962</v>
      </c>
      <c r="I400" s="2">
        <v>0.41666666666666669</v>
      </c>
      <c r="J400">
        <v>1.4954700000000001</v>
      </c>
      <c r="K400">
        <v>-2094.56</v>
      </c>
      <c r="L400">
        <f t="shared" si="45"/>
        <v>-3505.7699999999995</v>
      </c>
      <c r="M400">
        <f t="shared" si="53"/>
        <v>-524.83050593999997</v>
      </c>
      <c r="N400">
        <f t="shared" si="51"/>
        <v>-331.21549934000001</v>
      </c>
      <c r="O400">
        <f t="shared" si="54"/>
        <v>2094.56</v>
      </c>
      <c r="P400">
        <f t="shared" si="55"/>
        <v>2377.5299999999997</v>
      </c>
    </row>
    <row r="401" spans="1:16" x14ac:dyDescent="0.25">
      <c r="A401" t="s">
        <v>22</v>
      </c>
      <c r="B401">
        <v>7</v>
      </c>
      <c r="C401" t="s">
        <v>12</v>
      </c>
      <c r="D401">
        <v>3.41</v>
      </c>
      <c r="E401" s="1">
        <v>42976</v>
      </c>
      <c r="F401" s="2">
        <v>0.46527777777777773</v>
      </c>
      <c r="G401">
        <v>1.5029999999999999</v>
      </c>
      <c r="H401" s="1">
        <v>42976</v>
      </c>
      <c r="I401" s="2">
        <v>0.90972222222222221</v>
      </c>
      <c r="J401">
        <v>1.50244</v>
      </c>
      <c r="K401">
        <v>-173.33</v>
      </c>
      <c r="L401">
        <f t="shared" si="45"/>
        <v>-3679.0999999999995</v>
      </c>
      <c r="M401">
        <f t="shared" si="53"/>
        <v>-840.25745534599992</v>
      </c>
      <c r="N401">
        <f t="shared" si="51"/>
        <v>-315.42694940599995</v>
      </c>
      <c r="O401">
        <f t="shared" si="54"/>
        <v>173.33</v>
      </c>
      <c r="P401">
        <f t="shared" si="55"/>
        <v>2550.8599999999997</v>
      </c>
    </row>
    <row r="402" spans="1:16" x14ac:dyDescent="0.25">
      <c r="A402" t="s">
        <v>22</v>
      </c>
      <c r="B402">
        <v>8</v>
      </c>
      <c r="C402" t="s">
        <v>12</v>
      </c>
      <c r="D402">
        <v>3.41</v>
      </c>
      <c r="E402" s="1">
        <v>42976</v>
      </c>
      <c r="F402" s="2">
        <v>0.46527777777777773</v>
      </c>
      <c r="G402">
        <v>1.5029999999999999</v>
      </c>
      <c r="H402" s="1">
        <v>42978</v>
      </c>
      <c r="I402" s="2">
        <v>0.66666666666666663</v>
      </c>
      <c r="J402">
        <v>1.4881800000000001</v>
      </c>
      <c r="K402">
        <v>-4088.53</v>
      </c>
      <c r="L402">
        <f t="shared" si="45"/>
        <v>-7767.6299999999992</v>
      </c>
      <c r="M402">
        <f t="shared" si="53"/>
        <v>-1532.9947098113998</v>
      </c>
      <c r="N402">
        <f t="shared" si="51"/>
        <v>-692.73725446539993</v>
      </c>
      <c r="O402">
        <f t="shared" si="54"/>
        <v>4088.53</v>
      </c>
      <c r="P402">
        <f t="shared" si="55"/>
        <v>6639.3899999999994</v>
      </c>
    </row>
    <row r="403" spans="1:16" x14ac:dyDescent="0.25">
      <c r="A403" t="s">
        <v>22</v>
      </c>
      <c r="B403">
        <v>9</v>
      </c>
      <c r="C403" t="s">
        <v>13</v>
      </c>
      <c r="D403">
        <v>8.01</v>
      </c>
      <c r="E403" s="1">
        <v>42992</v>
      </c>
      <c r="F403" s="2">
        <v>3.472222222222222E-3</v>
      </c>
      <c r="G403">
        <v>1.4462299999999999</v>
      </c>
      <c r="H403" s="1">
        <v>42992</v>
      </c>
      <c r="I403" s="2">
        <v>0.41666666666666669</v>
      </c>
      <c r="J403">
        <v>1.44835</v>
      </c>
      <c r="K403">
        <v>-1384.89</v>
      </c>
      <c r="L403">
        <f t="shared" si="45"/>
        <v>-9152.5199999999986</v>
      </c>
      <c r="M403">
        <f t="shared" si="53"/>
        <v>-2294.9472388302597</v>
      </c>
      <c r="N403">
        <f t="shared" si="51"/>
        <v>-761.95252901885988</v>
      </c>
      <c r="O403">
        <f t="shared" si="54"/>
        <v>1384.89</v>
      </c>
      <c r="P403">
        <f t="shared" si="55"/>
        <v>8024.28</v>
      </c>
    </row>
    <row r="404" spans="1:16" x14ac:dyDescent="0.25">
      <c r="A404" t="s">
        <v>22</v>
      </c>
      <c r="B404">
        <v>10</v>
      </c>
      <c r="C404" t="s">
        <v>13</v>
      </c>
      <c r="D404">
        <v>8.01</v>
      </c>
      <c r="E404" s="1">
        <v>42992</v>
      </c>
      <c r="F404" s="2">
        <v>3.472222222222222E-3</v>
      </c>
      <c r="G404">
        <v>1.4462299999999999</v>
      </c>
      <c r="H404" s="1">
        <v>42993</v>
      </c>
      <c r="I404" s="2">
        <v>0.60416666666666663</v>
      </c>
      <c r="J404">
        <v>1.4536800000000001</v>
      </c>
      <c r="K404">
        <v>-4692.59</v>
      </c>
      <c r="L404">
        <f t="shared" si="45"/>
        <v>-13845.109999999999</v>
      </c>
      <c r="M404">
        <f t="shared" si="53"/>
        <v>-3449.9635149472333</v>
      </c>
      <c r="N404">
        <f t="shared" si="51"/>
        <v>-1155.0162761169736</v>
      </c>
      <c r="O404">
        <f t="shared" si="54"/>
        <v>4692.59</v>
      </c>
      <c r="P404">
        <f t="shared" si="55"/>
        <v>12716.869999999999</v>
      </c>
    </row>
    <row r="405" spans="1:16" x14ac:dyDescent="0.25">
      <c r="A405" t="s">
        <v>22</v>
      </c>
      <c r="B405">
        <v>11</v>
      </c>
      <c r="C405" t="s">
        <v>12</v>
      </c>
      <c r="D405">
        <v>1.23</v>
      </c>
      <c r="E405" s="1">
        <v>43033</v>
      </c>
      <c r="F405" s="2">
        <v>0.73611111111111116</v>
      </c>
      <c r="G405">
        <v>1.5080499999999999</v>
      </c>
      <c r="H405" s="1">
        <v>43034</v>
      </c>
      <c r="I405" s="2">
        <v>0.51041666666666663</v>
      </c>
      <c r="J405">
        <v>1.5107900000000001</v>
      </c>
      <c r="K405">
        <v>225.53</v>
      </c>
      <c r="L405">
        <f t="shared" si="45"/>
        <v>-13619.579999999998</v>
      </c>
      <c r="M405">
        <f t="shared" si="53"/>
        <v>-4466.9251634525099</v>
      </c>
      <c r="N405">
        <f t="shared" si="51"/>
        <v>-1016.9616485052766</v>
      </c>
      <c r="O405">
        <f t="shared" si="54"/>
        <v>-225.53</v>
      </c>
      <c r="P405">
        <f t="shared" si="55"/>
        <v>12491.339999999998</v>
      </c>
    </row>
    <row r="406" spans="1:16" x14ac:dyDescent="0.25">
      <c r="A406" t="s">
        <v>22</v>
      </c>
      <c r="B406">
        <v>12</v>
      </c>
      <c r="C406" t="s">
        <v>12</v>
      </c>
      <c r="D406">
        <v>1.23</v>
      </c>
      <c r="E406" s="1">
        <v>43033</v>
      </c>
      <c r="F406" s="2">
        <v>0.73611111111111116</v>
      </c>
      <c r="G406">
        <v>1.5080499999999999</v>
      </c>
      <c r="H406" s="1">
        <v>43034</v>
      </c>
      <c r="I406" s="2">
        <v>0.875</v>
      </c>
      <c r="J406">
        <v>1.4990600000000001</v>
      </c>
      <c r="K406">
        <v>-903.4</v>
      </c>
      <c r="L406">
        <f t="shared" si="45"/>
        <v>-14522.979999999998</v>
      </c>
      <c r="M406">
        <f t="shared" si="53"/>
        <v>-5472.530647107259</v>
      </c>
      <c r="N406">
        <f t="shared" si="51"/>
        <v>-1005.6054836547492</v>
      </c>
      <c r="O406">
        <f t="shared" si="54"/>
        <v>903.4</v>
      </c>
      <c r="P406">
        <f t="shared" si="55"/>
        <v>13394.739999999998</v>
      </c>
    </row>
    <row r="407" spans="1:16" x14ac:dyDescent="0.25">
      <c r="A407" t="s">
        <v>22</v>
      </c>
      <c r="B407">
        <v>13</v>
      </c>
      <c r="C407" t="s">
        <v>12</v>
      </c>
      <c r="D407">
        <v>4.28</v>
      </c>
      <c r="E407" s="1">
        <v>43063</v>
      </c>
      <c r="F407" s="2">
        <v>0.68055555555555547</v>
      </c>
      <c r="G407">
        <v>1.51467</v>
      </c>
      <c r="H407" s="1">
        <v>43066</v>
      </c>
      <c r="I407" s="2">
        <v>0.40277777777777773</v>
      </c>
      <c r="J407">
        <v>1.5153300000000001</v>
      </c>
      <c r="K407">
        <v>156.79</v>
      </c>
      <c r="L407">
        <f t="shared" si="45"/>
        <v>-14366.189999999997</v>
      </c>
      <c r="M407">
        <f t="shared" si="53"/>
        <v>-6361.8965823965327</v>
      </c>
      <c r="N407">
        <f t="shared" si="51"/>
        <v>-889.36593528927369</v>
      </c>
      <c r="O407">
        <f t="shared" si="54"/>
        <v>-156.79</v>
      </c>
      <c r="P407">
        <f t="shared" si="55"/>
        <v>13237.949999999997</v>
      </c>
    </row>
    <row r="408" spans="1:16" x14ac:dyDescent="0.25">
      <c r="A408" t="s">
        <v>22</v>
      </c>
      <c r="B408">
        <v>15</v>
      </c>
      <c r="C408" t="s">
        <v>12</v>
      </c>
      <c r="D408">
        <v>4.45</v>
      </c>
      <c r="E408" s="1">
        <v>43066</v>
      </c>
      <c r="F408" s="2">
        <v>0.69097222222222221</v>
      </c>
      <c r="G408">
        <v>1.5180800000000001</v>
      </c>
      <c r="H408" s="1">
        <v>43067</v>
      </c>
      <c r="I408" s="2">
        <v>0.84722222222222221</v>
      </c>
      <c r="J408">
        <v>1.5192399999999999</v>
      </c>
      <c r="K408">
        <v>337.13</v>
      </c>
      <c r="L408">
        <f t="shared" si="45"/>
        <v>-14029.059999999998</v>
      </c>
      <c r="M408">
        <f t="shared" si="53"/>
        <v>-7128.6129241568797</v>
      </c>
      <c r="N408">
        <f t="shared" si="51"/>
        <v>-766.71634176034695</v>
      </c>
      <c r="O408">
        <f t="shared" si="54"/>
        <v>-337.13</v>
      </c>
      <c r="P408">
        <f t="shared" si="55"/>
        <v>12900.819999999998</v>
      </c>
    </row>
    <row r="409" spans="1:16" x14ac:dyDescent="0.25">
      <c r="A409" t="s">
        <v>22</v>
      </c>
      <c r="B409">
        <v>16</v>
      </c>
      <c r="C409" t="s">
        <v>12</v>
      </c>
      <c r="D409">
        <v>4.41</v>
      </c>
      <c r="E409" s="1">
        <v>43068</v>
      </c>
      <c r="F409" s="2">
        <v>0.46527777777777773</v>
      </c>
      <c r="G409">
        <v>1.52363</v>
      </c>
      <c r="H409" s="1">
        <v>43068</v>
      </c>
      <c r="I409" s="2">
        <v>0.61111111111111105</v>
      </c>
      <c r="J409">
        <v>1.5176000000000001</v>
      </c>
      <c r="K409">
        <v>-2111.84</v>
      </c>
      <c r="L409">
        <f t="shared" si="45"/>
        <v>-16140.899999999998</v>
      </c>
      <c r="M409">
        <f t="shared" si="53"/>
        <v>-8029.841631741192</v>
      </c>
      <c r="N409">
        <f t="shared" si="51"/>
        <v>-901.22870758431236</v>
      </c>
      <c r="O409">
        <f t="shared" si="54"/>
        <v>2111.84</v>
      </c>
      <c r="P409">
        <f t="shared" si="55"/>
        <v>15012.659999999998</v>
      </c>
    </row>
    <row r="410" spans="1:16" x14ac:dyDescent="0.25">
      <c r="A410" t="s">
        <v>22</v>
      </c>
      <c r="B410">
        <v>17</v>
      </c>
      <c r="C410" t="s">
        <v>12</v>
      </c>
      <c r="D410">
        <v>3.3</v>
      </c>
      <c r="E410" s="1">
        <v>43068</v>
      </c>
      <c r="F410" s="2">
        <v>0.71875</v>
      </c>
      <c r="G410">
        <v>1.5243500000000001</v>
      </c>
      <c r="H410" s="1">
        <v>43069</v>
      </c>
      <c r="I410" s="2">
        <v>0.47569444444444442</v>
      </c>
      <c r="J410">
        <v>1.5237700000000001</v>
      </c>
      <c r="K410">
        <v>-252.17</v>
      </c>
      <c r="L410">
        <f t="shared" si="45"/>
        <v>-16393.069999999996</v>
      </c>
      <c r="M410">
        <f t="shared" si="53"/>
        <v>-8866.1644685670726</v>
      </c>
      <c r="N410">
        <f t="shared" si="51"/>
        <v>-836.32283682588059</v>
      </c>
      <c r="O410">
        <f t="shared" si="54"/>
        <v>252.17</v>
      </c>
      <c r="P410">
        <f t="shared" si="55"/>
        <v>15264.829999999998</v>
      </c>
    </row>
    <row r="411" spans="1:16" x14ac:dyDescent="0.25">
      <c r="A411" t="s">
        <v>22</v>
      </c>
      <c r="B411">
        <v>18</v>
      </c>
      <c r="C411" t="s">
        <v>12</v>
      </c>
      <c r="D411">
        <v>4.0199999999999996</v>
      </c>
      <c r="E411" s="1">
        <v>43069</v>
      </c>
      <c r="F411" s="2">
        <v>0.68402777777777779</v>
      </c>
      <c r="G411">
        <v>1.52891</v>
      </c>
      <c r="H411" s="1">
        <v>43070</v>
      </c>
      <c r="I411" s="2">
        <v>0.19791666666666666</v>
      </c>
      <c r="J411">
        <v>1.5333399999999999</v>
      </c>
      <c r="K411">
        <v>1333.25</v>
      </c>
      <c r="L411">
        <f t="shared" si="45"/>
        <v>-15059.819999999996</v>
      </c>
      <c r="M411">
        <f t="shared" si="53"/>
        <v>-9485.530021710365</v>
      </c>
      <c r="N411">
        <f t="shared" si="51"/>
        <v>-619.36555314329235</v>
      </c>
      <c r="O411">
        <f t="shared" si="54"/>
        <v>-1333.25</v>
      </c>
      <c r="P411">
        <f t="shared" si="55"/>
        <v>13931.579999999998</v>
      </c>
    </row>
    <row r="412" spans="1:16" x14ac:dyDescent="0.25">
      <c r="A412" t="s">
        <v>22</v>
      </c>
      <c r="B412">
        <v>14</v>
      </c>
      <c r="C412" t="s">
        <v>12</v>
      </c>
      <c r="D412">
        <v>4.28</v>
      </c>
      <c r="E412" s="1">
        <v>43063</v>
      </c>
      <c r="F412" s="2">
        <v>0.68055555555555547</v>
      </c>
      <c r="G412">
        <v>1.51467</v>
      </c>
      <c r="H412" s="1">
        <v>43070</v>
      </c>
      <c r="I412" s="2">
        <v>0.6875</v>
      </c>
      <c r="J412">
        <v>1.51393</v>
      </c>
      <c r="K412">
        <v>-517.78</v>
      </c>
      <c r="L412">
        <f t="shared" si="45"/>
        <v>-15577.599999999997</v>
      </c>
      <c r="M412">
        <f t="shared" si="53"/>
        <v>-10094.737019539329</v>
      </c>
      <c r="N412">
        <f t="shared" si="51"/>
        <v>-609.20699782896372</v>
      </c>
      <c r="O412">
        <f t="shared" si="54"/>
        <v>517.78</v>
      </c>
      <c r="P412">
        <f t="shared" si="55"/>
        <v>14449.359999999999</v>
      </c>
    </row>
    <row r="413" spans="1:16" x14ac:dyDescent="0.25">
      <c r="A413" t="s">
        <v>22</v>
      </c>
      <c r="B413">
        <v>19</v>
      </c>
      <c r="C413" t="s">
        <v>12</v>
      </c>
      <c r="D413">
        <v>1.47</v>
      </c>
      <c r="E413" s="1">
        <v>43125</v>
      </c>
      <c r="F413" s="2">
        <v>0.67013888888888884</v>
      </c>
      <c r="G413">
        <v>1.53861</v>
      </c>
      <c r="H413" s="1">
        <v>43125</v>
      </c>
      <c r="I413" s="2">
        <v>0.92013888888888884</v>
      </c>
      <c r="J413">
        <v>1.5328599999999999</v>
      </c>
      <c r="K413">
        <v>-671.81</v>
      </c>
      <c r="L413">
        <f t="shared" si="45"/>
        <v>-16249.409999999996</v>
      </c>
      <c r="M413">
        <f t="shared" si="53"/>
        <v>-10710.204317585396</v>
      </c>
      <c r="N413">
        <f t="shared" si="51"/>
        <v>-615.4672980460673</v>
      </c>
      <c r="O413">
        <f t="shared" si="54"/>
        <v>671.81</v>
      </c>
      <c r="P413">
        <f t="shared" si="55"/>
        <v>15121.169999999998</v>
      </c>
    </row>
    <row r="414" spans="1:16" x14ac:dyDescent="0.25">
      <c r="A414" t="s">
        <v>22</v>
      </c>
      <c r="B414">
        <v>20</v>
      </c>
      <c r="C414" t="s">
        <v>12</v>
      </c>
      <c r="D414">
        <v>1.47</v>
      </c>
      <c r="E414" s="1">
        <v>43125</v>
      </c>
      <c r="F414" s="2">
        <v>0.67013888888888884</v>
      </c>
      <c r="G414">
        <v>1.53861</v>
      </c>
      <c r="H414" s="1">
        <v>43129</v>
      </c>
      <c r="I414" s="2">
        <v>0.64583333333333337</v>
      </c>
      <c r="J414">
        <v>1.52623</v>
      </c>
      <c r="K414">
        <v>-1458.06</v>
      </c>
      <c r="L414">
        <f t="shared" si="45"/>
        <v>-17707.469999999998</v>
      </c>
      <c r="M414">
        <f t="shared" si="53"/>
        <v>-11409.930885826856</v>
      </c>
      <c r="N414">
        <f t="shared" si="51"/>
        <v>-699.72656824145997</v>
      </c>
      <c r="O414">
        <f t="shared" si="54"/>
        <v>1458.06</v>
      </c>
      <c r="P414">
        <f t="shared" si="55"/>
        <v>16579.23</v>
      </c>
    </row>
    <row r="415" spans="1:16" x14ac:dyDescent="0.25">
      <c r="A415" t="s">
        <v>22</v>
      </c>
      <c r="B415">
        <v>21</v>
      </c>
      <c r="C415" t="s">
        <v>12</v>
      </c>
      <c r="D415">
        <v>2.85</v>
      </c>
      <c r="E415" s="1">
        <v>43133</v>
      </c>
      <c r="F415" s="2">
        <v>0.65277777777777779</v>
      </c>
      <c r="G415">
        <v>1.54165</v>
      </c>
      <c r="H415" s="1">
        <v>43137</v>
      </c>
      <c r="I415" s="2">
        <v>0.59722222222222221</v>
      </c>
      <c r="J415">
        <v>1.5508</v>
      </c>
      <c r="K415">
        <v>1975.36</v>
      </c>
      <c r="L415">
        <f t="shared" ref="L415:L481" si="56">L414+K415</f>
        <v>-15732.109999999997</v>
      </c>
      <c r="M415">
        <f t="shared" si="53"/>
        <v>-11842.14879724417</v>
      </c>
      <c r="N415">
        <f t="shared" si="51"/>
        <v>-432.2179114173141</v>
      </c>
      <c r="O415">
        <f t="shared" si="54"/>
        <v>-1975.36</v>
      </c>
      <c r="P415">
        <f t="shared" si="55"/>
        <v>14603.869999999999</v>
      </c>
    </row>
    <row r="416" spans="1:16" x14ac:dyDescent="0.25">
      <c r="A416" t="s">
        <v>22</v>
      </c>
      <c r="B416">
        <v>22</v>
      </c>
      <c r="C416" t="s">
        <v>12</v>
      </c>
      <c r="D416">
        <v>2.85</v>
      </c>
      <c r="E416" s="1">
        <v>43133</v>
      </c>
      <c r="F416" s="2">
        <v>0.65277777777777779</v>
      </c>
      <c r="G416">
        <v>1.54165</v>
      </c>
      <c r="H416" s="1">
        <v>43138</v>
      </c>
      <c r="I416" s="2">
        <v>0.5625</v>
      </c>
      <c r="J416">
        <v>1.5456099999999999</v>
      </c>
      <c r="K416">
        <v>794.89</v>
      </c>
      <c r="L416">
        <f t="shared" si="56"/>
        <v>-14937.219999999998</v>
      </c>
      <c r="M416">
        <f t="shared" si="53"/>
        <v>-12151.655917519753</v>
      </c>
      <c r="N416">
        <f t="shared" si="51"/>
        <v>-309.50712027558257</v>
      </c>
      <c r="O416">
        <f t="shared" si="54"/>
        <v>-794.89</v>
      </c>
      <c r="P416">
        <f t="shared" si="55"/>
        <v>13808.98</v>
      </c>
    </row>
    <row r="417" spans="1:18" x14ac:dyDescent="0.25">
      <c r="A417" t="s">
        <v>22</v>
      </c>
      <c r="B417">
        <v>23</v>
      </c>
      <c r="C417" t="s">
        <v>12</v>
      </c>
      <c r="D417">
        <v>4.08</v>
      </c>
      <c r="E417" s="1">
        <v>43144</v>
      </c>
      <c r="F417" s="2">
        <v>0.69444444444444453</v>
      </c>
      <c r="G417">
        <v>1.55722</v>
      </c>
      <c r="H417" s="1">
        <v>43144</v>
      </c>
      <c r="I417" s="2">
        <v>0.98263888888888884</v>
      </c>
      <c r="J417">
        <v>1.55585</v>
      </c>
      <c r="K417">
        <v>-466.04</v>
      </c>
      <c r="L417">
        <f t="shared" si="56"/>
        <v>-15403.259999999998</v>
      </c>
      <c r="M417">
        <f t="shared" si="53"/>
        <v>-12476.816325767777</v>
      </c>
      <c r="N417">
        <f t="shared" si="51"/>
        <v>-325.1604082480244</v>
      </c>
      <c r="O417">
        <f t="shared" si="54"/>
        <v>466.04</v>
      </c>
      <c r="P417">
        <f t="shared" si="55"/>
        <v>14275.02</v>
      </c>
    </row>
    <row r="418" spans="1:18" x14ac:dyDescent="0.25">
      <c r="A418" t="s">
        <v>22</v>
      </c>
      <c r="B418">
        <v>25</v>
      </c>
      <c r="C418" t="s">
        <v>12</v>
      </c>
      <c r="D418">
        <v>3.86</v>
      </c>
      <c r="E418" s="1">
        <v>43146</v>
      </c>
      <c r="F418" s="2">
        <v>0.67013888888888884</v>
      </c>
      <c r="G418">
        <v>1.5606899999999999</v>
      </c>
      <c r="H418" s="1">
        <v>43146</v>
      </c>
      <c r="I418" s="2">
        <v>0.98263888888888884</v>
      </c>
      <c r="J418">
        <v>1.55993</v>
      </c>
      <c r="K418">
        <v>-256.64</v>
      </c>
      <c r="L418">
        <f t="shared" si="56"/>
        <v>-15659.899999999998</v>
      </c>
      <c r="M418">
        <f t="shared" si="53"/>
        <v>-12795.124693190999</v>
      </c>
      <c r="N418">
        <f t="shared" si="51"/>
        <v>-318.30836742322208</v>
      </c>
      <c r="O418">
        <f t="shared" si="54"/>
        <v>256.64</v>
      </c>
      <c r="P418">
        <f t="shared" si="55"/>
        <v>14531.66</v>
      </c>
    </row>
    <row r="419" spans="1:18" x14ac:dyDescent="0.25">
      <c r="A419" t="s">
        <v>22</v>
      </c>
      <c r="B419">
        <v>24</v>
      </c>
      <c r="C419" t="s">
        <v>12</v>
      </c>
      <c r="D419">
        <v>4.08</v>
      </c>
      <c r="E419" s="1">
        <v>43144</v>
      </c>
      <c r="F419" s="2">
        <v>0.69444444444444453</v>
      </c>
      <c r="G419">
        <v>1.55722</v>
      </c>
      <c r="H419" s="1">
        <v>43147</v>
      </c>
      <c r="I419" s="2">
        <v>0.60416666666666663</v>
      </c>
      <c r="J419">
        <v>1.5572699999999999</v>
      </c>
      <c r="K419">
        <v>-176.01</v>
      </c>
      <c r="L419">
        <f t="shared" si="56"/>
        <v>-15835.909999999998</v>
      </c>
      <c r="M419">
        <f t="shared" si="53"/>
        <v>-13099.203223871898</v>
      </c>
      <c r="N419">
        <f t="shared" si="51"/>
        <v>-304.07853068089935</v>
      </c>
      <c r="O419">
        <f t="shared" si="54"/>
        <v>176.01</v>
      </c>
      <c r="P419">
        <f t="shared" si="55"/>
        <v>14707.67</v>
      </c>
    </row>
    <row r="420" spans="1:18" x14ac:dyDescent="0.25">
      <c r="A420" t="s">
        <v>22</v>
      </c>
      <c r="B420">
        <v>26</v>
      </c>
      <c r="C420" t="s">
        <v>12</v>
      </c>
      <c r="D420">
        <v>2.12</v>
      </c>
      <c r="E420" s="1">
        <v>43153</v>
      </c>
      <c r="F420" s="2">
        <v>0.64930555555555558</v>
      </c>
      <c r="G420">
        <v>1.56558</v>
      </c>
      <c r="H420" s="1">
        <v>43154</v>
      </c>
      <c r="I420" s="2">
        <v>0.17013888888888887</v>
      </c>
      <c r="J420">
        <v>1.56609</v>
      </c>
      <c r="K420">
        <v>52.83</v>
      </c>
      <c r="L420">
        <f t="shared" si="56"/>
        <v>-15783.079999999998</v>
      </c>
      <c r="M420">
        <f t="shared" si="53"/>
        <v>-13367.590901484709</v>
      </c>
      <c r="N420">
        <f t="shared" si="51"/>
        <v>-268.38767761281088</v>
      </c>
      <c r="O420">
        <f t="shared" si="54"/>
        <v>-52.83</v>
      </c>
      <c r="P420">
        <f t="shared" si="55"/>
        <v>14654.84</v>
      </c>
    </row>
    <row r="421" spans="1:18" x14ac:dyDescent="0.25">
      <c r="A421" t="s">
        <v>22</v>
      </c>
      <c r="B421">
        <v>27</v>
      </c>
      <c r="C421" t="s">
        <v>12</v>
      </c>
      <c r="D421">
        <v>2.2799999999999998</v>
      </c>
      <c r="E421" s="1">
        <v>43153</v>
      </c>
      <c r="F421" s="2">
        <v>0.67013888888888884</v>
      </c>
      <c r="G421">
        <v>1.56749</v>
      </c>
      <c r="H421" s="1">
        <v>43154</v>
      </c>
      <c r="I421" s="2">
        <v>0.66666666666666663</v>
      </c>
      <c r="J421">
        <v>1.55829</v>
      </c>
      <c r="K421">
        <v>-1676.33</v>
      </c>
      <c r="L421">
        <f t="shared" si="56"/>
        <v>-17459.409999999996</v>
      </c>
      <c r="M421">
        <f t="shared" si="53"/>
        <v>-13776.772811336237</v>
      </c>
      <c r="N421">
        <f t="shared" si="51"/>
        <v>-409.18190985152796</v>
      </c>
      <c r="O421">
        <f t="shared" si="54"/>
        <v>1676.33</v>
      </c>
      <c r="P421">
        <f t="shared" si="55"/>
        <v>16331.17</v>
      </c>
    </row>
    <row r="422" spans="1:18" x14ac:dyDescent="0.25">
      <c r="A422" t="s">
        <v>22</v>
      </c>
      <c r="B422">
        <v>28</v>
      </c>
      <c r="C422" t="s">
        <v>12</v>
      </c>
      <c r="D422">
        <v>3.57</v>
      </c>
      <c r="E422" s="1">
        <v>43160</v>
      </c>
      <c r="F422" s="2">
        <v>0.79513888888888884</v>
      </c>
      <c r="G422">
        <v>1.569</v>
      </c>
      <c r="H422" s="1">
        <v>43161</v>
      </c>
      <c r="I422" s="2">
        <v>0.3923611111111111</v>
      </c>
      <c r="J422">
        <v>1.5733600000000001</v>
      </c>
      <c r="K422">
        <v>1165.08</v>
      </c>
      <c r="L422">
        <f t="shared" si="56"/>
        <v>-16294.329999999996</v>
      </c>
      <c r="M422">
        <f t="shared" si="53"/>
        <v>-14028.528530202613</v>
      </c>
      <c r="N422">
        <f t="shared" si="51"/>
        <v>-251.7557188663759</v>
      </c>
      <c r="O422">
        <f t="shared" si="54"/>
        <v>-1165.08</v>
      </c>
      <c r="P422">
        <f t="shared" si="55"/>
        <v>15166.09</v>
      </c>
    </row>
    <row r="423" spans="1:18" x14ac:dyDescent="0.25">
      <c r="A423" t="s">
        <v>22</v>
      </c>
      <c r="B423">
        <v>30</v>
      </c>
      <c r="C423" t="s">
        <v>12</v>
      </c>
      <c r="D423">
        <v>6.2</v>
      </c>
      <c r="E423" s="1">
        <v>43161</v>
      </c>
      <c r="F423" s="2">
        <v>0.4548611111111111</v>
      </c>
      <c r="G423">
        <v>1.5762700000000001</v>
      </c>
      <c r="H423" s="1">
        <v>43164</v>
      </c>
      <c r="I423" s="2">
        <v>6.9444444444444434E-2</v>
      </c>
      <c r="J423">
        <v>1.5873900000000001</v>
      </c>
      <c r="K423">
        <v>5304.9</v>
      </c>
      <c r="L423">
        <f t="shared" si="56"/>
        <v>-10989.429999999997</v>
      </c>
      <c r="M423">
        <f t="shared" si="53"/>
        <v>-13724.618677182352</v>
      </c>
      <c r="N423">
        <f t="shared" si="51"/>
        <v>303.90985302026093</v>
      </c>
      <c r="O423">
        <f t="shared" si="54"/>
        <v>-5304.9</v>
      </c>
      <c r="P423">
        <f t="shared" si="55"/>
        <v>9861.19</v>
      </c>
    </row>
    <row r="424" spans="1:18" x14ac:dyDescent="0.25">
      <c r="A424" t="s">
        <v>22</v>
      </c>
      <c r="B424">
        <v>31</v>
      </c>
      <c r="C424" t="s">
        <v>12</v>
      </c>
      <c r="D424">
        <v>4.57</v>
      </c>
      <c r="E424" s="1">
        <v>43164</v>
      </c>
      <c r="F424" s="2">
        <v>0.64930555555555558</v>
      </c>
      <c r="G424">
        <v>1.59419</v>
      </c>
      <c r="H424" s="1">
        <v>43165</v>
      </c>
      <c r="I424" s="2">
        <v>0.625</v>
      </c>
      <c r="J424">
        <v>1.5990899999999999</v>
      </c>
      <c r="K424">
        <v>1684.73</v>
      </c>
      <c r="L424">
        <f t="shared" si="56"/>
        <v>-9304.6999999999971</v>
      </c>
      <c r="M424">
        <f t="shared" si="53"/>
        <v>-13282.626809464116</v>
      </c>
      <c r="N424">
        <f t="shared" si="51"/>
        <v>441.99186771823588</v>
      </c>
      <c r="O424">
        <f t="shared" si="54"/>
        <v>1684.73</v>
      </c>
      <c r="P424">
        <f t="shared" si="55"/>
        <v>11545.92</v>
      </c>
    </row>
    <row r="425" spans="1:18" x14ac:dyDescent="0.25">
      <c r="A425" t="s">
        <v>22</v>
      </c>
      <c r="B425">
        <v>32</v>
      </c>
      <c r="C425" t="s">
        <v>12</v>
      </c>
      <c r="D425">
        <v>3.34</v>
      </c>
      <c r="E425" s="1">
        <v>43166</v>
      </c>
      <c r="F425" s="2">
        <v>3.8194444444444441E-2</v>
      </c>
      <c r="G425">
        <v>1.6056699999999999</v>
      </c>
      <c r="H425" s="1">
        <v>43166</v>
      </c>
      <c r="I425" s="2">
        <v>0.4375</v>
      </c>
      <c r="J425">
        <v>1.6040300000000001</v>
      </c>
      <c r="K425">
        <v>-452.27</v>
      </c>
      <c r="L425">
        <f t="shared" si="56"/>
        <v>-9756.9699999999975</v>
      </c>
      <c r="M425">
        <f t="shared" si="53"/>
        <v>-12930.061128517704</v>
      </c>
      <c r="N425">
        <f t="shared" si="51"/>
        <v>352.56568094641261</v>
      </c>
      <c r="O425">
        <f t="shared" si="54"/>
        <v>-452.27</v>
      </c>
      <c r="P425">
        <f t="shared" si="55"/>
        <v>11093.65</v>
      </c>
    </row>
    <row r="426" spans="1:18" x14ac:dyDescent="0.25">
      <c r="A426" t="s">
        <v>22</v>
      </c>
      <c r="B426">
        <v>33</v>
      </c>
      <c r="C426" t="s">
        <v>12</v>
      </c>
      <c r="D426">
        <v>3.3</v>
      </c>
      <c r="E426" s="1">
        <v>43166</v>
      </c>
      <c r="F426" s="2">
        <v>0.78819444444444453</v>
      </c>
      <c r="G426">
        <v>1.60971</v>
      </c>
      <c r="H426" s="1">
        <v>43166</v>
      </c>
      <c r="I426" s="2">
        <v>0.91319444444444453</v>
      </c>
      <c r="J426">
        <v>1.60287</v>
      </c>
      <c r="K426">
        <v>-1790.45</v>
      </c>
      <c r="L426">
        <f t="shared" si="56"/>
        <v>-11547.419999999998</v>
      </c>
      <c r="M426">
        <f t="shared" si="53"/>
        <v>-12791.797015665934</v>
      </c>
      <c r="N426">
        <f t="shared" si="51"/>
        <v>138.26411285176982</v>
      </c>
      <c r="O426">
        <f t="shared" si="54"/>
        <v>-1790.45</v>
      </c>
      <c r="P426">
        <f t="shared" si="55"/>
        <v>9303.1999999999989</v>
      </c>
    </row>
    <row r="427" spans="1:18" x14ac:dyDescent="0.25">
      <c r="A427" t="s">
        <v>22</v>
      </c>
      <c r="B427">
        <v>29</v>
      </c>
      <c r="C427" t="s">
        <v>12</v>
      </c>
      <c r="D427">
        <v>3.57</v>
      </c>
      <c r="E427" s="1">
        <v>43160</v>
      </c>
      <c r="F427" s="2">
        <v>0.79513888888888884</v>
      </c>
      <c r="G427">
        <v>1.569</v>
      </c>
      <c r="H427" s="1">
        <v>43167</v>
      </c>
      <c r="I427" s="2">
        <v>0.25</v>
      </c>
      <c r="J427">
        <v>1.5981799999999999</v>
      </c>
      <c r="K427">
        <v>7931.41</v>
      </c>
      <c r="L427">
        <f t="shared" si="56"/>
        <v>-3616.0099999999984</v>
      </c>
      <c r="M427">
        <f t="shared" si="53"/>
        <v>-11874.21831409934</v>
      </c>
      <c r="N427">
        <f t="shared" si="51"/>
        <v>917.57870156659374</v>
      </c>
      <c r="O427">
        <f t="shared" si="54"/>
        <v>7931.41</v>
      </c>
      <c r="P427">
        <f t="shared" si="55"/>
        <v>17234.61</v>
      </c>
    </row>
    <row r="428" spans="1:18" x14ac:dyDescent="0.25">
      <c r="A428" t="s">
        <v>22</v>
      </c>
      <c r="B428">
        <v>34</v>
      </c>
      <c r="C428" t="s">
        <v>12</v>
      </c>
      <c r="D428">
        <v>5.09</v>
      </c>
      <c r="E428" s="1">
        <v>43175</v>
      </c>
      <c r="F428" s="2">
        <v>0.59027777777777779</v>
      </c>
      <c r="G428">
        <v>1.61239</v>
      </c>
      <c r="H428" s="1">
        <v>43175</v>
      </c>
      <c r="I428" s="2">
        <v>0.67708333333333337</v>
      </c>
      <c r="J428">
        <v>1.6085799999999999</v>
      </c>
      <c r="K428">
        <v>-1554.37</v>
      </c>
      <c r="L428">
        <f t="shared" si="56"/>
        <v>-5170.3799999999983</v>
      </c>
      <c r="M428">
        <f t="shared" si="53"/>
        <v>-11203.834482689406</v>
      </c>
      <c r="N428">
        <f t="shared" si="51"/>
        <v>670.38383140993392</v>
      </c>
      <c r="O428">
        <f t="shared" si="54"/>
        <v>-1554.37</v>
      </c>
      <c r="P428">
        <f t="shared" si="55"/>
        <v>15680.240000000002</v>
      </c>
    </row>
    <row r="429" spans="1:18" x14ac:dyDescent="0.25">
      <c r="A429" t="s">
        <v>22</v>
      </c>
      <c r="B429">
        <v>36</v>
      </c>
      <c r="C429" t="s">
        <v>12</v>
      </c>
      <c r="D429">
        <v>2.93</v>
      </c>
      <c r="E429" s="1">
        <v>43178</v>
      </c>
      <c r="F429" s="2">
        <v>0.79513888888888884</v>
      </c>
      <c r="G429">
        <v>1.6143099999999999</v>
      </c>
      <c r="H429" s="1">
        <v>43179</v>
      </c>
      <c r="I429" s="2">
        <v>0.3923611111111111</v>
      </c>
      <c r="J429">
        <v>1.6135299999999999</v>
      </c>
      <c r="K429">
        <v>-222.95</v>
      </c>
      <c r="L429">
        <f t="shared" si="56"/>
        <v>-5393.3299999999981</v>
      </c>
      <c r="M429">
        <f t="shared" si="53"/>
        <v>-10622.784034420465</v>
      </c>
      <c r="N429">
        <f t="shared" si="51"/>
        <v>581.05044826894118</v>
      </c>
      <c r="O429">
        <f t="shared" si="54"/>
        <v>-222.95</v>
      </c>
      <c r="P429">
        <f t="shared" si="55"/>
        <v>15457.29</v>
      </c>
    </row>
    <row r="430" spans="1:18" x14ac:dyDescent="0.25">
      <c r="A430" t="s">
        <v>22</v>
      </c>
      <c r="B430">
        <v>35</v>
      </c>
      <c r="C430" t="s">
        <v>12</v>
      </c>
      <c r="D430">
        <v>5.09</v>
      </c>
      <c r="E430" s="1">
        <v>43175</v>
      </c>
      <c r="F430" s="2">
        <v>0.59027777777777779</v>
      </c>
      <c r="G430">
        <v>1.61239</v>
      </c>
      <c r="H430" s="1">
        <v>43179</v>
      </c>
      <c r="I430" s="2">
        <v>0.60416666666666663</v>
      </c>
      <c r="J430">
        <v>1.6072200000000001</v>
      </c>
      <c r="K430">
        <v>-2177.9299999999998</v>
      </c>
      <c r="L430">
        <f t="shared" si="56"/>
        <v>-7571.2599999999984</v>
      </c>
      <c r="M430">
        <f t="shared" si="53"/>
        <v>-10317.631630978418</v>
      </c>
      <c r="N430">
        <f t="shared" si="51"/>
        <v>305.15240344204722</v>
      </c>
      <c r="O430">
        <f t="shared" si="54"/>
        <v>-2177.9299999999998</v>
      </c>
      <c r="P430">
        <f t="shared" si="55"/>
        <v>13279.36</v>
      </c>
    </row>
    <row r="431" spans="1:18" x14ac:dyDescent="0.25">
      <c r="A431" t="s">
        <v>22</v>
      </c>
      <c r="B431">
        <v>37</v>
      </c>
      <c r="C431" t="s">
        <v>13</v>
      </c>
      <c r="D431">
        <v>6.51</v>
      </c>
      <c r="E431" s="1">
        <v>43203</v>
      </c>
      <c r="F431" s="2">
        <v>0.55208333333333337</v>
      </c>
      <c r="G431">
        <v>1.5485500000000001</v>
      </c>
      <c r="H431" s="1">
        <v>43203</v>
      </c>
      <c r="I431" s="2">
        <v>0.69097222222222221</v>
      </c>
      <c r="J431">
        <v>1.55158</v>
      </c>
      <c r="K431">
        <v>-1590.35</v>
      </c>
      <c r="L431">
        <f t="shared" si="56"/>
        <v>-9161.6099999999988</v>
      </c>
      <c r="M431">
        <f t="shared" si="53"/>
        <v>-10202.029467880577</v>
      </c>
      <c r="N431">
        <f t="shared" si="51"/>
        <v>115.60216309784118</v>
      </c>
      <c r="O431">
        <f t="shared" si="54"/>
        <v>-1590.35</v>
      </c>
      <c r="P431">
        <f t="shared" si="55"/>
        <v>11689.01</v>
      </c>
      <c r="Q431" t="s">
        <v>34</v>
      </c>
      <c r="R431" t="s">
        <v>35</v>
      </c>
    </row>
    <row r="432" spans="1:18" x14ac:dyDescent="0.25">
      <c r="A432" t="s">
        <v>22</v>
      </c>
      <c r="B432">
        <v>38</v>
      </c>
      <c r="C432" t="s">
        <v>13</v>
      </c>
      <c r="D432">
        <v>6.51</v>
      </c>
      <c r="E432" s="1">
        <v>43203</v>
      </c>
      <c r="F432" s="2">
        <v>0.55208333333333337</v>
      </c>
      <c r="G432">
        <v>1.5485500000000001</v>
      </c>
      <c r="H432" s="1">
        <v>43206</v>
      </c>
      <c r="I432" s="2">
        <v>0.25</v>
      </c>
      <c r="J432">
        <v>1.5558799999999999</v>
      </c>
      <c r="K432">
        <v>-3755.82</v>
      </c>
      <c r="L432">
        <f t="shared" si="56"/>
        <v>-12917.429999999998</v>
      </c>
      <c r="M432">
        <f t="shared" si="53"/>
        <v>-10473.569521092519</v>
      </c>
      <c r="N432">
        <f t="shared" si="51"/>
        <v>-271.54005321194199</v>
      </c>
      <c r="O432">
        <f t="shared" si="54"/>
        <v>-3755.82</v>
      </c>
      <c r="P432">
        <f t="shared" si="55"/>
        <v>7933.1900000000005</v>
      </c>
      <c r="Q432">
        <f>L432</f>
        <v>-12917.429999999998</v>
      </c>
      <c r="R432">
        <f>P432</f>
        <v>7933.1900000000005</v>
      </c>
    </row>
    <row r="433" spans="1:16" x14ac:dyDescent="0.25">
      <c r="E433" s="1"/>
      <c r="F433" s="2"/>
      <c r="H433" s="1"/>
      <c r="I433" s="2"/>
    </row>
    <row r="434" spans="1:16" x14ac:dyDescent="0.25">
      <c r="E434" s="1"/>
      <c r="F434" s="2"/>
      <c r="H434" s="1"/>
      <c r="I434" s="2"/>
      <c r="K434" t="s">
        <v>10</v>
      </c>
      <c r="L434" t="s">
        <v>38</v>
      </c>
      <c r="M434" t="s">
        <v>32</v>
      </c>
      <c r="N434" t="s">
        <v>33</v>
      </c>
      <c r="P434" t="s">
        <v>39</v>
      </c>
    </row>
    <row r="435" spans="1:16" x14ac:dyDescent="0.25">
      <c r="E435" s="1"/>
      <c r="F435" s="2"/>
      <c r="H435" s="1"/>
      <c r="I435" s="2"/>
      <c r="K435">
        <v>0.1</v>
      </c>
      <c r="L435">
        <v>0</v>
      </c>
      <c r="M435">
        <v>0</v>
      </c>
      <c r="P435">
        <v>0</v>
      </c>
    </row>
    <row r="436" spans="1:16" x14ac:dyDescent="0.25">
      <c r="A436" t="s">
        <v>23</v>
      </c>
      <c r="B436">
        <v>1</v>
      </c>
      <c r="C436" t="s">
        <v>12</v>
      </c>
      <c r="D436">
        <v>4.2</v>
      </c>
      <c r="E436" s="1">
        <v>42949</v>
      </c>
      <c r="F436" s="2">
        <v>0.2951388888888889</v>
      </c>
      <c r="G436">
        <v>130.898</v>
      </c>
      <c r="H436" s="1">
        <v>42949</v>
      </c>
      <c r="I436" s="2">
        <v>0.69444444444444453</v>
      </c>
      <c r="J436">
        <v>130.98099999999999</v>
      </c>
      <c r="K436">
        <v>284.20999999999998</v>
      </c>
      <c r="L436">
        <f>L435+K436</f>
        <v>284.20999999999998</v>
      </c>
      <c r="M436">
        <f>M435+$K$435*(L436-M435)</f>
        <v>28.420999999999999</v>
      </c>
      <c r="N436">
        <f>M436-M435</f>
        <v>28.420999999999999</v>
      </c>
      <c r="O436">
        <f>K436</f>
        <v>284.20999999999998</v>
      </c>
      <c r="P436">
        <f>P435+O436</f>
        <v>284.20999999999998</v>
      </c>
    </row>
    <row r="437" spans="1:16" x14ac:dyDescent="0.25">
      <c r="A437" t="s">
        <v>23</v>
      </c>
      <c r="B437">
        <v>2</v>
      </c>
      <c r="C437" t="s">
        <v>12</v>
      </c>
      <c r="D437">
        <v>4.2</v>
      </c>
      <c r="E437" s="1">
        <v>42949</v>
      </c>
      <c r="F437" s="2">
        <v>0.2951388888888889</v>
      </c>
      <c r="G437">
        <v>130.898</v>
      </c>
      <c r="H437" s="1">
        <v>42951</v>
      </c>
      <c r="I437" s="2">
        <v>4.1666666666666664E-2</v>
      </c>
      <c r="J437">
        <v>130.542</v>
      </c>
      <c r="K437">
        <v>-1395.07</v>
      </c>
      <c r="L437">
        <f t="shared" si="56"/>
        <v>-1110.8599999999999</v>
      </c>
      <c r="M437">
        <f>M436+$K$435*(L437-M436)</f>
        <v>-85.507100000000008</v>
      </c>
      <c r="N437">
        <f t="shared" ref="N437:N481" si="57">M437-M436</f>
        <v>-113.9281</v>
      </c>
      <c r="O437">
        <f>IF(N436&lt;0,-K437,K437)</f>
        <v>-1395.07</v>
      </c>
      <c r="P437">
        <f t="shared" ref="P437" si="58">P436+O437</f>
        <v>-1110.8599999999999</v>
      </c>
    </row>
    <row r="438" spans="1:16" x14ac:dyDescent="0.25">
      <c r="A438" t="s">
        <v>23</v>
      </c>
      <c r="B438">
        <v>3</v>
      </c>
      <c r="C438" t="s">
        <v>13</v>
      </c>
      <c r="D438">
        <v>3.13</v>
      </c>
      <c r="E438" s="1">
        <v>42965</v>
      </c>
      <c r="F438" s="2">
        <v>0.4548611111111111</v>
      </c>
      <c r="G438">
        <v>127.886</v>
      </c>
      <c r="H438" s="1">
        <v>42965</v>
      </c>
      <c r="I438" s="2">
        <v>0.78472222222222221</v>
      </c>
      <c r="J438">
        <v>128.267</v>
      </c>
      <c r="K438">
        <v>-1094.7</v>
      </c>
      <c r="L438">
        <f t="shared" si="56"/>
        <v>-2205.56</v>
      </c>
      <c r="M438">
        <f t="shared" ref="M438:M481" si="59">M437+$K$435*(L438-M437)</f>
        <v>-297.51239000000004</v>
      </c>
      <c r="N438">
        <f t="shared" si="57"/>
        <v>-212.00529000000003</v>
      </c>
      <c r="O438">
        <f t="shared" ref="O438:O481" si="60">IF(N437&lt;0,-K438,K438)</f>
        <v>1094.7</v>
      </c>
      <c r="P438">
        <f t="shared" ref="P438:P481" si="61">P437+O438</f>
        <v>-16.159999999999854</v>
      </c>
    </row>
    <row r="439" spans="1:16" x14ac:dyDescent="0.25">
      <c r="A439" t="s">
        <v>23</v>
      </c>
      <c r="B439">
        <v>4</v>
      </c>
      <c r="C439" t="s">
        <v>13</v>
      </c>
      <c r="D439">
        <v>3.13</v>
      </c>
      <c r="E439" s="1">
        <v>42965</v>
      </c>
      <c r="F439" s="2">
        <v>0.4548611111111111</v>
      </c>
      <c r="G439">
        <v>127.886</v>
      </c>
      <c r="H439" s="1">
        <v>42968</v>
      </c>
      <c r="I439" s="2">
        <v>0.91666666666666663</v>
      </c>
      <c r="J439">
        <v>128.56899999999999</v>
      </c>
      <c r="K439">
        <v>-1948.23</v>
      </c>
      <c r="L439">
        <f t="shared" si="56"/>
        <v>-4153.79</v>
      </c>
      <c r="M439">
        <f t="shared" si="59"/>
        <v>-683.14015100000006</v>
      </c>
      <c r="N439">
        <f t="shared" si="57"/>
        <v>-385.62776100000002</v>
      </c>
      <c r="O439">
        <f t="shared" si="60"/>
        <v>1948.23</v>
      </c>
      <c r="P439">
        <f t="shared" si="61"/>
        <v>1932.0700000000002</v>
      </c>
    </row>
    <row r="440" spans="1:16" x14ac:dyDescent="0.25">
      <c r="A440" t="s">
        <v>23</v>
      </c>
      <c r="B440">
        <v>5</v>
      </c>
      <c r="C440" t="s">
        <v>12</v>
      </c>
      <c r="D440">
        <v>4.3600000000000003</v>
      </c>
      <c r="E440" s="1">
        <v>42976</v>
      </c>
      <c r="F440" s="2">
        <v>0.90972222222222221</v>
      </c>
      <c r="G440">
        <v>131.447</v>
      </c>
      <c r="H440" s="1">
        <v>42977</v>
      </c>
      <c r="I440" s="2">
        <v>0.50347222222222221</v>
      </c>
      <c r="J440">
        <v>131.21299999999999</v>
      </c>
      <c r="K440">
        <v>-953.72</v>
      </c>
      <c r="L440">
        <f t="shared" si="56"/>
        <v>-5107.51</v>
      </c>
      <c r="M440">
        <f t="shared" si="59"/>
        <v>-1125.5771359</v>
      </c>
      <c r="N440">
        <f t="shared" si="57"/>
        <v>-442.43698489999997</v>
      </c>
      <c r="O440">
        <f t="shared" si="60"/>
        <v>953.72</v>
      </c>
      <c r="P440">
        <f t="shared" si="61"/>
        <v>2885.79</v>
      </c>
    </row>
    <row r="441" spans="1:16" x14ac:dyDescent="0.25">
      <c r="A441" t="s">
        <v>23</v>
      </c>
      <c r="B441">
        <v>6</v>
      </c>
      <c r="C441" t="s">
        <v>12</v>
      </c>
      <c r="D441">
        <v>4.3600000000000003</v>
      </c>
      <c r="E441" s="1">
        <v>42976</v>
      </c>
      <c r="F441" s="2">
        <v>0.90972222222222221</v>
      </c>
      <c r="G441">
        <v>131.447</v>
      </c>
      <c r="H441" s="1">
        <v>42978</v>
      </c>
      <c r="I441" s="2">
        <v>0.70833333333333337</v>
      </c>
      <c r="J441">
        <v>130.83699999999999</v>
      </c>
      <c r="K441">
        <v>-2444.65</v>
      </c>
      <c r="L441">
        <f t="shared" si="56"/>
        <v>-7552.16</v>
      </c>
      <c r="M441">
        <f t="shared" si="59"/>
        <v>-1768.2354223100001</v>
      </c>
      <c r="N441">
        <f t="shared" si="57"/>
        <v>-642.65828641000007</v>
      </c>
      <c r="O441">
        <f t="shared" si="60"/>
        <v>2444.65</v>
      </c>
      <c r="P441">
        <f t="shared" si="61"/>
        <v>5330.4400000000005</v>
      </c>
    </row>
    <row r="442" spans="1:16" x14ac:dyDescent="0.25">
      <c r="A442" t="s">
        <v>23</v>
      </c>
      <c r="B442">
        <v>7</v>
      </c>
      <c r="C442" t="s">
        <v>12</v>
      </c>
      <c r="D442">
        <v>4.7</v>
      </c>
      <c r="E442" s="1">
        <v>42990</v>
      </c>
      <c r="F442" s="2">
        <v>0.80555555555555547</v>
      </c>
      <c r="G442">
        <v>131.75899999999999</v>
      </c>
      <c r="H442" s="1">
        <v>42991</v>
      </c>
      <c r="I442" s="2">
        <v>0.43402777777777773</v>
      </c>
      <c r="J442">
        <v>131.77500000000001</v>
      </c>
      <c r="K442">
        <v>29.01</v>
      </c>
      <c r="L442">
        <f t="shared" si="56"/>
        <v>-7523.15</v>
      </c>
      <c r="M442">
        <f t="shared" si="59"/>
        <v>-2343.7268800790002</v>
      </c>
      <c r="N442">
        <f t="shared" si="57"/>
        <v>-575.49145776900014</v>
      </c>
      <c r="O442">
        <f t="shared" si="60"/>
        <v>-29.01</v>
      </c>
      <c r="P442">
        <f t="shared" si="61"/>
        <v>5301.43</v>
      </c>
    </row>
    <row r="443" spans="1:16" x14ac:dyDescent="0.25">
      <c r="A443" t="s">
        <v>23</v>
      </c>
      <c r="B443">
        <v>8</v>
      </c>
      <c r="C443" t="s">
        <v>12</v>
      </c>
      <c r="D443">
        <v>4.7</v>
      </c>
      <c r="E443" s="1">
        <v>42990</v>
      </c>
      <c r="F443" s="2">
        <v>0.80555555555555547</v>
      </c>
      <c r="G443">
        <v>131.75899999999999</v>
      </c>
      <c r="H443" s="1">
        <v>42993</v>
      </c>
      <c r="I443" s="2">
        <v>6.25E-2</v>
      </c>
      <c r="J443">
        <v>131.02600000000001</v>
      </c>
      <c r="K443">
        <v>-3161.28</v>
      </c>
      <c r="L443">
        <f t="shared" si="56"/>
        <v>-10684.43</v>
      </c>
      <c r="M443">
        <f t="shared" si="59"/>
        <v>-3177.7971920711002</v>
      </c>
      <c r="N443">
        <f t="shared" si="57"/>
        <v>-834.07031199209996</v>
      </c>
      <c r="O443">
        <f t="shared" si="60"/>
        <v>3161.28</v>
      </c>
      <c r="P443">
        <f t="shared" si="61"/>
        <v>8462.7100000000009</v>
      </c>
    </row>
    <row r="444" spans="1:16" x14ac:dyDescent="0.25">
      <c r="A444" t="s">
        <v>23</v>
      </c>
      <c r="B444">
        <v>9</v>
      </c>
      <c r="C444" t="s">
        <v>12</v>
      </c>
      <c r="D444">
        <v>3.79</v>
      </c>
      <c r="E444" s="1">
        <v>42993</v>
      </c>
      <c r="F444" s="2">
        <v>0.40972222222222227</v>
      </c>
      <c r="G444">
        <v>132.01400000000001</v>
      </c>
      <c r="H444" s="1">
        <v>42993</v>
      </c>
      <c r="I444" s="2">
        <v>0.79861111111111116</v>
      </c>
      <c r="J444">
        <v>132.53800000000001</v>
      </c>
      <c r="K444">
        <v>1760.28</v>
      </c>
      <c r="L444">
        <f t="shared" si="56"/>
        <v>-8924.15</v>
      </c>
      <c r="M444">
        <f t="shared" si="59"/>
        <v>-3752.4324728639904</v>
      </c>
      <c r="N444">
        <f t="shared" si="57"/>
        <v>-574.63528079289017</v>
      </c>
      <c r="O444">
        <f t="shared" si="60"/>
        <v>-1760.28</v>
      </c>
      <c r="P444">
        <f t="shared" si="61"/>
        <v>6702.4300000000012</v>
      </c>
    </row>
    <row r="445" spans="1:16" x14ac:dyDescent="0.25">
      <c r="A445" t="s">
        <v>23</v>
      </c>
      <c r="B445">
        <v>11</v>
      </c>
      <c r="C445" t="s">
        <v>12</v>
      </c>
      <c r="D445">
        <v>4.59</v>
      </c>
      <c r="E445" s="1">
        <v>42996</v>
      </c>
      <c r="F445" s="2">
        <v>0.59027777777777779</v>
      </c>
      <c r="G445">
        <v>133.12700000000001</v>
      </c>
      <c r="H445" s="1">
        <v>42996</v>
      </c>
      <c r="I445" s="2">
        <v>0.80208333333333337</v>
      </c>
      <c r="J445">
        <v>132.99600000000001</v>
      </c>
      <c r="K445">
        <v>-573.14</v>
      </c>
      <c r="L445">
        <f t="shared" si="56"/>
        <v>-9497.2899999999991</v>
      </c>
      <c r="M445">
        <f t="shared" si="59"/>
        <v>-4326.9182255775913</v>
      </c>
      <c r="N445">
        <f t="shared" si="57"/>
        <v>-574.48575271360096</v>
      </c>
      <c r="O445">
        <f t="shared" si="60"/>
        <v>573.14</v>
      </c>
      <c r="P445">
        <f t="shared" si="61"/>
        <v>7275.5700000000015</v>
      </c>
    </row>
    <row r="446" spans="1:16" x14ac:dyDescent="0.25">
      <c r="A446" t="s">
        <v>23</v>
      </c>
      <c r="B446">
        <v>12</v>
      </c>
      <c r="C446" t="s">
        <v>12</v>
      </c>
      <c r="D446">
        <v>5.1100000000000003</v>
      </c>
      <c r="E446" s="1">
        <v>42997</v>
      </c>
      <c r="F446" s="2">
        <v>0.19444444444444445</v>
      </c>
      <c r="G446">
        <v>133.47200000000001</v>
      </c>
      <c r="H446" s="1">
        <v>42997</v>
      </c>
      <c r="I446" s="2">
        <v>0.60416666666666663</v>
      </c>
      <c r="J446">
        <v>133.54599999999999</v>
      </c>
      <c r="K446">
        <v>304.48</v>
      </c>
      <c r="L446">
        <f t="shared" si="56"/>
        <v>-9192.81</v>
      </c>
      <c r="M446">
        <f t="shared" si="59"/>
        <v>-4813.5074030198321</v>
      </c>
      <c r="N446">
        <f t="shared" si="57"/>
        <v>-486.58917744224073</v>
      </c>
      <c r="O446">
        <f t="shared" si="60"/>
        <v>-304.48</v>
      </c>
      <c r="P446">
        <f t="shared" si="61"/>
        <v>6971.090000000002</v>
      </c>
    </row>
    <row r="447" spans="1:16" x14ac:dyDescent="0.25">
      <c r="A447" t="s">
        <v>23</v>
      </c>
      <c r="B447">
        <v>13</v>
      </c>
      <c r="C447" t="s">
        <v>12</v>
      </c>
      <c r="D447">
        <v>3.62</v>
      </c>
      <c r="E447" s="1">
        <v>42999</v>
      </c>
      <c r="F447" s="2">
        <v>0.78125</v>
      </c>
      <c r="G447">
        <v>134.179</v>
      </c>
      <c r="H447" s="1">
        <v>43000</v>
      </c>
      <c r="I447" s="2">
        <v>0.16319444444444445</v>
      </c>
      <c r="J447">
        <v>134.04400000000001</v>
      </c>
      <c r="K447">
        <v>-469.52</v>
      </c>
      <c r="L447">
        <f t="shared" si="56"/>
        <v>-9662.33</v>
      </c>
      <c r="M447">
        <f t="shared" si="59"/>
        <v>-5298.3896627178492</v>
      </c>
      <c r="N447">
        <f t="shared" si="57"/>
        <v>-484.88225969801715</v>
      </c>
      <c r="O447">
        <f t="shared" si="60"/>
        <v>469.52</v>
      </c>
      <c r="P447">
        <f t="shared" si="61"/>
        <v>7440.6100000000024</v>
      </c>
    </row>
    <row r="448" spans="1:16" x14ac:dyDescent="0.25">
      <c r="A448" t="s">
        <v>23</v>
      </c>
      <c r="B448">
        <v>10</v>
      </c>
      <c r="C448" t="s">
        <v>12</v>
      </c>
      <c r="D448">
        <v>3.79</v>
      </c>
      <c r="E448" s="1">
        <v>42993</v>
      </c>
      <c r="F448" s="2">
        <v>0.40972222222222227</v>
      </c>
      <c r="G448">
        <v>132.01400000000001</v>
      </c>
      <c r="H448" s="1">
        <v>43000</v>
      </c>
      <c r="I448" s="2">
        <v>0.33333333333333331</v>
      </c>
      <c r="J448">
        <v>133.721</v>
      </c>
      <c r="K448">
        <v>5762.49</v>
      </c>
      <c r="L448">
        <f t="shared" si="56"/>
        <v>-3899.84</v>
      </c>
      <c r="M448">
        <f t="shared" si="59"/>
        <v>-5158.5346964460641</v>
      </c>
      <c r="N448">
        <f t="shared" si="57"/>
        <v>139.85496627178509</v>
      </c>
      <c r="O448">
        <f t="shared" si="60"/>
        <v>-5762.49</v>
      </c>
      <c r="P448">
        <f t="shared" si="61"/>
        <v>1678.1200000000026</v>
      </c>
    </row>
    <row r="449" spans="1:16" x14ac:dyDescent="0.25">
      <c r="A449" t="s">
        <v>23</v>
      </c>
      <c r="B449">
        <v>14</v>
      </c>
      <c r="C449" t="s">
        <v>12</v>
      </c>
      <c r="D449">
        <v>3.64</v>
      </c>
      <c r="E449" s="1">
        <v>43033</v>
      </c>
      <c r="F449" s="2">
        <v>0.51736111111111105</v>
      </c>
      <c r="G449">
        <v>134.428</v>
      </c>
      <c r="H449" s="1">
        <v>43033</v>
      </c>
      <c r="I449" s="2">
        <v>0.80902777777777779</v>
      </c>
      <c r="J449">
        <v>134.09200000000001</v>
      </c>
      <c r="K449">
        <v>-1126.24</v>
      </c>
      <c r="L449">
        <f t="shared" si="56"/>
        <v>-5026.08</v>
      </c>
      <c r="M449">
        <f t="shared" si="59"/>
        <v>-5145.2892268014575</v>
      </c>
      <c r="N449">
        <f t="shared" si="57"/>
        <v>13.245469644606601</v>
      </c>
      <c r="O449">
        <f t="shared" si="60"/>
        <v>-1126.24</v>
      </c>
      <c r="P449">
        <f t="shared" si="61"/>
        <v>551.88000000000261</v>
      </c>
    </row>
    <row r="450" spans="1:16" x14ac:dyDescent="0.25">
      <c r="A450" t="s">
        <v>23</v>
      </c>
      <c r="B450">
        <v>15</v>
      </c>
      <c r="C450" t="s">
        <v>12</v>
      </c>
      <c r="D450">
        <v>3.64</v>
      </c>
      <c r="E450" s="1">
        <v>43033</v>
      </c>
      <c r="F450" s="2">
        <v>0.51736111111111105</v>
      </c>
      <c r="G450">
        <v>134.428</v>
      </c>
      <c r="H450" s="1">
        <v>43034</v>
      </c>
      <c r="I450" s="2">
        <v>0.66666666666666663</v>
      </c>
      <c r="J450">
        <v>133.79400000000001</v>
      </c>
      <c r="K450">
        <v>-2115.91</v>
      </c>
      <c r="L450">
        <f t="shared" si="56"/>
        <v>-7141.99</v>
      </c>
      <c r="M450">
        <f t="shared" si="59"/>
        <v>-5344.959304121312</v>
      </c>
      <c r="N450">
        <f t="shared" si="57"/>
        <v>-199.6700773198545</v>
      </c>
      <c r="O450">
        <f t="shared" si="60"/>
        <v>-2115.91</v>
      </c>
      <c r="P450">
        <f t="shared" si="61"/>
        <v>-1564.0299999999972</v>
      </c>
    </row>
    <row r="451" spans="1:16" x14ac:dyDescent="0.25">
      <c r="A451" t="s">
        <v>23</v>
      </c>
      <c r="B451">
        <v>16</v>
      </c>
      <c r="C451" t="s">
        <v>13</v>
      </c>
      <c r="D451">
        <v>2.3199999999999998</v>
      </c>
      <c r="E451" s="1">
        <v>43059</v>
      </c>
      <c r="F451" s="2">
        <v>6.5972222222222224E-2</v>
      </c>
      <c r="G451">
        <v>131.202</v>
      </c>
      <c r="H451" s="1">
        <v>43059</v>
      </c>
      <c r="I451" s="2">
        <v>0.41319444444444442</v>
      </c>
      <c r="J451">
        <v>131.66300000000001</v>
      </c>
      <c r="K451">
        <v>-978.79</v>
      </c>
      <c r="L451">
        <f t="shared" si="56"/>
        <v>-8120.78</v>
      </c>
      <c r="M451">
        <f t="shared" si="59"/>
        <v>-5622.5413737091803</v>
      </c>
      <c r="N451">
        <f t="shared" si="57"/>
        <v>-277.58206958786832</v>
      </c>
      <c r="O451">
        <f t="shared" si="60"/>
        <v>978.79</v>
      </c>
      <c r="P451">
        <f t="shared" si="61"/>
        <v>-585.23999999999728</v>
      </c>
    </row>
    <row r="452" spans="1:16" x14ac:dyDescent="0.25">
      <c r="A452" t="s">
        <v>23</v>
      </c>
      <c r="B452">
        <v>17</v>
      </c>
      <c r="C452" t="s">
        <v>13</v>
      </c>
      <c r="D452">
        <v>2.3199999999999998</v>
      </c>
      <c r="E452" s="1">
        <v>43059</v>
      </c>
      <c r="F452" s="2">
        <v>6.5972222222222224E-2</v>
      </c>
      <c r="G452">
        <v>131.202</v>
      </c>
      <c r="H452" s="1">
        <v>43063</v>
      </c>
      <c r="I452" s="2">
        <v>0.16666666666666666</v>
      </c>
      <c r="J452">
        <v>131.9</v>
      </c>
      <c r="K452">
        <v>-1487.73</v>
      </c>
      <c r="L452">
        <f t="shared" si="56"/>
        <v>-9608.51</v>
      </c>
      <c r="M452">
        <f t="shared" si="59"/>
        <v>-6021.1382363382627</v>
      </c>
      <c r="N452">
        <f t="shared" si="57"/>
        <v>-398.59686262908235</v>
      </c>
      <c r="O452">
        <f t="shared" si="60"/>
        <v>1487.73</v>
      </c>
      <c r="P452">
        <f t="shared" si="61"/>
        <v>902.49000000000274</v>
      </c>
    </row>
    <row r="453" spans="1:16" x14ac:dyDescent="0.25">
      <c r="A453" t="s">
        <v>23</v>
      </c>
      <c r="B453">
        <v>18</v>
      </c>
      <c r="C453" t="s">
        <v>12</v>
      </c>
      <c r="D453">
        <v>3.55</v>
      </c>
      <c r="E453" s="1">
        <v>43089</v>
      </c>
      <c r="F453" s="2">
        <v>0.73263888888888884</v>
      </c>
      <c r="G453">
        <v>134.6</v>
      </c>
      <c r="H453" s="1">
        <v>43090</v>
      </c>
      <c r="I453" s="2">
        <v>8.3333333333333329E-2</v>
      </c>
      <c r="J453">
        <v>134.51</v>
      </c>
      <c r="K453">
        <v>-325.43</v>
      </c>
      <c r="L453">
        <f t="shared" si="56"/>
        <v>-9933.94</v>
      </c>
      <c r="M453">
        <f t="shared" si="59"/>
        <v>-6412.4184127044364</v>
      </c>
      <c r="N453">
        <f t="shared" si="57"/>
        <v>-391.28017636617369</v>
      </c>
      <c r="O453">
        <f t="shared" si="60"/>
        <v>325.43</v>
      </c>
      <c r="P453">
        <f t="shared" si="61"/>
        <v>1227.9200000000028</v>
      </c>
    </row>
    <row r="454" spans="1:16" x14ac:dyDescent="0.25">
      <c r="A454" t="s">
        <v>23</v>
      </c>
      <c r="B454">
        <v>20</v>
      </c>
      <c r="C454" t="s">
        <v>12</v>
      </c>
      <c r="D454">
        <v>5.39</v>
      </c>
      <c r="E454" s="1">
        <v>43090</v>
      </c>
      <c r="F454" s="2">
        <v>0.40277777777777773</v>
      </c>
      <c r="G454">
        <v>134.85599999999999</v>
      </c>
      <c r="H454" s="1">
        <v>43090</v>
      </c>
      <c r="I454" s="2">
        <v>0.65277777777777779</v>
      </c>
      <c r="J454">
        <v>134.595</v>
      </c>
      <c r="K454">
        <v>-1303.8699999999999</v>
      </c>
      <c r="L454">
        <f t="shared" si="56"/>
        <v>-11237.810000000001</v>
      </c>
      <c r="M454">
        <f t="shared" si="59"/>
        <v>-6894.9575714339926</v>
      </c>
      <c r="N454">
        <f t="shared" si="57"/>
        <v>-482.53915872955622</v>
      </c>
      <c r="O454">
        <f t="shared" si="60"/>
        <v>1303.8699999999999</v>
      </c>
      <c r="P454">
        <f t="shared" si="61"/>
        <v>2531.7900000000027</v>
      </c>
    </row>
    <row r="455" spans="1:16" x14ac:dyDescent="0.25">
      <c r="A455" t="s">
        <v>23</v>
      </c>
      <c r="B455">
        <v>19</v>
      </c>
      <c r="C455" t="s">
        <v>12</v>
      </c>
      <c r="D455">
        <v>3.55</v>
      </c>
      <c r="E455" s="1">
        <v>43089</v>
      </c>
      <c r="F455" s="2">
        <v>0.73263888888888884</v>
      </c>
      <c r="G455">
        <v>134.6</v>
      </c>
      <c r="H455" s="1">
        <v>43091</v>
      </c>
      <c r="I455" s="2">
        <v>0.10416666666666667</v>
      </c>
      <c r="J455">
        <v>134.113</v>
      </c>
      <c r="K455">
        <v>-1598.24</v>
      </c>
      <c r="L455">
        <f t="shared" si="56"/>
        <v>-12836.050000000001</v>
      </c>
      <c r="M455">
        <f t="shared" si="59"/>
        <v>-7489.0668142905934</v>
      </c>
      <c r="N455">
        <f t="shared" si="57"/>
        <v>-594.10924285660076</v>
      </c>
      <c r="O455">
        <f t="shared" si="60"/>
        <v>1598.24</v>
      </c>
      <c r="P455">
        <f t="shared" si="61"/>
        <v>4130.0300000000025</v>
      </c>
    </row>
    <row r="456" spans="1:16" x14ac:dyDescent="0.25">
      <c r="A456" t="s">
        <v>23</v>
      </c>
      <c r="B456">
        <v>21</v>
      </c>
      <c r="C456" t="s">
        <v>12</v>
      </c>
      <c r="D456">
        <v>6.01</v>
      </c>
      <c r="E456" s="1">
        <v>43096</v>
      </c>
      <c r="F456" s="2">
        <v>0.71180555555555547</v>
      </c>
      <c r="G456">
        <v>134.93199999999999</v>
      </c>
      <c r="H456" s="1">
        <v>43097</v>
      </c>
      <c r="I456" s="2">
        <v>6.9444444444444441E-3</v>
      </c>
      <c r="J456">
        <v>134.684</v>
      </c>
      <c r="K456">
        <v>-1405.64</v>
      </c>
      <c r="L456">
        <f t="shared" si="56"/>
        <v>-14241.69</v>
      </c>
      <c r="M456">
        <f t="shared" si="59"/>
        <v>-8164.3291328615342</v>
      </c>
      <c r="N456">
        <f t="shared" si="57"/>
        <v>-675.26231857094081</v>
      </c>
      <c r="O456">
        <f t="shared" si="60"/>
        <v>1405.64</v>
      </c>
      <c r="P456">
        <f t="shared" si="61"/>
        <v>5535.6700000000028</v>
      </c>
    </row>
    <row r="457" spans="1:16" x14ac:dyDescent="0.25">
      <c r="A457" t="s">
        <v>23</v>
      </c>
      <c r="B457">
        <v>23</v>
      </c>
      <c r="C457" t="s">
        <v>12</v>
      </c>
      <c r="D457">
        <v>10.45</v>
      </c>
      <c r="E457" s="1">
        <v>43097</v>
      </c>
      <c r="F457" s="2">
        <v>0.86458333333333337</v>
      </c>
      <c r="G457">
        <v>134.97800000000001</v>
      </c>
      <c r="H457" s="1">
        <v>43097</v>
      </c>
      <c r="I457" s="2">
        <v>0.96875</v>
      </c>
      <c r="J457">
        <v>134.79900000000001</v>
      </c>
      <c r="K457">
        <v>-1756.75</v>
      </c>
      <c r="L457">
        <f t="shared" si="56"/>
        <v>-15998.44</v>
      </c>
      <c r="M457">
        <f t="shared" si="59"/>
        <v>-8947.7402195753803</v>
      </c>
      <c r="N457">
        <f t="shared" si="57"/>
        <v>-783.41108671384609</v>
      </c>
      <c r="O457">
        <f t="shared" si="60"/>
        <v>1756.75</v>
      </c>
      <c r="P457">
        <f t="shared" si="61"/>
        <v>7292.4200000000028</v>
      </c>
    </row>
    <row r="458" spans="1:16" x14ac:dyDescent="0.25">
      <c r="A458" t="s">
        <v>23</v>
      </c>
      <c r="B458">
        <v>24</v>
      </c>
      <c r="C458" t="s">
        <v>12</v>
      </c>
      <c r="D458">
        <v>6.78</v>
      </c>
      <c r="E458" s="1">
        <v>43098</v>
      </c>
      <c r="F458" s="2">
        <v>0.61458333333333337</v>
      </c>
      <c r="G458">
        <v>134.994</v>
      </c>
      <c r="H458" s="1">
        <v>43102</v>
      </c>
      <c r="I458" s="2">
        <v>0.54513888888888895</v>
      </c>
      <c r="J458">
        <v>135.31200000000001</v>
      </c>
      <c r="K458">
        <v>1876.5</v>
      </c>
      <c r="L458">
        <f t="shared" si="56"/>
        <v>-14121.94</v>
      </c>
      <c r="M458">
        <f t="shared" si="59"/>
        <v>-9465.1601976178426</v>
      </c>
      <c r="N458">
        <f t="shared" si="57"/>
        <v>-517.41997804246239</v>
      </c>
      <c r="O458">
        <f t="shared" si="60"/>
        <v>-1876.5</v>
      </c>
      <c r="P458">
        <f t="shared" si="61"/>
        <v>5415.9200000000028</v>
      </c>
    </row>
    <row r="459" spans="1:16" x14ac:dyDescent="0.25">
      <c r="A459" t="s">
        <v>23</v>
      </c>
      <c r="B459">
        <v>22</v>
      </c>
      <c r="C459" t="s">
        <v>12</v>
      </c>
      <c r="D459">
        <v>6.01</v>
      </c>
      <c r="E459" s="1">
        <v>43096</v>
      </c>
      <c r="F459" s="2">
        <v>0.71180555555555547</v>
      </c>
      <c r="G459">
        <v>134.93199999999999</v>
      </c>
      <c r="H459" s="1">
        <v>43103</v>
      </c>
      <c r="I459" s="2">
        <v>0.5625</v>
      </c>
      <c r="J459">
        <v>134.881</v>
      </c>
      <c r="K459">
        <v>-369.43</v>
      </c>
      <c r="L459">
        <f t="shared" si="56"/>
        <v>-14491.37</v>
      </c>
      <c r="M459">
        <f t="shared" si="59"/>
        <v>-9967.781177856059</v>
      </c>
      <c r="N459">
        <f t="shared" si="57"/>
        <v>-502.62098023821636</v>
      </c>
      <c r="O459">
        <f t="shared" si="60"/>
        <v>369.43</v>
      </c>
      <c r="P459">
        <f t="shared" si="61"/>
        <v>5785.3500000000031</v>
      </c>
    </row>
    <row r="460" spans="1:16" x14ac:dyDescent="0.25">
      <c r="A460" t="s">
        <v>23</v>
      </c>
      <c r="B460">
        <v>25</v>
      </c>
      <c r="C460" t="s">
        <v>12</v>
      </c>
      <c r="D460">
        <v>6.49</v>
      </c>
      <c r="E460" s="1">
        <v>43104</v>
      </c>
      <c r="F460" s="2">
        <v>0.55555555555555558</v>
      </c>
      <c r="G460">
        <v>135.708</v>
      </c>
      <c r="H460" s="1">
        <v>43105</v>
      </c>
      <c r="I460" s="2">
        <v>0.68055555555555547</v>
      </c>
      <c r="J460">
        <v>136.221</v>
      </c>
      <c r="K460">
        <v>2942.52</v>
      </c>
      <c r="L460">
        <f t="shared" si="56"/>
        <v>-11548.85</v>
      </c>
      <c r="M460">
        <f t="shared" si="59"/>
        <v>-10125.888060070452</v>
      </c>
      <c r="N460">
        <f t="shared" si="57"/>
        <v>-158.10688221439341</v>
      </c>
      <c r="O460">
        <f t="shared" si="60"/>
        <v>-2942.52</v>
      </c>
      <c r="P460">
        <f t="shared" si="61"/>
        <v>2842.8300000000031</v>
      </c>
    </row>
    <row r="461" spans="1:16" x14ac:dyDescent="0.25">
      <c r="A461" t="s">
        <v>23</v>
      </c>
      <c r="B461">
        <v>26</v>
      </c>
      <c r="C461" t="s">
        <v>12</v>
      </c>
      <c r="D461">
        <v>6.49</v>
      </c>
      <c r="E461" s="1">
        <v>43104</v>
      </c>
      <c r="F461" s="2">
        <v>0.55555555555555558</v>
      </c>
      <c r="G461">
        <v>135.708</v>
      </c>
      <c r="H461" s="1">
        <v>43108</v>
      </c>
      <c r="I461" s="2">
        <v>0.4375</v>
      </c>
      <c r="J461">
        <v>135.90899999999999</v>
      </c>
      <c r="K461">
        <v>1112.5</v>
      </c>
      <c r="L461">
        <f t="shared" si="56"/>
        <v>-10436.35</v>
      </c>
      <c r="M461">
        <f t="shared" si="59"/>
        <v>-10156.934254063408</v>
      </c>
      <c r="N461">
        <f t="shared" si="57"/>
        <v>-31.046193992955523</v>
      </c>
      <c r="O461">
        <f t="shared" si="60"/>
        <v>-1112.5</v>
      </c>
      <c r="P461">
        <f t="shared" si="61"/>
        <v>1730.3300000000031</v>
      </c>
    </row>
    <row r="462" spans="1:16" x14ac:dyDescent="0.25">
      <c r="A462" t="s">
        <v>23</v>
      </c>
      <c r="B462">
        <v>27</v>
      </c>
      <c r="C462" t="s">
        <v>12</v>
      </c>
      <c r="D462">
        <v>2.59</v>
      </c>
      <c r="E462" s="1">
        <v>43132</v>
      </c>
      <c r="F462" s="2">
        <v>0.78125</v>
      </c>
      <c r="G462">
        <v>136.74799999999999</v>
      </c>
      <c r="H462" s="1">
        <v>43133</v>
      </c>
      <c r="I462" s="2">
        <v>0.72222222222222221</v>
      </c>
      <c r="J462">
        <v>137.03399999999999</v>
      </c>
      <c r="K462">
        <v>645.28</v>
      </c>
      <c r="L462">
        <f t="shared" si="56"/>
        <v>-9791.07</v>
      </c>
      <c r="M462">
        <f t="shared" si="59"/>
        <v>-10120.347828657068</v>
      </c>
      <c r="N462">
        <f t="shared" si="57"/>
        <v>36.586425406339913</v>
      </c>
      <c r="O462">
        <f t="shared" si="60"/>
        <v>-645.28</v>
      </c>
      <c r="P462">
        <f t="shared" si="61"/>
        <v>1085.0500000000031</v>
      </c>
    </row>
    <row r="463" spans="1:16" x14ac:dyDescent="0.25">
      <c r="A463" t="s">
        <v>23</v>
      </c>
      <c r="B463">
        <v>28</v>
      </c>
      <c r="C463" t="s">
        <v>12</v>
      </c>
      <c r="D463">
        <v>2.59</v>
      </c>
      <c r="E463" s="1">
        <v>43132</v>
      </c>
      <c r="F463" s="2">
        <v>0.78125</v>
      </c>
      <c r="G463">
        <v>136.74799999999999</v>
      </c>
      <c r="H463" s="1">
        <v>43136</v>
      </c>
      <c r="I463" s="2">
        <v>0.85416666666666663</v>
      </c>
      <c r="J463">
        <v>136.416</v>
      </c>
      <c r="K463">
        <v>-798.28</v>
      </c>
      <c r="L463">
        <f t="shared" si="56"/>
        <v>-10589.35</v>
      </c>
      <c r="M463">
        <f t="shared" si="59"/>
        <v>-10167.248045791361</v>
      </c>
      <c r="N463">
        <f t="shared" si="57"/>
        <v>-46.900217134292689</v>
      </c>
      <c r="O463">
        <f t="shared" si="60"/>
        <v>-798.28</v>
      </c>
      <c r="P463">
        <f t="shared" si="61"/>
        <v>286.77000000000317</v>
      </c>
    </row>
    <row r="464" spans="1:16" x14ac:dyDescent="0.25">
      <c r="A464" t="s">
        <v>23</v>
      </c>
      <c r="B464">
        <v>29</v>
      </c>
      <c r="C464" t="s">
        <v>13</v>
      </c>
      <c r="D464">
        <v>1.93</v>
      </c>
      <c r="E464" s="1">
        <v>43140</v>
      </c>
      <c r="F464" s="2">
        <v>0.86111111111111116</v>
      </c>
      <c r="G464">
        <v>131.99100000000001</v>
      </c>
      <c r="H464" s="1">
        <v>43140</v>
      </c>
      <c r="I464" s="2">
        <v>0.96527777777777779</v>
      </c>
      <c r="J464">
        <v>133.18100000000001</v>
      </c>
      <c r="K464">
        <v>-2080.9899999999998</v>
      </c>
      <c r="L464">
        <f t="shared" si="56"/>
        <v>-12670.34</v>
      </c>
      <c r="M464">
        <f t="shared" si="59"/>
        <v>-10417.557241212224</v>
      </c>
      <c r="N464">
        <f t="shared" si="57"/>
        <v>-250.30919542086303</v>
      </c>
      <c r="O464">
        <f t="shared" si="60"/>
        <v>2080.9899999999998</v>
      </c>
      <c r="P464">
        <f t="shared" si="61"/>
        <v>2367.7600000000029</v>
      </c>
    </row>
    <row r="465" spans="1:18" x14ac:dyDescent="0.25">
      <c r="A465" t="s">
        <v>23</v>
      </c>
      <c r="B465">
        <v>30</v>
      </c>
      <c r="C465" t="s">
        <v>13</v>
      </c>
      <c r="D465">
        <v>1.93</v>
      </c>
      <c r="E465" s="1">
        <v>43140</v>
      </c>
      <c r="F465" s="2">
        <v>0.86111111111111116</v>
      </c>
      <c r="G465">
        <v>131.99100000000001</v>
      </c>
      <c r="H465" s="1">
        <v>43143</v>
      </c>
      <c r="I465" s="2">
        <v>0.9375</v>
      </c>
      <c r="J465">
        <v>133.59700000000001</v>
      </c>
      <c r="K465">
        <v>-2805.78</v>
      </c>
      <c r="L465">
        <f t="shared" si="56"/>
        <v>-15476.12</v>
      </c>
      <c r="M465">
        <f t="shared" si="59"/>
        <v>-10923.413517091001</v>
      </c>
      <c r="N465">
        <f t="shared" si="57"/>
        <v>-505.85627587877752</v>
      </c>
      <c r="O465">
        <f t="shared" si="60"/>
        <v>2805.78</v>
      </c>
      <c r="P465">
        <f t="shared" si="61"/>
        <v>5173.5400000000027</v>
      </c>
    </row>
    <row r="466" spans="1:18" x14ac:dyDescent="0.25">
      <c r="A466" t="s">
        <v>23</v>
      </c>
      <c r="B466">
        <v>31</v>
      </c>
      <c r="C466" t="s">
        <v>13</v>
      </c>
      <c r="D466">
        <v>2.4300000000000002</v>
      </c>
      <c r="E466" s="1">
        <v>43145</v>
      </c>
      <c r="F466" s="2">
        <v>0.65277777777777779</v>
      </c>
      <c r="G466">
        <v>131.94900000000001</v>
      </c>
      <c r="H466" s="1">
        <v>43145</v>
      </c>
      <c r="I466" s="2">
        <v>0.76736111111111116</v>
      </c>
      <c r="J466">
        <v>132.62200000000001</v>
      </c>
      <c r="K466">
        <v>-1489.33</v>
      </c>
      <c r="L466">
        <f t="shared" si="56"/>
        <v>-16965.45</v>
      </c>
      <c r="M466">
        <f t="shared" si="59"/>
        <v>-11527.617165381902</v>
      </c>
      <c r="N466">
        <f t="shared" si="57"/>
        <v>-604.20364829090067</v>
      </c>
      <c r="O466">
        <f t="shared" si="60"/>
        <v>1489.33</v>
      </c>
      <c r="P466">
        <f t="shared" si="61"/>
        <v>6662.8700000000026</v>
      </c>
    </row>
    <row r="467" spans="1:18" x14ac:dyDescent="0.25">
      <c r="A467" t="s">
        <v>23</v>
      </c>
      <c r="B467">
        <v>32</v>
      </c>
      <c r="C467" t="s">
        <v>13</v>
      </c>
      <c r="D467">
        <v>2.4300000000000002</v>
      </c>
      <c r="E467" s="1">
        <v>43145</v>
      </c>
      <c r="F467" s="2">
        <v>0.65277777777777779</v>
      </c>
      <c r="G467">
        <v>131.94900000000001</v>
      </c>
      <c r="H467" s="1">
        <v>43145</v>
      </c>
      <c r="I467" s="2">
        <v>0.95833333333333337</v>
      </c>
      <c r="J467">
        <v>133.28800000000001</v>
      </c>
      <c r="K467">
        <v>-2946.3</v>
      </c>
      <c r="L467">
        <f t="shared" si="56"/>
        <v>-19911.75</v>
      </c>
      <c r="M467">
        <f t="shared" si="59"/>
        <v>-12366.030448843712</v>
      </c>
      <c r="N467">
        <f t="shared" si="57"/>
        <v>-838.41328346181035</v>
      </c>
      <c r="O467">
        <f t="shared" si="60"/>
        <v>2946.3</v>
      </c>
      <c r="P467">
        <f t="shared" si="61"/>
        <v>9609.1700000000019</v>
      </c>
    </row>
    <row r="468" spans="1:18" x14ac:dyDescent="0.25">
      <c r="A468" t="s">
        <v>23</v>
      </c>
      <c r="B468">
        <v>33</v>
      </c>
      <c r="C468" t="s">
        <v>13</v>
      </c>
      <c r="D468">
        <v>3.73</v>
      </c>
      <c r="E468" s="1">
        <v>43153</v>
      </c>
      <c r="F468" s="2">
        <v>0.61805555555555558</v>
      </c>
      <c r="G468">
        <v>131.51400000000001</v>
      </c>
      <c r="H468" s="1">
        <v>43153</v>
      </c>
      <c r="I468" s="2">
        <v>0.77777777777777779</v>
      </c>
      <c r="J468">
        <v>131.821</v>
      </c>
      <c r="K468">
        <v>-1057</v>
      </c>
      <c r="L468">
        <f t="shared" si="56"/>
        <v>-20968.75</v>
      </c>
      <c r="M468">
        <f t="shared" si="59"/>
        <v>-13226.30240395934</v>
      </c>
      <c r="N468">
        <f t="shared" si="57"/>
        <v>-860.27195511562786</v>
      </c>
      <c r="O468">
        <f t="shared" si="60"/>
        <v>1057</v>
      </c>
      <c r="P468">
        <f t="shared" si="61"/>
        <v>10666.170000000002</v>
      </c>
    </row>
    <row r="469" spans="1:18" x14ac:dyDescent="0.25">
      <c r="A469" t="s">
        <v>23</v>
      </c>
      <c r="B469">
        <v>35</v>
      </c>
      <c r="C469" t="s">
        <v>13</v>
      </c>
      <c r="D469">
        <v>3.75</v>
      </c>
      <c r="E469" s="1">
        <v>43154</v>
      </c>
      <c r="F469" s="2">
        <v>0.74305555555555547</v>
      </c>
      <c r="G469">
        <v>131.05199999999999</v>
      </c>
      <c r="H469" s="1">
        <v>43154</v>
      </c>
      <c r="I469" s="2">
        <v>0.94444444444444453</v>
      </c>
      <c r="J469">
        <v>131.37</v>
      </c>
      <c r="K469">
        <v>-1099.8</v>
      </c>
      <c r="L469">
        <f t="shared" si="56"/>
        <v>-22068.55</v>
      </c>
      <c r="M469">
        <f t="shared" si="59"/>
        <v>-14110.527163563405</v>
      </c>
      <c r="N469">
        <f t="shared" si="57"/>
        <v>-884.22475960406518</v>
      </c>
      <c r="O469">
        <f t="shared" si="60"/>
        <v>1099.8</v>
      </c>
      <c r="P469">
        <f t="shared" si="61"/>
        <v>11765.970000000001</v>
      </c>
    </row>
    <row r="470" spans="1:18" x14ac:dyDescent="0.25">
      <c r="A470" t="s">
        <v>23</v>
      </c>
      <c r="B470">
        <v>34</v>
      </c>
      <c r="C470" t="s">
        <v>13</v>
      </c>
      <c r="D470">
        <v>3.73</v>
      </c>
      <c r="E470" s="1">
        <v>43153</v>
      </c>
      <c r="F470" s="2">
        <v>0.61805555555555558</v>
      </c>
      <c r="G470">
        <v>131.51400000000001</v>
      </c>
      <c r="H470" s="1">
        <v>43158</v>
      </c>
      <c r="I470" s="2">
        <v>8.3333333333333329E-2</v>
      </c>
      <c r="J470">
        <v>131.86099999999999</v>
      </c>
      <c r="K470">
        <v>-1202.57</v>
      </c>
      <c r="L470">
        <f t="shared" si="56"/>
        <v>-23271.119999999999</v>
      </c>
      <c r="M470">
        <f t="shared" si="59"/>
        <v>-15026.586447207064</v>
      </c>
      <c r="N470">
        <f t="shared" si="57"/>
        <v>-916.059283643659</v>
      </c>
      <c r="O470">
        <f t="shared" si="60"/>
        <v>1202.57</v>
      </c>
      <c r="P470">
        <f t="shared" si="61"/>
        <v>12968.54</v>
      </c>
    </row>
    <row r="471" spans="1:18" x14ac:dyDescent="0.25">
      <c r="A471" t="s">
        <v>23</v>
      </c>
      <c r="B471">
        <v>36</v>
      </c>
      <c r="C471" t="s">
        <v>13</v>
      </c>
      <c r="D471">
        <v>6.4</v>
      </c>
      <c r="E471" s="1">
        <v>43159</v>
      </c>
      <c r="F471" s="2">
        <v>0.31597222222222221</v>
      </c>
      <c r="G471">
        <v>130.93199999999999</v>
      </c>
      <c r="H471" s="1">
        <v>43160</v>
      </c>
      <c r="I471" s="2">
        <v>0.30902777777777779</v>
      </c>
      <c r="J471">
        <v>130.23599999999999</v>
      </c>
      <c r="K471">
        <v>3945.72</v>
      </c>
      <c r="L471">
        <f t="shared" si="56"/>
        <v>-19325.399999999998</v>
      </c>
      <c r="M471">
        <f t="shared" si="59"/>
        <v>-15456.467802486357</v>
      </c>
      <c r="N471">
        <f t="shared" si="57"/>
        <v>-429.88135527929262</v>
      </c>
      <c r="O471">
        <f t="shared" si="60"/>
        <v>-3945.72</v>
      </c>
      <c r="P471">
        <f t="shared" si="61"/>
        <v>9022.8200000000015</v>
      </c>
    </row>
    <row r="472" spans="1:18" x14ac:dyDescent="0.25">
      <c r="A472" t="s">
        <v>23</v>
      </c>
      <c r="B472">
        <v>38</v>
      </c>
      <c r="C472" t="s">
        <v>13</v>
      </c>
      <c r="D472">
        <v>2.64</v>
      </c>
      <c r="E472" s="1">
        <v>43160</v>
      </c>
      <c r="F472" s="2">
        <v>0.87847222222222221</v>
      </c>
      <c r="G472">
        <v>129.84399999999999</v>
      </c>
      <c r="H472" s="1">
        <v>43160</v>
      </c>
      <c r="I472" s="2">
        <v>0.96527777777777779</v>
      </c>
      <c r="J472">
        <v>130.30000000000001</v>
      </c>
      <c r="K472">
        <v>-1102.1400000000001</v>
      </c>
      <c r="L472">
        <f t="shared" si="56"/>
        <v>-20427.539999999997</v>
      </c>
      <c r="M472">
        <f t="shared" si="59"/>
        <v>-15953.575022237721</v>
      </c>
      <c r="N472">
        <f t="shared" si="57"/>
        <v>-497.10721975136403</v>
      </c>
      <c r="O472">
        <f t="shared" si="60"/>
        <v>1102.1400000000001</v>
      </c>
      <c r="P472">
        <f t="shared" si="61"/>
        <v>10124.960000000001</v>
      </c>
    </row>
    <row r="473" spans="1:18" x14ac:dyDescent="0.25">
      <c r="A473" t="s">
        <v>23</v>
      </c>
      <c r="B473">
        <v>39</v>
      </c>
      <c r="C473" t="s">
        <v>13</v>
      </c>
      <c r="D473">
        <v>3.38</v>
      </c>
      <c r="E473" s="1">
        <v>43161</v>
      </c>
      <c r="F473" s="2">
        <v>0.3576388888888889</v>
      </c>
      <c r="G473">
        <v>129.71700000000001</v>
      </c>
      <c r="H473" s="1">
        <v>43161</v>
      </c>
      <c r="I473" s="2">
        <v>0.74305555555555547</v>
      </c>
      <c r="J473">
        <v>129.96199999999999</v>
      </c>
      <c r="K473">
        <v>-769.1</v>
      </c>
      <c r="L473">
        <f t="shared" si="56"/>
        <v>-21196.639999999996</v>
      </c>
      <c r="M473">
        <f t="shared" si="59"/>
        <v>-16477.881520013947</v>
      </c>
      <c r="N473">
        <f t="shared" si="57"/>
        <v>-524.30649777622602</v>
      </c>
      <c r="O473">
        <f t="shared" si="60"/>
        <v>769.1</v>
      </c>
      <c r="P473">
        <f t="shared" si="61"/>
        <v>10894.060000000001</v>
      </c>
    </row>
    <row r="474" spans="1:18" x14ac:dyDescent="0.25">
      <c r="A474" t="s">
        <v>23</v>
      </c>
      <c r="B474">
        <v>40</v>
      </c>
      <c r="C474" t="s">
        <v>13</v>
      </c>
      <c r="D474">
        <v>3.92</v>
      </c>
      <c r="E474" s="1">
        <v>43164</v>
      </c>
      <c r="F474" s="2">
        <v>0.38541666666666669</v>
      </c>
      <c r="G474">
        <v>129.55500000000001</v>
      </c>
      <c r="H474" s="1">
        <v>43164</v>
      </c>
      <c r="I474" s="2">
        <v>0.4548611111111111</v>
      </c>
      <c r="J474">
        <v>130.143</v>
      </c>
      <c r="K474">
        <v>-2102.4699999999998</v>
      </c>
      <c r="L474">
        <f t="shared" si="56"/>
        <v>-23299.109999999997</v>
      </c>
      <c r="M474">
        <f t="shared" si="59"/>
        <v>-17160.004368012553</v>
      </c>
      <c r="N474">
        <f t="shared" si="57"/>
        <v>-682.12284799860572</v>
      </c>
      <c r="O474">
        <f t="shared" si="60"/>
        <v>2102.4699999999998</v>
      </c>
      <c r="P474">
        <f t="shared" si="61"/>
        <v>12996.53</v>
      </c>
    </row>
    <row r="475" spans="1:18" x14ac:dyDescent="0.25">
      <c r="A475" t="s">
        <v>23</v>
      </c>
      <c r="B475">
        <v>37</v>
      </c>
      <c r="C475" t="s">
        <v>13</v>
      </c>
      <c r="D475">
        <v>6.4</v>
      </c>
      <c r="E475" s="1">
        <v>43159</v>
      </c>
      <c r="F475" s="2">
        <v>0.31597222222222221</v>
      </c>
      <c r="G475">
        <v>130.93199999999999</v>
      </c>
      <c r="H475" s="1">
        <v>43164</v>
      </c>
      <c r="I475" s="2">
        <v>0.79166666666666663</v>
      </c>
      <c r="J475">
        <v>130.65199999999999</v>
      </c>
      <c r="K475">
        <v>1536.21</v>
      </c>
      <c r="L475">
        <f t="shared" si="56"/>
        <v>-21762.899999999998</v>
      </c>
      <c r="M475">
        <f t="shared" si="59"/>
        <v>-17620.293931211298</v>
      </c>
      <c r="N475">
        <f t="shared" si="57"/>
        <v>-460.28956319874487</v>
      </c>
      <c r="O475">
        <f t="shared" si="60"/>
        <v>-1536.21</v>
      </c>
      <c r="P475">
        <f t="shared" si="61"/>
        <v>11460.32</v>
      </c>
    </row>
    <row r="476" spans="1:18" x14ac:dyDescent="0.25">
      <c r="A476" t="s">
        <v>23</v>
      </c>
      <c r="B476">
        <v>41</v>
      </c>
      <c r="C476" t="s">
        <v>13</v>
      </c>
      <c r="D476">
        <v>3.48</v>
      </c>
      <c r="E476" s="1">
        <v>43182</v>
      </c>
      <c r="F476" s="2">
        <v>6.9444444444444434E-2</v>
      </c>
      <c r="G476">
        <v>129.15799999999999</v>
      </c>
      <c r="H476" s="1">
        <v>43182</v>
      </c>
      <c r="I476" s="2">
        <v>0.47916666666666669</v>
      </c>
      <c r="J476">
        <v>129.518</v>
      </c>
      <c r="K476">
        <v>-1152.2</v>
      </c>
      <c r="L476">
        <f t="shared" si="56"/>
        <v>-22915.1</v>
      </c>
      <c r="M476">
        <f t="shared" si="59"/>
        <v>-18149.774538090169</v>
      </c>
      <c r="N476">
        <f t="shared" si="57"/>
        <v>-529.48060687887119</v>
      </c>
      <c r="O476">
        <f t="shared" si="60"/>
        <v>1152.2</v>
      </c>
      <c r="P476">
        <f t="shared" si="61"/>
        <v>12612.52</v>
      </c>
    </row>
    <row r="477" spans="1:18" x14ac:dyDescent="0.25">
      <c r="A477" t="s">
        <v>23</v>
      </c>
      <c r="B477">
        <v>42</v>
      </c>
      <c r="C477" t="s">
        <v>13</v>
      </c>
      <c r="D477">
        <v>3.48</v>
      </c>
      <c r="E477" s="1">
        <v>43182</v>
      </c>
      <c r="F477" s="2">
        <v>6.9444444444444434E-2</v>
      </c>
      <c r="G477">
        <v>129.15799999999999</v>
      </c>
      <c r="H477" s="1">
        <v>43185</v>
      </c>
      <c r="I477" s="2">
        <v>0.54166666666666663</v>
      </c>
      <c r="J477">
        <v>130.364</v>
      </c>
      <c r="K477">
        <v>-3806.36</v>
      </c>
      <c r="L477">
        <f t="shared" si="56"/>
        <v>-26721.46</v>
      </c>
      <c r="M477">
        <f t="shared" si="59"/>
        <v>-19006.943084281153</v>
      </c>
      <c r="N477">
        <f t="shared" si="57"/>
        <v>-857.16854619098376</v>
      </c>
      <c r="O477">
        <f t="shared" si="60"/>
        <v>3806.36</v>
      </c>
      <c r="P477">
        <f t="shared" si="61"/>
        <v>16418.88</v>
      </c>
    </row>
    <row r="478" spans="1:18" x14ac:dyDescent="0.25">
      <c r="A478" t="s">
        <v>23</v>
      </c>
      <c r="B478">
        <v>43</v>
      </c>
      <c r="C478" t="s">
        <v>12</v>
      </c>
      <c r="D478">
        <v>4.75</v>
      </c>
      <c r="E478" s="1">
        <v>43209</v>
      </c>
      <c r="F478" s="2">
        <v>0.4236111111111111</v>
      </c>
      <c r="G478">
        <v>133.078</v>
      </c>
      <c r="H478" s="1">
        <v>43209</v>
      </c>
      <c r="I478" s="2">
        <v>0.5</v>
      </c>
      <c r="J478">
        <v>132.76499999999999</v>
      </c>
      <c r="K478">
        <v>-1371.52</v>
      </c>
      <c r="L478">
        <f t="shared" si="56"/>
        <v>-28092.98</v>
      </c>
      <c r="M478">
        <f t="shared" si="59"/>
        <v>-19915.546775853036</v>
      </c>
      <c r="N478">
        <f t="shared" si="57"/>
        <v>-908.60369157188325</v>
      </c>
      <c r="O478">
        <f t="shared" si="60"/>
        <v>1371.52</v>
      </c>
      <c r="P478">
        <f t="shared" si="61"/>
        <v>17790.400000000001</v>
      </c>
    </row>
    <row r="479" spans="1:18" x14ac:dyDescent="0.25">
      <c r="A479" t="s">
        <v>23</v>
      </c>
      <c r="B479">
        <v>44</v>
      </c>
      <c r="C479" t="s">
        <v>12</v>
      </c>
      <c r="D479">
        <v>4.75</v>
      </c>
      <c r="E479" s="1">
        <v>43209</v>
      </c>
      <c r="F479" s="2">
        <v>0.4236111111111111</v>
      </c>
      <c r="G479">
        <v>133.078</v>
      </c>
      <c r="H479" s="1">
        <v>43209</v>
      </c>
      <c r="I479" s="2">
        <v>0.85416666666666663</v>
      </c>
      <c r="J479">
        <v>132.43899999999999</v>
      </c>
      <c r="K479">
        <v>-2765.32</v>
      </c>
      <c r="L479">
        <f t="shared" si="56"/>
        <v>-30858.3</v>
      </c>
      <c r="M479">
        <f t="shared" si="59"/>
        <v>-21009.82209826773</v>
      </c>
      <c r="N479">
        <f t="shared" si="57"/>
        <v>-1094.2753224146945</v>
      </c>
      <c r="O479">
        <f t="shared" si="60"/>
        <v>2765.32</v>
      </c>
      <c r="P479">
        <f t="shared" si="61"/>
        <v>20555.72</v>
      </c>
    </row>
    <row r="480" spans="1:18" x14ac:dyDescent="0.25">
      <c r="A480" t="s">
        <v>23</v>
      </c>
      <c r="B480">
        <v>45</v>
      </c>
      <c r="C480" t="s">
        <v>12</v>
      </c>
      <c r="D480">
        <v>4.78</v>
      </c>
      <c r="E480" s="1">
        <v>43214</v>
      </c>
      <c r="F480" s="2">
        <v>0.68055555555555547</v>
      </c>
      <c r="G480">
        <v>133.19200000000001</v>
      </c>
      <c r="H480" s="1">
        <v>43214</v>
      </c>
      <c r="I480" s="2">
        <v>0.875</v>
      </c>
      <c r="J480">
        <v>133.00700000000001</v>
      </c>
      <c r="K480">
        <v>-829.41</v>
      </c>
      <c r="L480">
        <f t="shared" si="56"/>
        <v>-31687.71</v>
      </c>
      <c r="M480">
        <f t="shared" si="59"/>
        <v>-22077.610888440959</v>
      </c>
      <c r="N480">
        <f t="shared" si="57"/>
        <v>-1067.7887901732283</v>
      </c>
      <c r="O480">
        <f t="shared" si="60"/>
        <v>829.41</v>
      </c>
      <c r="P480">
        <f t="shared" si="61"/>
        <v>21385.13</v>
      </c>
      <c r="Q480" t="s">
        <v>34</v>
      </c>
      <c r="R480" t="s">
        <v>35</v>
      </c>
    </row>
    <row r="481" spans="1:18" x14ac:dyDescent="0.25">
      <c r="A481" t="s">
        <v>23</v>
      </c>
      <c r="B481">
        <v>46</v>
      </c>
      <c r="C481" t="s">
        <v>12</v>
      </c>
      <c r="D481">
        <v>4.78</v>
      </c>
      <c r="E481" s="1">
        <v>43214</v>
      </c>
      <c r="F481" s="2">
        <v>0.68055555555555547</v>
      </c>
      <c r="G481">
        <v>133.19200000000001</v>
      </c>
      <c r="H481" s="1">
        <v>43216</v>
      </c>
      <c r="I481" s="2">
        <v>0.75</v>
      </c>
      <c r="J481">
        <v>132.49799999999999</v>
      </c>
      <c r="K481">
        <v>-3042.56</v>
      </c>
      <c r="L481">
        <f t="shared" si="56"/>
        <v>-34730.269999999997</v>
      </c>
      <c r="M481">
        <f t="shared" si="59"/>
        <v>-23342.876799596863</v>
      </c>
      <c r="N481">
        <f t="shared" si="57"/>
        <v>-1265.2659111559042</v>
      </c>
      <c r="O481">
        <f t="shared" si="60"/>
        <v>3042.56</v>
      </c>
      <c r="P481">
        <f t="shared" si="61"/>
        <v>24427.690000000002</v>
      </c>
      <c r="Q481">
        <f>L481</f>
        <v>-34730.269999999997</v>
      </c>
      <c r="R481">
        <f>P481</f>
        <v>24427.690000000002</v>
      </c>
    </row>
    <row r="482" spans="1:18" x14ac:dyDescent="0.25">
      <c r="E482" s="1"/>
      <c r="F482" s="2"/>
      <c r="H482" s="1"/>
      <c r="I482" s="2"/>
    </row>
    <row r="483" spans="1:18" x14ac:dyDescent="0.25">
      <c r="E483" s="1"/>
      <c r="F483" s="2"/>
      <c r="H483" s="1"/>
      <c r="I483" s="2"/>
      <c r="K483" t="s">
        <v>10</v>
      </c>
      <c r="L483" t="s">
        <v>38</v>
      </c>
      <c r="M483" t="s">
        <v>32</v>
      </c>
      <c r="N483" t="s">
        <v>33</v>
      </c>
      <c r="P483" t="s">
        <v>39</v>
      </c>
    </row>
    <row r="484" spans="1:18" x14ac:dyDescent="0.25">
      <c r="E484" s="1"/>
      <c r="F484" s="2"/>
      <c r="H484" s="1"/>
      <c r="I484" s="2"/>
      <c r="K484">
        <v>0.1</v>
      </c>
      <c r="L484">
        <v>0</v>
      </c>
      <c r="M484">
        <v>0</v>
      </c>
      <c r="P484">
        <v>0</v>
      </c>
    </row>
    <row r="485" spans="1:18" x14ac:dyDescent="0.25">
      <c r="A485" t="s">
        <v>24</v>
      </c>
      <c r="B485">
        <v>1</v>
      </c>
      <c r="C485" t="s">
        <v>12</v>
      </c>
      <c r="D485">
        <v>3.77</v>
      </c>
      <c r="E485" s="1">
        <v>42949</v>
      </c>
      <c r="F485" s="2">
        <v>0.4826388888888889</v>
      </c>
      <c r="G485">
        <v>1.18662</v>
      </c>
      <c r="H485" s="1">
        <v>42949</v>
      </c>
      <c r="I485" s="2">
        <v>0.66666666666666663</v>
      </c>
      <c r="J485">
        <v>1.1824600000000001</v>
      </c>
      <c r="K485">
        <v>-1594.71</v>
      </c>
      <c r="L485">
        <f>L484+K485</f>
        <v>-1594.71</v>
      </c>
      <c r="M485">
        <f>M484+$K$484*(L485-M484)</f>
        <v>-159.471</v>
      </c>
      <c r="N485">
        <f>M485-M484</f>
        <v>-159.471</v>
      </c>
      <c r="O485">
        <f>K485</f>
        <v>-1594.71</v>
      </c>
      <c r="P485">
        <f>P484+O485</f>
        <v>-1594.71</v>
      </c>
    </row>
    <row r="486" spans="1:18" x14ac:dyDescent="0.25">
      <c r="A486" t="s">
        <v>24</v>
      </c>
      <c r="B486">
        <v>3</v>
      </c>
      <c r="C486" t="s">
        <v>12</v>
      </c>
      <c r="D486">
        <v>6.9</v>
      </c>
      <c r="E486" s="1">
        <v>42949</v>
      </c>
      <c r="F486" s="2">
        <v>0.83680555555555547</v>
      </c>
      <c r="G486">
        <v>1.1877899999999999</v>
      </c>
      <c r="H486" s="1">
        <v>42949</v>
      </c>
      <c r="I486" s="2">
        <v>0.92708333333333337</v>
      </c>
      <c r="J486">
        <v>1.1854</v>
      </c>
      <c r="K486">
        <v>-1697.4</v>
      </c>
      <c r="L486">
        <f t="shared" ref="L486:L551" si="62">L485+K486</f>
        <v>-3292.11</v>
      </c>
      <c r="M486">
        <f>M485+$K$484*(L486-M485)</f>
        <v>-472.73490000000004</v>
      </c>
      <c r="N486">
        <f t="shared" ref="N486:N517" si="63">M486-M485</f>
        <v>-313.26390000000004</v>
      </c>
      <c r="O486">
        <f>IF(N485&lt;0,-K486,K486)</f>
        <v>1697.4</v>
      </c>
      <c r="P486">
        <f t="shared" ref="P486" si="64">P485+O486</f>
        <v>102.69000000000005</v>
      </c>
    </row>
    <row r="487" spans="1:18" x14ac:dyDescent="0.25">
      <c r="A487" t="s">
        <v>24</v>
      </c>
      <c r="B487">
        <v>2</v>
      </c>
      <c r="C487" t="s">
        <v>12</v>
      </c>
      <c r="D487">
        <v>3.77</v>
      </c>
      <c r="E487" s="1">
        <v>42949</v>
      </c>
      <c r="F487" s="2">
        <v>0.4826388888888889</v>
      </c>
      <c r="G487">
        <v>1.18662</v>
      </c>
      <c r="H487" s="1">
        <v>42951</v>
      </c>
      <c r="I487" s="2">
        <v>0.70833333333333337</v>
      </c>
      <c r="J487">
        <v>1.1793199999999999</v>
      </c>
      <c r="K487">
        <v>-2936.68</v>
      </c>
      <c r="L487">
        <f t="shared" si="62"/>
        <v>-6228.79</v>
      </c>
      <c r="M487">
        <f t="shared" ref="M487:M517" si="65">M486+$K$484*(L487-M486)</f>
        <v>-1048.34041</v>
      </c>
      <c r="N487">
        <f t="shared" si="63"/>
        <v>-575.60550999999998</v>
      </c>
      <c r="O487">
        <f t="shared" ref="O487:O517" si="66">IF(N486&lt;0,-K487,K487)</f>
        <v>2936.68</v>
      </c>
      <c r="P487">
        <f t="shared" ref="P487:P517" si="67">P486+O487</f>
        <v>3039.37</v>
      </c>
    </row>
    <row r="488" spans="1:18" x14ac:dyDescent="0.25">
      <c r="A488" t="s">
        <v>24</v>
      </c>
      <c r="B488">
        <v>4</v>
      </c>
      <c r="C488" t="s">
        <v>12</v>
      </c>
      <c r="D488">
        <v>3.16</v>
      </c>
      <c r="E488" s="1">
        <v>42972</v>
      </c>
      <c r="F488" s="2">
        <v>0.92361111111111116</v>
      </c>
      <c r="G488">
        <v>1.1927099999999999</v>
      </c>
      <c r="H488" s="1">
        <v>42975</v>
      </c>
      <c r="I488" s="2">
        <v>0.17361111111111113</v>
      </c>
      <c r="J488">
        <v>1.19245</v>
      </c>
      <c r="K488">
        <v>-137.43</v>
      </c>
      <c r="L488">
        <f t="shared" si="62"/>
        <v>-6366.22</v>
      </c>
      <c r="M488">
        <f t="shared" si="65"/>
        <v>-1580.128369</v>
      </c>
      <c r="N488">
        <f t="shared" si="63"/>
        <v>-531.787959</v>
      </c>
      <c r="O488">
        <f t="shared" si="66"/>
        <v>137.43</v>
      </c>
      <c r="P488">
        <f t="shared" si="67"/>
        <v>3176.7999999999997</v>
      </c>
    </row>
    <row r="489" spans="1:18" x14ac:dyDescent="0.25">
      <c r="A489" t="s">
        <v>24</v>
      </c>
      <c r="B489">
        <v>6</v>
      </c>
      <c r="C489" t="s">
        <v>12</v>
      </c>
      <c r="D489">
        <v>5.16</v>
      </c>
      <c r="E489" s="1">
        <v>42975</v>
      </c>
      <c r="F489" s="2">
        <v>0.76041666666666663</v>
      </c>
      <c r="G489">
        <v>1.1959900000000001</v>
      </c>
      <c r="H489" s="1">
        <v>42976</v>
      </c>
      <c r="I489" s="2">
        <v>0.11805555555555557</v>
      </c>
      <c r="J489">
        <v>1.1961900000000001</v>
      </c>
      <c r="K489">
        <v>12.95</v>
      </c>
      <c r="L489">
        <f t="shared" si="62"/>
        <v>-6353.27</v>
      </c>
      <c r="M489">
        <f t="shared" si="65"/>
        <v>-2057.4425320999999</v>
      </c>
      <c r="N489">
        <f t="shared" si="63"/>
        <v>-477.31416309999986</v>
      </c>
      <c r="O489">
        <f t="shared" si="66"/>
        <v>-12.95</v>
      </c>
      <c r="P489">
        <f t="shared" si="67"/>
        <v>3163.85</v>
      </c>
    </row>
    <row r="490" spans="1:18" x14ac:dyDescent="0.25">
      <c r="A490" t="s">
        <v>24</v>
      </c>
      <c r="B490">
        <v>7</v>
      </c>
      <c r="C490" t="s">
        <v>12</v>
      </c>
      <c r="D490">
        <v>6.5</v>
      </c>
      <c r="E490" s="1">
        <v>42976</v>
      </c>
      <c r="F490" s="2">
        <v>0.3923611111111111</v>
      </c>
      <c r="G490">
        <v>1.19879</v>
      </c>
      <c r="H490" s="1">
        <v>42976</v>
      </c>
      <c r="I490" s="2">
        <v>0.71875</v>
      </c>
      <c r="J490">
        <v>1.2015199999999999</v>
      </c>
      <c r="K490">
        <v>1729</v>
      </c>
      <c r="L490">
        <f t="shared" si="62"/>
        <v>-4624.2700000000004</v>
      </c>
      <c r="M490">
        <f t="shared" si="65"/>
        <v>-2314.1252788900001</v>
      </c>
      <c r="N490">
        <f t="shared" si="63"/>
        <v>-256.68274679000024</v>
      </c>
      <c r="O490">
        <f t="shared" si="66"/>
        <v>-1729</v>
      </c>
      <c r="P490">
        <f t="shared" si="67"/>
        <v>1434.85</v>
      </c>
    </row>
    <row r="491" spans="1:18" x14ac:dyDescent="0.25">
      <c r="A491" t="s">
        <v>24</v>
      </c>
      <c r="B491">
        <v>5</v>
      </c>
      <c r="C491" t="s">
        <v>12</v>
      </c>
      <c r="D491">
        <v>3.16</v>
      </c>
      <c r="E491" s="1">
        <v>42972</v>
      </c>
      <c r="F491" s="2">
        <v>0.92361111111111116</v>
      </c>
      <c r="G491">
        <v>1.1927099999999999</v>
      </c>
      <c r="H491" s="1">
        <v>42976</v>
      </c>
      <c r="I491" s="2">
        <v>0.97916666666666663</v>
      </c>
      <c r="J491">
        <v>1.19719</v>
      </c>
      <c r="K491">
        <v>1327.26</v>
      </c>
      <c r="L491">
        <f t="shared" si="62"/>
        <v>-3297.01</v>
      </c>
      <c r="M491">
        <f t="shared" si="65"/>
        <v>-2412.413751001</v>
      </c>
      <c r="N491">
        <f t="shared" si="63"/>
        <v>-98.288472110999919</v>
      </c>
      <c r="O491">
        <f t="shared" si="66"/>
        <v>-1327.26</v>
      </c>
      <c r="P491">
        <f t="shared" si="67"/>
        <v>107.58999999999992</v>
      </c>
    </row>
    <row r="492" spans="1:18" x14ac:dyDescent="0.25">
      <c r="A492" t="s">
        <v>24</v>
      </c>
      <c r="B492">
        <v>8</v>
      </c>
      <c r="C492" t="s">
        <v>12</v>
      </c>
      <c r="D492">
        <v>3.35</v>
      </c>
      <c r="E492" s="1">
        <v>42986</v>
      </c>
      <c r="F492" s="2">
        <v>0.24305555555555555</v>
      </c>
      <c r="G492">
        <v>1.2085600000000001</v>
      </c>
      <c r="H492" s="1">
        <v>42986</v>
      </c>
      <c r="I492" s="2">
        <v>0.65972222222222221</v>
      </c>
      <c r="J492">
        <v>1.2040999999999999</v>
      </c>
      <c r="K492">
        <v>-1517.55</v>
      </c>
      <c r="L492">
        <f t="shared" si="62"/>
        <v>-4814.5600000000004</v>
      </c>
      <c r="M492">
        <f t="shared" si="65"/>
        <v>-2652.6283759009002</v>
      </c>
      <c r="N492">
        <f t="shared" si="63"/>
        <v>-240.21462489990017</v>
      </c>
      <c r="O492">
        <f t="shared" si="66"/>
        <v>1517.55</v>
      </c>
      <c r="P492">
        <f t="shared" si="67"/>
        <v>1625.1399999999999</v>
      </c>
    </row>
    <row r="493" spans="1:18" x14ac:dyDescent="0.25">
      <c r="A493" t="s">
        <v>24</v>
      </c>
      <c r="B493">
        <v>9</v>
      </c>
      <c r="C493" t="s">
        <v>12</v>
      </c>
      <c r="D493">
        <v>3.35</v>
      </c>
      <c r="E493" s="1">
        <v>42986</v>
      </c>
      <c r="F493" s="2">
        <v>0.24305555555555555</v>
      </c>
      <c r="G493">
        <v>1.2085600000000001</v>
      </c>
      <c r="H493" s="1">
        <v>42989</v>
      </c>
      <c r="I493" s="2">
        <v>0.6875</v>
      </c>
      <c r="J493">
        <v>1.1977100000000001</v>
      </c>
      <c r="K493">
        <v>-3693.34</v>
      </c>
      <c r="L493">
        <f t="shared" si="62"/>
        <v>-8507.9000000000015</v>
      </c>
      <c r="M493">
        <f t="shared" si="65"/>
        <v>-3238.1555383108102</v>
      </c>
      <c r="N493">
        <f t="shared" si="63"/>
        <v>-585.52716240991003</v>
      </c>
      <c r="O493">
        <f t="shared" si="66"/>
        <v>3693.34</v>
      </c>
      <c r="P493">
        <f t="shared" si="67"/>
        <v>5318.48</v>
      </c>
    </row>
    <row r="494" spans="1:18" x14ac:dyDescent="0.25">
      <c r="A494" t="s">
        <v>24</v>
      </c>
      <c r="B494">
        <v>10</v>
      </c>
      <c r="C494" t="s">
        <v>13</v>
      </c>
      <c r="D494">
        <v>3.59</v>
      </c>
      <c r="E494" s="1">
        <v>43034</v>
      </c>
      <c r="F494" s="2">
        <v>0.88541666666666663</v>
      </c>
      <c r="G494">
        <v>1.16567</v>
      </c>
      <c r="H494" s="1">
        <v>43035</v>
      </c>
      <c r="I494" s="2">
        <v>0.98958333333333337</v>
      </c>
      <c r="J494">
        <v>1.16073</v>
      </c>
      <c r="K494">
        <v>1767.64</v>
      </c>
      <c r="L494">
        <f t="shared" si="62"/>
        <v>-6740.2600000000011</v>
      </c>
      <c r="M494">
        <f t="shared" si="65"/>
        <v>-3588.3659844797294</v>
      </c>
      <c r="N494">
        <f t="shared" si="63"/>
        <v>-350.21044616891913</v>
      </c>
      <c r="O494">
        <f t="shared" si="66"/>
        <v>-1767.64</v>
      </c>
      <c r="P494">
        <f t="shared" si="67"/>
        <v>3550.8399999999992</v>
      </c>
    </row>
    <row r="495" spans="1:18" x14ac:dyDescent="0.25">
      <c r="A495" t="s">
        <v>24</v>
      </c>
      <c r="B495">
        <v>11</v>
      </c>
      <c r="C495" t="s">
        <v>13</v>
      </c>
      <c r="D495">
        <v>3.59</v>
      </c>
      <c r="E495" s="1">
        <v>43034</v>
      </c>
      <c r="F495" s="2">
        <v>0.88541666666666663</v>
      </c>
      <c r="G495">
        <v>1.16567</v>
      </c>
      <c r="H495" s="1">
        <v>43039</v>
      </c>
      <c r="I495" s="2">
        <v>0</v>
      </c>
      <c r="J495">
        <v>1.1650499999999999</v>
      </c>
      <c r="K495">
        <v>255.39</v>
      </c>
      <c r="L495">
        <f t="shared" si="62"/>
        <v>-6484.8700000000008</v>
      </c>
      <c r="M495">
        <f t="shared" si="65"/>
        <v>-3878.0163860317566</v>
      </c>
      <c r="N495">
        <f t="shared" si="63"/>
        <v>-289.65040155202723</v>
      </c>
      <c r="O495">
        <f t="shared" si="66"/>
        <v>-255.39</v>
      </c>
      <c r="P495">
        <f t="shared" si="67"/>
        <v>3295.4499999999994</v>
      </c>
    </row>
    <row r="496" spans="1:18" x14ac:dyDescent="0.25">
      <c r="A496" t="s">
        <v>24</v>
      </c>
      <c r="B496">
        <v>12</v>
      </c>
      <c r="C496" t="s">
        <v>13</v>
      </c>
      <c r="D496">
        <v>5.52</v>
      </c>
      <c r="E496" s="1">
        <v>43046</v>
      </c>
      <c r="F496" s="2">
        <v>0.44791666666666669</v>
      </c>
      <c r="G496">
        <v>1.15672</v>
      </c>
      <c r="H496" s="1">
        <v>43046</v>
      </c>
      <c r="I496" s="2">
        <v>0.79861111111111116</v>
      </c>
      <c r="J496">
        <v>1.1586000000000001</v>
      </c>
      <c r="K496">
        <v>-1076.4000000000001</v>
      </c>
      <c r="L496">
        <f t="shared" si="62"/>
        <v>-7561.27</v>
      </c>
      <c r="M496">
        <f t="shared" si="65"/>
        <v>-4246.3417474285807</v>
      </c>
      <c r="N496">
        <f t="shared" si="63"/>
        <v>-368.32536139682406</v>
      </c>
      <c r="O496">
        <f t="shared" si="66"/>
        <v>1076.4000000000001</v>
      </c>
      <c r="P496">
        <f t="shared" si="67"/>
        <v>4371.8499999999995</v>
      </c>
    </row>
    <row r="497" spans="1:16" x14ac:dyDescent="0.25">
      <c r="A497" t="s">
        <v>24</v>
      </c>
      <c r="B497">
        <v>13</v>
      </c>
      <c r="C497" t="s">
        <v>13</v>
      </c>
      <c r="D497">
        <v>5.52</v>
      </c>
      <c r="E497" s="1">
        <v>43046</v>
      </c>
      <c r="F497" s="2">
        <v>0.44791666666666669</v>
      </c>
      <c r="G497">
        <v>1.15672</v>
      </c>
      <c r="H497" s="1">
        <v>43048</v>
      </c>
      <c r="I497" s="2">
        <v>0.35416666666666669</v>
      </c>
      <c r="J497">
        <v>1.16049</v>
      </c>
      <c r="K497">
        <v>-2000.89</v>
      </c>
      <c r="L497">
        <f t="shared" si="62"/>
        <v>-9562.16</v>
      </c>
      <c r="M497">
        <f t="shared" si="65"/>
        <v>-4777.9235726857223</v>
      </c>
      <c r="N497">
        <f t="shared" si="63"/>
        <v>-531.58182525714165</v>
      </c>
      <c r="O497">
        <f t="shared" si="66"/>
        <v>2000.89</v>
      </c>
      <c r="P497">
        <f t="shared" si="67"/>
        <v>6372.74</v>
      </c>
    </row>
    <row r="498" spans="1:16" x14ac:dyDescent="0.25">
      <c r="A498" t="s">
        <v>24</v>
      </c>
      <c r="B498">
        <v>14</v>
      </c>
      <c r="C498" t="s">
        <v>12</v>
      </c>
      <c r="D498">
        <v>6.94</v>
      </c>
      <c r="E498" s="1">
        <v>43063</v>
      </c>
      <c r="F498" s="2">
        <v>0.64236111111111105</v>
      </c>
      <c r="G498">
        <v>1.1882999999999999</v>
      </c>
      <c r="H498" s="1">
        <v>43066</v>
      </c>
      <c r="I498" s="2">
        <v>0.10416666666666667</v>
      </c>
      <c r="J498">
        <v>1.19214</v>
      </c>
      <c r="K498">
        <v>2543.58</v>
      </c>
      <c r="L498">
        <f t="shared" si="62"/>
        <v>-7018.58</v>
      </c>
      <c r="M498">
        <f t="shared" si="65"/>
        <v>-5001.9892154171503</v>
      </c>
      <c r="N498">
        <f t="shared" si="63"/>
        <v>-224.06564273142794</v>
      </c>
      <c r="O498">
        <f t="shared" si="66"/>
        <v>-2543.58</v>
      </c>
      <c r="P498">
        <f t="shared" si="67"/>
        <v>3829.16</v>
      </c>
    </row>
    <row r="499" spans="1:16" x14ac:dyDescent="0.25">
      <c r="A499" t="s">
        <v>24</v>
      </c>
      <c r="B499">
        <v>16</v>
      </c>
      <c r="C499" t="s">
        <v>12</v>
      </c>
      <c r="D499">
        <v>4.32</v>
      </c>
      <c r="E499" s="1">
        <v>43066</v>
      </c>
      <c r="F499" s="2">
        <v>0.43402777777777773</v>
      </c>
      <c r="G499">
        <v>1.1947000000000001</v>
      </c>
      <c r="H499" s="1">
        <v>43066</v>
      </c>
      <c r="I499" s="2">
        <v>0.48958333333333331</v>
      </c>
      <c r="J499">
        <v>1.1928700000000001</v>
      </c>
      <c r="K499">
        <v>-820.8</v>
      </c>
      <c r="L499">
        <f t="shared" si="62"/>
        <v>-7839.38</v>
      </c>
      <c r="M499">
        <f t="shared" si="65"/>
        <v>-5285.7282938754352</v>
      </c>
      <c r="N499">
        <f t="shared" si="63"/>
        <v>-283.73907845828489</v>
      </c>
      <c r="O499">
        <f t="shared" si="66"/>
        <v>820.8</v>
      </c>
      <c r="P499">
        <f t="shared" si="67"/>
        <v>4649.96</v>
      </c>
    </row>
    <row r="500" spans="1:16" x14ac:dyDescent="0.25">
      <c r="A500" t="s">
        <v>24</v>
      </c>
      <c r="B500">
        <v>17</v>
      </c>
      <c r="C500" t="s">
        <v>12</v>
      </c>
      <c r="D500">
        <v>4.8600000000000003</v>
      </c>
      <c r="E500" s="1">
        <v>43066</v>
      </c>
      <c r="F500" s="2">
        <v>0.66319444444444442</v>
      </c>
      <c r="G500">
        <v>1.196</v>
      </c>
      <c r="H500" s="1">
        <v>43066</v>
      </c>
      <c r="I500" s="2">
        <v>0.72222222222222221</v>
      </c>
      <c r="J500">
        <v>1.19278</v>
      </c>
      <c r="K500">
        <v>-1598.94</v>
      </c>
      <c r="L500">
        <f t="shared" si="62"/>
        <v>-9438.32</v>
      </c>
      <c r="M500">
        <f t="shared" si="65"/>
        <v>-5700.9874644878919</v>
      </c>
      <c r="N500">
        <f t="shared" si="63"/>
        <v>-415.25917061245673</v>
      </c>
      <c r="O500">
        <f t="shared" si="66"/>
        <v>1598.94</v>
      </c>
      <c r="P500">
        <f t="shared" si="67"/>
        <v>6248.9</v>
      </c>
    </row>
    <row r="501" spans="1:16" x14ac:dyDescent="0.25">
      <c r="A501" t="s">
        <v>24</v>
      </c>
      <c r="B501">
        <v>15</v>
      </c>
      <c r="C501" t="s">
        <v>12</v>
      </c>
      <c r="D501">
        <v>6.94</v>
      </c>
      <c r="E501" s="1">
        <v>43063</v>
      </c>
      <c r="F501" s="2">
        <v>0.64236111111111105</v>
      </c>
      <c r="G501">
        <v>1.1882999999999999</v>
      </c>
      <c r="H501" s="1">
        <v>43067</v>
      </c>
      <c r="I501" s="2">
        <v>0.6875</v>
      </c>
      <c r="J501">
        <v>1.1884399999999999</v>
      </c>
      <c r="K501">
        <v>-97.02</v>
      </c>
      <c r="L501">
        <f t="shared" si="62"/>
        <v>-9535.34</v>
      </c>
      <c r="M501">
        <f t="shared" si="65"/>
        <v>-6084.4227180391026</v>
      </c>
      <c r="N501">
        <f t="shared" si="63"/>
        <v>-383.43525355121074</v>
      </c>
      <c r="O501">
        <f t="shared" si="66"/>
        <v>97.02</v>
      </c>
      <c r="P501">
        <f t="shared" si="67"/>
        <v>6345.92</v>
      </c>
    </row>
    <row r="502" spans="1:16" x14ac:dyDescent="0.25">
      <c r="A502" t="s">
        <v>24</v>
      </c>
      <c r="B502">
        <v>18</v>
      </c>
      <c r="C502" t="s">
        <v>12</v>
      </c>
      <c r="D502">
        <v>6.74</v>
      </c>
      <c r="E502" s="1">
        <v>43098</v>
      </c>
      <c r="F502" s="2">
        <v>0.43402777777777773</v>
      </c>
      <c r="G502">
        <v>1.1963699999999999</v>
      </c>
      <c r="H502" s="1">
        <v>43098</v>
      </c>
      <c r="I502" s="2">
        <v>0.95486111111111116</v>
      </c>
      <c r="J502">
        <v>1.19994</v>
      </c>
      <c r="K502">
        <v>2359</v>
      </c>
      <c r="L502">
        <f t="shared" si="62"/>
        <v>-7176.34</v>
      </c>
      <c r="M502">
        <f t="shared" si="65"/>
        <v>-6193.6144462351922</v>
      </c>
      <c r="N502">
        <f t="shared" si="63"/>
        <v>-109.19172819608957</v>
      </c>
      <c r="O502">
        <f t="shared" si="66"/>
        <v>-2359</v>
      </c>
      <c r="P502">
        <f t="shared" si="67"/>
        <v>3986.92</v>
      </c>
    </row>
    <row r="503" spans="1:16" x14ac:dyDescent="0.25">
      <c r="A503" t="s">
        <v>24</v>
      </c>
      <c r="B503">
        <v>20</v>
      </c>
      <c r="C503" t="s">
        <v>12</v>
      </c>
      <c r="D503">
        <v>16.989999999999998</v>
      </c>
      <c r="E503" s="1">
        <v>43102</v>
      </c>
      <c r="F503" s="2">
        <v>0.33680555555555558</v>
      </c>
      <c r="G503">
        <v>1.2027099999999999</v>
      </c>
      <c r="H503" s="1">
        <v>43102</v>
      </c>
      <c r="I503" s="2">
        <v>0.69444444444444453</v>
      </c>
      <c r="J503">
        <v>1.2044900000000001</v>
      </c>
      <c r="K503">
        <v>2905.29</v>
      </c>
      <c r="L503">
        <f t="shared" si="62"/>
        <v>-4271.05</v>
      </c>
      <c r="M503">
        <f t="shared" si="65"/>
        <v>-6001.358001611673</v>
      </c>
      <c r="N503">
        <f t="shared" si="63"/>
        <v>192.2564446235192</v>
      </c>
      <c r="O503">
        <f t="shared" si="66"/>
        <v>-2905.29</v>
      </c>
      <c r="P503">
        <f t="shared" si="67"/>
        <v>1081.6300000000001</v>
      </c>
    </row>
    <row r="504" spans="1:16" x14ac:dyDescent="0.25">
      <c r="A504" t="s">
        <v>24</v>
      </c>
      <c r="B504">
        <v>19</v>
      </c>
      <c r="C504" t="s">
        <v>12</v>
      </c>
      <c r="D504">
        <v>6.74</v>
      </c>
      <c r="E504" s="1">
        <v>43098</v>
      </c>
      <c r="F504" s="2">
        <v>0.43402777777777773</v>
      </c>
      <c r="G504">
        <v>1.1963699999999999</v>
      </c>
      <c r="H504" s="1">
        <v>43103</v>
      </c>
      <c r="I504" s="2">
        <v>0.58333333333333337</v>
      </c>
      <c r="J504">
        <v>1.2015199999999999</v>
      </c>
      <c r="K504">
        <v>3211.81</v>
      </c>
      <c r="L504">
        <f t="shared" si="62"/>
        <v>-1059.2400000000002</v>
      </c>
      <c r="M504">
        <f t="shared" si="65"/>
        <v>-5507.1462014505059</v>
      </c>
      <c r="N504">
        <f t="shared" si="63"/>
        <v>494.21180016116705</v>
      </c>
      <c r="O504">
        <f t="shared" si="66"/>
        <v>3211.81</v>
      </c>
      <c r="P504">
        <f t="shared" si="67"/>
        <v>4293.4400000000005</v>
      </c>
    </row>
    <row r="505" spans="1:16" x14ac:dyDescent="0.25">
      <c r="A505" t="s">
        <v>24</v>
      </c>
      <c r="B505">
        <v>21</v>
      </c>
      <c r="C505" t="s">
        <v>12</v>
      </c>
      <c r="D505">
        <v>4.21</v>
      </c>
      <c r="E505" s="1">
        <v>43104</v>
      </c>
      <c r="F505" s="2">
        <v>0.69791666666666663</v>
      </c>
      <c r="G505">
        <v>1.2082299999999999</v>
      </c>
      <c r="H505" s="1">
        <v>43105</v>
      </c>
      <c r="I505" s="2">
        <v>0.36805555555555558</v>
      </c>
      <c r="J505">
        <v>1.2062999999999999</v>
      </c>
      <c r="K505">
        <v>-886.16</v>
      </c>
      <c r="L505">
        <f t="shared" si="62"/>
        <v>-1945.4</v>
      </c>
      <c r="M505">
        <f t="shared" si="65"/>
        <v>-5150.9715813054554</v>
      </c>
      <c r="N505">
        <f t="shared" si="63"/>
        <v>356.17462014505054</v>
      </c>
      <c r="O505">
        <f t="shared" si="66"/>
        <v>-886.16</v>
      </c>
      <c r="P505">
        <f t="shared" si="67"/>
        <v>3407.2800000000007</v>
      </c>
    </row>
    <row r="506" spans="1:16" x14ac:dyDescent="0.25">
      <c r="A506" t="s">
        <v>24</v>
      </c>
      <c r="B506">
        <v>22</v>
      </c>
      <c r="C506" t="s">
        <v>12</v>
      </c>
      <c r="D506">
        <v>4.21</v>
      </c>
      <c r="E506" s="1">
        <v>43104</v>
      </c>
      <c r="F506" s="2">
        <v>0.69791666666666663</v>
      </c>
      <c r="G506">
        <v>1.2082299999999999</v>
      </c>
      <c r="H506" s="1">
        <v>43105</v>
      </c>
      <c r="I506" s="2">
        <v>0.89583333333333337</v>
      </c>
      <c r="J506">
        <v>1.20482</v>
      </c>
      <c r="K506">
        <v>-1509.24</v>
      </c>
      <c r="L506">
        <f t="shared" si="62"/>
        <v>-3454.6400000000003</v>
      </c>
      <c r="M506">
        <f t="shared" si="65"/>
        <v>-4981.3384231749096</v>
      </c>
      <c r="N506">
        <f t="shared" si="63"/>
        <v>169.63315813054578</v>
      </c>
      <c r="O506">
        <f t="shared" si="66"/>
        <v>-1509.24</v>
      </c>
      <c r="P506">
        <f t="shared" si="67"/>
        <v>1898.0400000000006</v>
      </c>
    </row>
    <row r="507" spans="1:16" x14ac:dyDescent="0.25">
      <c r="A507" t="s">
        <v>24</v>
      </c>
      <c r="B507">
        <v>23</v>
      </c>
      <c r="C507" t="s">
        <v>12</v>
      </c>
      <c r="D507">
        <v>2.4500000000000002</v>
      </c>
      <c r="E507" s="1">
        <v>43112</v>
      </c>
      <c r="F507" s="2">
        <v>0.44444444444444442</v>
      </c>
      <c r="G507">
        <v>1.21105</v>
      </c>
      <c r="H507" s="1">
        <v>43115</v>
      </c>
      <c r="I507" s="2">
        <v>0.99652777777777779</v>
      </c>
      <c r="J507">
        <v>1.22661</v>
      </c>
      <c r="K507">
        <v>3769.35</v>
      </c>
      <c r="L507">
        <f t="shared" si="62"/>
        <v>314.70999999999958</v>
      </c>
      <c r="M507">
        <f t="shared" si="65"/>
        <v>-4451.7335808574189</v>
      </c>
      <c r="N507">
        <f t="shared" si="63"/>
        <v>529.60484231749069</v>
      </c>
      <c r="O507">
        <f t="shared" si="66"/>
        <v>3769.35</v>
      </c>
      <c r="P507">
        <f t="shared" si="67"/>
        <v>5667.39</v>
      </c>
    </row>
    <row r="508" spans="1:16" x14ac:dyDescent="0.25">
      <c r="A508" t="s">
        <v>24</v>
      </c>
      <c r="B508">
        <v>25</v>
      </c>
      <c r="C508" t="s">
        <v>12</v>
      </c>
      <c r="D508">
        <v>3.39</v>
      </c>
      <c r="E508" s="1">
        <v>43117</v>
      </c>
      <c r="F508" s="2">
        <v>0.11805555555555557</v>
      </c>
      <c r="G508">
        <v>1.23139</v>
      </c>
      <c r="H508" s="1">
        <v>43117</v>
      </c>
      <c r="I508" s="2">
        <v>0.22222222222222221</v>
      </c>
      <c r="J508">
        <v>1.2268699999999999</v>
      </c>
      <c r="K508">
        <v>-1556.01</v>
      </c>
      <c r="L508">
        <f t="shared" si="62"/>
        <v>-1241.3000000000004</v>
      </c>
      <c r="M508">
        <f t="shared" si="65"/>
        <v>-4130.6902227716773</v>
      </c>
      <c r="N508">
        <f t="shared" si="63"/>
        <v>321.0433580857416</v>
      </c>
      <c r="O508">
        <f t="shared" si="66"/>
        <v>-1556.01</v>
      </c>
      <c r="P508">
        <f t="shared" si="67"/>
        <v>4111.38</v>
      </c>
    </row>
    <row r="509" spans="1:16" x14ac:dyDescent="0.25">
      <c r="A509" t="s">
        <v>24</v>
      </c>
      <c r="B509">
        <v>24</v>
      </c>
      <c r="C509" t="s">
        <v>12</v>
      </c>
      <c r="D509">
        <v>2.4500000000000002</v>
      </c>
      <c r="E509" s="1">
        <v>43112</v>
      </c>
      <c r="F509" s="2">
        <v>0.44444444444444442</v>
      </c>
      <c r="G509">
        <v>1.21105</v>
      </c>
      <c r="H509" s="1">
        <v>43118</v>
      </c>
      <c r="I509" s="2">
        <v>4.1666666666666664E-2</v>
      </c>
      <c r="J509">
        <v>1.2165900000000001</v>
      </c>
      <c r="K509">
        <v>1185.95</v>
      </c>
      <c r="L509">
        <f t="shared" si="62"/>
        <v>-55.350000000000364</v>
      </c>
      <c r="M509">
        <f t="shared" si="65"/>
        <v>-3723.1562004945094</v>
      </c>
      <c r="N509">
        <f t="shared" si="63"/>
        <v>407.53402227716788</v>
      </c>
      <c r="O509">
        <f t="shared" si="66"/>
        <v>1185.95</v>
      </c>
      <c r="P509">
        <f t="shared" si="67"/>
        <v>5297.33</v>
      </c>
    </row>
    <row r="510" spans="1:16" x14ac:dyDescent="0.25">
      <c r="A510" t="s">
        <v>24</v>
      </c>
      <c r="B510">
        <v>26</v>
      </c>
      <c r="C510" t="s">
        <v>12</v>
      </c>
      <c r="D510">
        <v>5.46</v>
      </c>
      <c r="E510" s="1">
        <v>43124</v>
      </c>
      <c r="F510" s="2">
        <v>0.25694444444444448</v>
      </c>
      <c r="G510">
        <v>1.23346</v>
      </c>
      <c r="H510" s="1">
        <v>43125</v>
      </c>
      <c r="I510" s="2">
        <v>0.44444444444444442</v>
      </c>
      <c r="J510">
        <v>1.2394700000000001</v>
      </c>
      <c r="K510">
        <v>3071.41</v>
      </c>
      <c r="L510">
        <f t="shared" si="62"/>
        <v>3016.0599999999995</v>
      </c>
      <c r="M510">
        <f t="shared" si="65"/>
        <v>-3049.2345804450583</v>
      </c>
      <c r="N510">
        <f t="shared" si="63"/>
        <v>673.92162004945112</v>
      </c>
      <c r="O510">
        <f t="shared" si="66"/>
        <v>3071.41</v>
      </c>
      <c r="P510">
        <f t="shared" si="67"/>
        <v>8368.74</v>
      </c>
    </row>
    <row r="511" spans="1:16" x14ac:dyDescent="0.25">
      <c r="A511" t="s">
        <v>24</v>
      </c>
      <c r="B511">
        <v>28</v>
      </c>
      <c r="C511" t="s">
        <v>12</v>
      </c>
      <c r="D511">
        <v>1.83</v>
      </c>
      <c r="E511" s="1">
        <v>43125</v>
      </c>
      <c r="F511" s="2">
        <v>0.65277777777777779</v>
      </c>
      <c r="G511">
        <v>1.2465900000000001</v>
      </c>
      <c r="H511" s="1">
        <v>43125</v>
      </c>
      <c r="I511" s="2">
        <v>0.88194444444444453</v>
      </c>
      <c r="J511">
        <v>1.24352</v>
      </c>
      <c r="K511">
        <v>-574.62</v>
      </c>
      <c r="L511">
        <f t="shared" si="62"/>
        <v>2441.4399999999996</v>
      </c>
      <c r="M511">
        <f t="shared" si="65"/>
        <v>-2500.1671224005522</v>
      </c>
      <c r="N511">
        <f t="shared" si="63"/>
        <v>549.06745804450611</v>
      </c>
      <c r="O511">
        <f t="shared" si="66"/>
        <v>-574.62</v>
      </c>
      <c r="P511">
        <f t="shared" si="67"/>
        <v>7794.12</v>
      </c>
    </row>
    <row r="512" spans="1:16" x14ac:dyDescent="0.25">
      <c r="A512" t="s">
        <v>24</v>
      </c>
      <c r="B512">
        <v>27</v>
      </c>
      <c r="C512" t="s">
        <v>12</v>
      </c>
      <c r="D512">
        <v>5.46</v>
      </c>
      <c r="E512" s="1">
        <v>43124</v>
      </c>
      <c r="F512" s="2">
        <v>0.25694444444444448</v>
      </c>
      <c r="G512">
        <v>1.23346</v>
      </c>
      <c r="H512" s="1">
        <v>43129</v>
      </c>
      <c r="I512" s="2">
        <v>0.29166666666666669</v>
      </c>
      <c r="J512">
        <v>1.2413000000000001</v>
      </c>
      <c r="K512">
        <v>3956.04</v>
      </c>
      <c r="L512">
        <f t="shared" si="62"/>
        <v>6397.48</v>
      </c>
      <c r="M512">
        <f t="shared" si="65"/>
        <v>-1610.4024101604971</v>
      </c>
      <c r="N512">
        <f t="shared" si="63"/>
        <v>889.76471224005513</v>
      </c>
      <c r="O512">
        <f t="shared" si="66"/>
        <v>3956.04</v>
      </c>
      <c r="P512">
        <f t="shared" si="67"/>
        <v>11750.16</v>
      </c>
    </row>
    <row r="513" spans="1:18" x14ac:dyDescent="0.25">
      <c r="A513" t="s">
        <v>24</v>
      </c>
      <c r="B513">
        <v>29</v>
      </c>
      <c r="C513" t="s">
        <v>12</v>
      </c>
      <c r="D513">
        <v>4.93</v>
      </c>
      <c r="E513" s="1">
        <v>43147</v>
      </c>
      <c r="F513" s="2">
        <v>0.19097222222222221</v>
      </c>
      <c r="G513">
        <v>1.2538499999999999</v>
      </c>
      <c r="H513" s="1">
        <v>43147</v>
      </c>
      <c r="I513" s="2">
        <v>0.52083333333333337</v>
      </c>
      <c r="J513">
        <v>1.25041</v>
      </c>
      <c r="K513">
        <v>-1730.43</v>
      </c>
      <c r="L513">
        <f t="shared" si="62"/>
        <v>4667.0499999999993</v>
      </c>
      <c r="M513">
        <f t="shared" si="65"/>
        <v>-982.65716914444738</v>
      </c>
      <c r="N513">
        <f t="shared" si="63"/>
        <v>627.7452410160497</v>
      </c>
      <c r="O513">
        <f t="shared" si="66"/>
        <v>-1730.43</v>
      </c>
      <c r="P513">
        <f t="shared" si="67"/>
        <v>10019.73</v>
      </c>
    </row>
    <row r="514" spans="1:18" x14ac:dyDescent="0.25">
      <c r="A514" t="s">
        <v>24</v>
      </c>
      <c r="B514">
        <v>30</v>
      </c>
      <c r="C514" t="s">
        <v>12</v>
      </c>
      <c r="D514">
        <v>4.93</v>
      </c>
      <c r="E514" s="1">
        <v>43147</v>
      </c>
      <c r="F514" s="2">
        <v>0.19097222222222221</v>
      </c>
      <c r="G514">
        <v>1.2538499999999999</v>
      </c>
      <c r="H514" s="1">
        <v>43147</v>
      </c>
      <c r="I514" s="2">
        <v>0.66666666666666663</v>
      </c>
      <c r="J514">
        <v>1.24525</v>
      </c>
      <c r="K514">
        <v>-4274.3100000000004</v>
      </c>
      <c r="L514">
        <f t="shared" si="62"/>
        <v>392.73999999999887</v>
      </c>
      <c r="M514">
        <f t="shared" si="65"/>
        <v>-845.11745223000275</v>
      </c>
      <c r="N514">
        <f t="shared" si="63"/>
        <v>137.53971691444463</v>
      </c>
      <c r="O514">
        <f t="shared" si="66"/>
        <v>-4274.3100000000004</v>
      </c>
      <c r="P514">
        <f t="shared" si="67"/>
        <v>5745.4199999999992</v>
      </c>
    </row>
    <row r="515" spans="1:18" x14ac:dyDescent="0.25">
      <c r="A515" t="s">
        <v>24</v>
      </c>
      <c r="B515">
        <v>31</v>
      </c>
      <c r="C515" t="s">
        <v>13</v>
      </c>
      <c r="D515">
        <v>2.64</v>
      </c>
      <c r="E515" s="1">
        <v>43216</v>
      </c>
      <c r="F515" s="2">
        <v>0.71527777777777779</v>
      </c>
      <c r="G515">
        <v>1.2143299999999999</v>
      </c>
      <c r="H515" s="1">
        <v>43217</v>
      </c>
      <c r="I515" s="2">
        <v>0.33333333333333331</v>
      </c>
      <c r="J515">
        <v>1.21116</v>
      </c>
      <c r="K515">
        <v>832.6</v>
      </c>
      <c r="L515">
        <f t="shared" si="62"/>
        <v>1225.3399999999988</v>
      </c>
      <c r="M515">
        <f t="shared" si="65"/>
        <v>-638.0717070070026</v>
      </c>
      <c r="N515">
        <f t="shared" si="63"/>
        <v>207.04574522300015</v>
      </c>
      <c r="O515">
        <f t="shared" si="66"/>
        <v>832.6</v>
      </c>
      <c r="P515">
        <f t="shared" si="67"/>
        <v>6578.0199999999995</v>
      </c>
    </row>
    <row r="516" spans="1:18" x14ac:dyDescent="0.25">
      <c r="A516" t="s">
        <v>24</v>
      </c>
      <c r="B516">
        <v>33</v>
      </c>
      <c r="C516" t="s">
        <v>13</v>
      </c>
      <c r="D516">
        <v>6.03</v>
      </c>
      <c r="E516" s="1">
        <v>43217</v>
      </c>
      <c r="F516" s="2">
        <v>0.39930555555555558</v>
      </c>
      <c r="G516">
        <v>1.20912</v>
      </c>
      <c r="H516" s="1">
        <v>43217</v>
      </c>
      <c r="I516" s="2">
        <v>0.73958333333333337</v>
      </c>
      <c r="J516">
        <v>1.2114</v>
      </c>
      <c r="K516">
        <v>-1417.05</v>
      </c>
      <c r="L516">
        <f t="shared" si="62"/>
        <v>-191.71000000000117</v>
      </c>
      <c r="M516">
        <f t="shared" si="65"/>
        <v>-593.43553630630242</v>
      </c>
      <c r="N516">
        <f t="shared" si="63"/>
        <v>44.636170700700177</v>
      </c>
      <c r="O516">
        <f t="shared" si="66"/>
        <v>-1417.05</v>
      </c>
      <c r="P516">
        <f t="shared" si="67"/>
        <v>5160.9699999999993</v>
      </c>
      <c r="Q516" t="s">
        <v>34</v>
      </c>
      <c r="R516" t="s">
        <v>35</v>
      </c>
    </row>
    <row r="517" spans="1:18" x14ac:dyDescent="0.25">
      <c r="A517" t="s">
        <v>24</v>
      </c>
      <c r="B517">
        <v>32</v>
      </c>
      <c r="C517" t="s">
        <v>13</v>
      </c>
      <c r="D517">
        <v>2.64</v>
      </c>
      <c r="E517" s="1">
        <v>43216</v>
      </c>
      <c r="F517" s="2">
        <v>0.71527777777777779</v>
      </c>
      <c r="G517">
        <v>1.2143299999999999</v>
      </c>
      <c r="H517" s="1">
        <v>43217</v>
      </c>
      <c r="I517" s="2">
        <v>0.99583333333333324</v>
      </c>
      <c r="J517">
        <v>1.2129300000000001</v>
      </c>
      <c r="K517">
        <v>365.32</v>
      </c>
      <c r="L517">
        <f t="shared" si="62"/>
        <v>173.60999999999882</v>
      </c>
      <c r="M517">
        <f t="shared" si="65"/>
        <v>-516.73098267567229</v>
      </c>
      <c r="N517">
        <f t="shared" si="63"/>
        <v>76.70455363063013</v>
      </c>
      <c r="O517">
        <f t="shared" si="66"/>
        <v>365.32</v>
      </c>
      <c r="P517">
        <f t="shared" si="67"/>
        <v>5526.2899999999991</v>
      </c>
      <c r="Q517">
        <f>L517</f>
        <v>173.60999999999882</v>
      </c>
      <c r="R517">
        <f>P517</f>
        <v>5526.2899999999991</v>
      </c>
    </row>
    <row r="518" spans="1:18" x14ac:dyDescent="0.25">
      <c r="E518" s="1"/>
      <c r="F518" s="2"/>
      <c r="H518" s="1"/>
      <c r="I518" s="2"/>
    </row>
    <row r="519" spans="1:18" x14ac:dyDescent="0.25">
      <c r="E519" s="1"/>
      <c r="F519" s="2"/>
      <c r="H519" s="1"/>
      <c r="I519" s="2"/>
      <c r="K519" t="s">
        <v>10</v>
      </c>
      <c r="L519" t="s">
        <v>38</v>
      </c>
      <c r="M519" t="s">
        <v>32</v>
      </c>
      <c r="N519" t="s">
        <v>33</v>
      </c>
      <c r="P519" t="s">
        <v>39</v>
      </c>
    </row>
    <row r="520" spans="1:18" x14ac:dyDescent="0.25">
      <c r="E520" s="1"/>
      <c r="F520" s="2"/>
      <c r="H520" s="1"/>
      <c r="I520" s="2"/>
      <c r="K520">
        <v>0.1</v>
      </c>
      <c r="L520">
        <v>0</v>
      </c>
      <c r="M520">
        <v>0</v>
      </c>
      <c r="P520">
        <v>0</v>
      </c>
    </row>
    <row r="521" spans="1:18" x14ac:dyDescent="0.25">
      <c r="A521" t="s">
        <v>25</v>
      </c>
      <c r="B521">
        <v>1</v>
      </c>
      <c r="C521" t="s">
        <v>12</v>
      </c>
      <c r="D521">
        <v>100</v>
      </c>
      <c r="E521" s="1">
        <v>42954</v>
      </c>
      <c r="F521" s="2">
        <v>0.1388888888888889</v>
      </c>
      <c r="G521">
        <v>7526.7</v>
      </c>
      <c r="H521" s="1">
        <v>42954</v>
      </c>
      <c r="I521" s="2">
        <v>0.54166666666666663</v>
      </c>
      <c r="J521">
        <v>7518.6</v>
      </c>
      <c r="K521">
        <v>-1091.83</v>
      </c>
      <c r="L521">
        <f>L520+K521</f>
        <v>-1091.83</v>
      </c>
      <c r="M521">
        <f>M520+$K$520*(L521-M520)</f>
        <v>-109.18299999999999</v>
      </c>
      <c r="N521">
        <f>M521-M520</f>
        <v>-109.18299999999999</v>
      </c>
      <c r="O521">
        <f>K521</f>
        <v>-1091.83</v>
      </c>
      <c r="P521">
        <f>P520+O521</f>
        <v>-1091.83</v>
      </c>
    </row>
    <row r="522" spans="1:18" x14ac:dyDescent="0.25">
      <c r="A522" t="s">
        <v>25</v>
      </c>
      <c r="B522">
        <v>3</v>
      </c>
      <c r="C522" t="s">
        <v>12</v>
      </c>
      <c r="D522">
        <v>39</v>
      </c>
      <c r="E522" s="1">
        <v>42955</v>
      </c>
      <c r="F522" s="2">
        <v>0.72222222222222221</v>
      </c>
      <c r="G522">
        <v>7547.3</v>
      </c>
      <c r="H522" s="1">
        <v>42955</v>
      </c>
      <c r="I522" s="2">
        <v>0.84027777777777779</v>
      </c>
      <c r="J522">
        <v>7531.5</v>
      </c>
      <c r="K522">
        <v>-830.61</v>
      </c>
      <c r="L522">
        <f t="shared" si="62"/>
        <v>-1922.44</v>
      </c>
      <c r="M522">
        <f>M521+$K$520*(L522-M521)</f>
        <v>-290.50869999999998</v>
      </c>
      <c r="N522">
        <f t="shared" ref="N522:N561" si="68">M522-M521</f>
        <v>-181.32569999999998</v>
      </c>
      <c r="O522">
        <f>IF(N521&lt;0,-K522,K522)</f>
        <v>830.61</v>
      </c>
      <c r="P522">
        <f t="shared" ref="P522" si="69">P521+O522</f>
        <v>-261.21999999999991</v>
      </c>
    </row>
    <row r="523" spans="1:18" x14ac:dyDescent="0.25">
      <c r="A523" t="s">
        <v>25</v>
      </c>
      <c r="B523">
        <v>2</v>
      </c>
      <c r="C523" t="s">
        <v>12</v>
      </c>
      <c r="D523">
        <v>100</v>
      </c>
      <c r="E523" s="1">
        <v>42954</v>
      </c>
      <c r="F523" s="2">
        <v>0.1388888888888889</v>
      </c>
      <c r="G523">
        <v>7526.7</v>
      </c>
      <c r="H523" s="1">
        <v>42956</v>
      </c>
      <c r="I523" s="2">
        <v>6.25E-2</v>
      </c>
      <c r="J523">
        <v>7502.8</v>
      </c>
      <c r="K523">
        <v>-3375.88</v>
      </c>
      <c r="L523">
        <f t="shared" si="62"/>
        <v>-5298.32</v>
      </c>
      <c r="M523">
        <f t="shared" ref="M523:M561" si="70">M522+$K$520*(L523-M522)</f>
        <v>-791.28982999999994</v>
      </c>
      <c r="N523">
        <f t="shared" si="68"/>
        <v>-500.78112999999996</v>
      </c>
      <c r="O523">
        <f t="shared" ref="O523:O561" si="71">IF(N522&lt;0,-K523,K523)</f>
        <v>3375.88</v>
      </c>
      <c r="P523">
        <f t="shared" ref="P523:P561" si="72">P522+O523</f>
        <v>3114.6600000000003</v>
      </c>
    </row>
    <row r="524" spans="1:18" x14ac:dyDescent="0.25">
      <c r="A524" t="s">
        <v>25</v>
      </c>
      <c r="B524">
        <v>4</v>
      </c>
      <c r="C524" t="s">
        <v>13</v>
      </c>
      <c r="D524">
        <v>55</v>
      </c>
      <c r="E524" s="1">
        <v>42958</v>
      </c>
      <c r="F524" s="2">
        <v>0.93055555555555547</v>
      </c>
      <c r="G524">
        <v>7294.8</v>
      </c>
      <c r="H524" s="1">
        <v>42961</v>
      </c>
      <c r="I524" s="2">
        <v>9.7222222222222224E-2</v>
      </c>
      <c r="J524">
        <v>7314.7</v>
      </c>
      <c r="K524">
        <v>-1559.32</v>
      </c>
      <c r="L524">
        <f t="shared" si="62"/>
        <v>-6857.6399999999994</v>
      </c>
      <c r="M524">
        <f t="shared" si="70"/>
        <v>-1397.9248469999998</v>
      </c>
      <c r="N524">
        <f t="shared" si="68"/>
        <v>-606.63501699999983</v>
      </c>
      <c r="O524">
        <f t="shared" si="71"/>
        <v>1559.32</v>
      </c>
      <c r="P524">
        <f t="shared" si="72"/>
        <v>4673.9800000000005</v>
      </c>
    </row>
    <row r="525" spans="1:18" x14ac:dyDescent="0.25">
      <c r="A525" t="s">
        <v>25</v>
      </c>
      <c r="B525">
        <v>5</v>
      </c>
      <c r="C525" t="s">
        <v>13</v>
      </c>
      <c r="D525">
        <v>55</v>
      </c>
      <c r="E525" s="1">
        <v>42958</v>
      </c>
      <c r="F525" s="2">
        <v>0.93055555555555547</v>
      </c>
      <c r="G525">
        <v>7294.8</v>
      </c>
      <c r="H525" s="1">
        <v>42961</v>
      </c>
      <c r="I525" s="2">
        <v>0.52083333333333337</v>
      </c>
      <c r="J525">
        <v>7351.5</v>
      </c>
      <c r="K525">
        <v>-4287.55</v>
      </c>
      <c r="L525">
        <f t="shared" si="62"/>
        <v>-11145.189999999999</v>
      </c>
      <c r="M525">
        <f t="shared" si="70"/>
        <v>-2372.6513622999996</v>
      </c>
      <c r="N525">
        <f t="shared" si="68"/>
        <v>-974.72651529999985</v>
      </c>
      <c r="O525">
        <f t="shared" si="71"/>
        <v>4287.55</v>
      </c>
      <c r="P525">
        <f t="shared" si="72"/>
        <v>8961.5300000000007</v>
      </c>
    </row>
    <row r="526" spans="1:18" x14ac:dyDescent="0.25">
      <c r="A526" t="s">
        <v>25</v>
      </c>
      <c r="B526">
        <v>6</v>
      </c>
      <c r="C526" t="s">
        <v>13</v>
      </c>
      <c r="D526">
        <v>46</v>
      </c>
      <c r="E526" s="1">
        <v>42993</v>
      </c>
      <c r="F526" s="2">
        <v>7.9861111111111105E-2</v>
      </c>
      <c r="G526">
        <v>7286.4</v>
      </c>
      <c r="H526" s="1">
        <v>42993</v>
      </c>
      <c r="I526" s="2">
        <v>0.30208333333333331</v>
      </c>
      <c r="J526">
        <v>7294.3</v>
      </c>
      <c r="K526">
        <v>-489.86</v>
      </c>
      <c r="L526">
        <f t="shared" si="62"/>
        <v>-11635.05</v>
      </c>
      <c r="M526">
        <f t="shared" si="70"/>
        <v>-3298.8912260699999</v>
      </c>
      <c r="N526">
        <f t="shared" si="68"/>
        <v>-926.23986377000028</v>
      </c>
      <c r="O526">
        <f t="shared" si="71"/>
        <v>489.86</v>
      </c>
      <c r="P526">
        <f t="shared" si="72"/>
        <v>9451.3900000000012</v>
      </c>
    </row>
    <row r="527" spans="1:18" x14ac:dyDescent="0.25">
      <c r="A527" t="s">
        <v>25</v>
      </c>
      <c r="B527">
        <v>8</v>
      </c>
      <c r="C527" t="s">
        <v>13</v>
      </c>
      <c r="D527">
        <v>40</v>
      </c>
      <c r="E527" s="1">
        <v>42993</v>
      </c>
      <c r="F527" s="2">
        <v>0.4201388888888889</v>
      </c>
      <c r="G527">
        <v>7270.8</v>
      </c>
      <c r="H527" s="1">
        <v>42993</v>
      </c>
      <c r="I527" s="2">
        <v>0.94791666666666663</v>
      </c>
      <c r="J527">
        <v>7221.9</v>
      </c>
      <c r="K527">
        <v>2636.69</v>
      </c>
      <c r="L527">
        <f t="shared" si="62"/>
        <v>-8998.3599999999988</v>
      </c>
      <c r="M527">
        <f t="shared" si="70"/>
        <v>-3868.8381034629997</v>
      </c>
      <c r="N527">
        <f t="shared" si="68"/>
        <v>-569.9468773929998</v>
      </c>
      <c r="O527">
        <f t="shared" si="71"/>
        <v>-2636.69</v>
      </c>
      <c r="P527">
        <f t="shared" si="72"/>
        <v>6814.7000000000007</v>
      </c>
    </row>
    <row r="528" spans="1:18" x14ac:dyDescent="0.25">
      <c r="A528" t="s">
        <v>25</v>
      </c>
      <c r="B528">
        <v>7</v>
      </c>
      <c r="C528" t="s">
        <v>13</v>
      </c>
      <c r="D528">
        <v>46</v>
      </c>
      <c r="E528" s="1">
        <v>42993</v>
      </c>
      <c r="F528" s="2">
        <v>7.9861111111111105E-2</v>
      </c>
      <c r="G528">
        <v>7286.4</v>
      </c>
      <c r="H528" s="1">
        <v>42996</v>
      </c>
      <c r="I528" s="2">
        <v>0.97916666666666663</v>
      </c>
      <c r="J528">
        <v>7263.3</v>
      </c>
      <c r="K528">
        <v>1362.18</v>
      </c>
      <c r="L528">
        <f t="shared" si="62"/>
        <v>-7636.1799999999985</v>
      </c>
      <c r="M528">
        <f t="shared" si="70"/>
        <v>-4245.5722931166993</v>
      </c>
      <c r="N528">
        <f t="shared" si="68"/>
        <v>-376.73418965369956</v>
      </c>
      <c r="O528">
        <f t="shared" si="71"/>
        <v>-1362.18</v>
      </c>
      <c r="P528">
        <f t="shared" si="72"/>
        <v>5452.52</v>
      </c>
    </row>
    <row r="529" spans="1:16" x14ac:dyDescent="0.25">
      <c r="A529" t="s">
        <v>25</v>
      </c>
      <c r="B529">
        <v>9</v>
      </c>
      <c r="C529" t="s">
        <v>12</v>
      </c>
      <c r="D529">
        <v>83</v>
      </c>
      <c r="E529" s="1">
        <v>43018</v>
      </c>
      <c r="F529" s="2">
        <v>0.84375</v>
      </c>
      <c r="G529">
        <v>7545.4</v>
      </c>
      <c r="H529" s="1">
        <v>43019</v>
      </c>
      <c r="I529" s="2">
        <v>0.4236111111111111</v>
      </c>
      <c r="J529">
        <v>7539.5</v>
      </c>
      <c r="K529">
        <v>-723.67</v>
      </c>
      <c r="L529">
        <f t="shared" si="62"/>
        <v>-8359.8499999999985</v>
      </c>
      <c r="M529">
        <f t="shared" si="70"/>
        <v>-4657.0000638050296</v>
      </c>
      <c r="N529">
        <f t="shared" si="68"/>
        <v>-411.42777068833038</v>
      </c>
      <c r="O529">
        <f t="shared" si="71"/>
        <v>723.67</v>
      </c>
      <c r="P529">
        <f t="shared" si="72"/>
        <v>6176.1900000000005</v>
      </c>
    </row>
    <row r="530" spans="1:16" x14ac:dyDescent="0.25">
      <c r="A530" t="s">
        <v>25</v>
      </c>
      <c r="B530">
        <v>11</v>
      </c>
      <c r="C530" t="s">
        <v>12</v>
      </c>
      <c r="D530">
        <v>48</v>
      </c>
      <c r="E530" s="1">
        <v>43020</v>
      </c>
      <c r="F530" s="2">
        <v>0.58680555555555558</v>
      </c>
      <c r="G530">
        <v>7557</v>
      </c>
      <c r="H530" s="1">
        <v>43020</v>
      </c>
      <c r="I530" s="2">
        <v>0.81944444444444453</v>
      </c>
      <c r="J530">
        <v>7531.4</v>
      </c>
      <c r="K530">
        <v>-1655.49</v>
      </c>
      <c r="L530">
        <f t="shared" si="62"/>
        <v>-10015.339999999998</v>
      </c>
      <c r="M530">
        <f t="shared" si="70"/>
        <v>-5192.8340574245267</v>
      </c>
      <c r="N530">
        <f t="shared" si="68"/>
        <v>-535.83399361949705</v>
      </c>
      <c r="O530">
        <f t="shared" si="71"/>
        <v>1655.49</v>
      </c>
      <c r="P530">
        <f t="shared" si="72"/>
        <v>7831.68</v>
      </c>
    </row>
    <row r="531" spans="1:16" x14ac:dyDescent="0.25">
      <c r="A531" t="s">
        <v>25</v>
      </c>
      <c r="B531">
        <v>10</v>
      </c>
      <c r="C531" t="s">
        <v>12</v>
      </c>
      <c r="D531">
        <v>83</v>
      </c>
      <c r="E531" s="1">
        <v>43018</v>
      </c>
      <c r="F531" s="2">
        <v>0.84375</v>
      </c>
      <c r="G531">
        <v>7545.4</v>
      </c>
      <c r="H531" s="1">
        <v>43024</v>
      </c>
      <c r="I531" s="2">
        <v>0.8125</v>
      </c>
      <c r="J531">
        <v>7519.6</v>
      </c>
      <c r="K531">
        <v>-3269.66</v>
      </c>
      <c r="L531">
        <f t="shared" si="62"/>
        <v>-13284.999999999998</v>
      </c>
      <c r="M531">
        <f t="shared" si="70"/>
        <v>-6002.0506516820742</v>
      </c>
      <c r="N531">
        <f t="shared" si="68"/>
        <v>-809.21659425754751</v>
      </c>
      <c r="O531">
        <f t="shared" si="71"/>
        <v>3269.66</v>
      </c>
      <c r="P531">
        <f t="shared" si="72"/>
        <v>11101.34</v>
      </c>
    </row>
    <row r="532" spans="1:16" x14ac:dyDescent="0.25">
      <c r="A532" t="s">
        <v>25</v>
      </c>
      <c r="B532">
        <v>12</v>
      </c>
      <c r="C532" t="s">
        <v>12</v>
      </c>
      <c r="D532">
        <v>100</v>
      </c>
      <c r="E532" s="1">
        <v>43042</v>
      </c>
      <c r="F532" s="2">
        <v>0.16666666666666666</v>
      </c>
      <c r="G532">
        <v>7571.4</v>
      </c>
      <c r="H532" s="1">
        <v>43042</v>
      </c>
      <c r="I532" s="2">
        <v>0.61111111111111105</v>
      </c>
      <c r="J532">
        <v>7559.4</v>
      </c>
      <c r="K532">
        <v>-1617.1</v>
      </c>
      <c r="L532">
        <f t="shared" si="62"/>
        <v>-14902.099999999999</v>
      </c>
      <c r="M532">
        <f t="shared" si="70"/>
        <v>-6892.0555865138667</v>
      </c>
      <c r="N532">
        <f t="shared" si="68"/>
        <v>-890.00493483179253</v>
      </c>
      <c r="O532">
        <f t="shared" si="71"/>
        <v>1617.1</v>
      </c>
      <c r="P532">
        <f t="shared" si="72"/>
        <v>12718.44</v>
      </c>
    </row>
    <row r="533" spans="1:16" x14ac:dyDescent="0.25">
      <c r="A533" t="s">
        <v>25</v>
      </c>
      <c r="B533">
        <v>14</v>
      </c>
      <c r="C533" t="s">
        <v>12</v>
      </c>
      <c r="D533">
        <v>100</v>
      </c>
      <c r="E533" s="1">
        <v>43046</v>
      </c>
      <c r="F533" s="2">
        <v>0.2986111111111111</v>
      </c>
      <c r="G533">
        <v>7581.5</v>
      </c>
      <c r="H533" s="1">
        <v>43046</v>
      </c>
      <c r="I533" s="2">
        <v>0.40972222222222227</v>
      </c>
      <c r="J533">
        <v>7573.4</v>
      </c>
      <c r="K533">
        <v>-1091.56</v>
      </c>
      <c r="L533">
        <f t="shared" si="62"/>
        <v>-15993.659999999998</v>
      </c>
      <c r="M533">
        <f t="shared" si="70"/>
        <v>-7802.2160278624797</v>
      </c>
      <c r="N533">
        <f t="shared" si="68"/>
        <v>-910.16044134861295</v>
      </c>
      <c r="O533">
        <f t="shared" si="71"/>
        <v>1091.56</v>
      </c>
      <c r="P533">
        <f t="shared" si="72"/>
        <v>13810</v>
      </c>
    </row>
    <row r="534" spans="1:16" x14ac:dyDescent="0.25">
      <c r="A534" t="s">
        <v>25</v>
      </c>
      <c r="B534">
        <v>13</v>
      </c>
      <c r="C534" t="s">
        <v>12</v>
      </c>
      <c r="D534">
        <v>100</v>
      </c>
      <c r="E534" s="1">
        <v>43042</v>
      </c>
      <c r="F534" s="2">
        <v>0.16666666666666666</v>
      </c>
      <c r="G534">
        <v>7571.4</v>
      </c>
      <c r="H534" s="1">
        <v>43046</v>
      </c>
      <c r="I534" s="2">
        <v>0.5625</v>
      </c>
      <c r="J534">
        <v>7545</v>
      </c>
      <c r="K534">
        <v>-3866.05</v>
      </c>
      <c r="L534">
        <f t="shared" si="62"/>
        <v>-19859.71</v>
      </c>
      <c r="M534">
        <f t="shared" si="70"/>
        <v>-9007.9654250762323</v>
      </c>
      <c r="N534">
        <f t="shared" si="68"/>
        <v>-1205.7493972137527</v>
      </c>
      <c r="O534">
        <f t="shared" si="71"/>
        <v>3866.05</v>
      </c>
      <c r="P534">
        <f t="shared" si="72"/>
        <v>17676.05</v>
      </c>
    </row>
    <row r="535" spans="1:16" x14ac:dyDescent="0.25">
      <c r="A535" t="s">
        <v>25</v>
      </c>
      <c r="B535">
        <v>15</v>
      </c>
      <c r="C535" t="s">
        <v>13</v>
      </c>
      <c r="D535">
        <v>29</v>
      </c>
      <c r="E535" s="1">
        <v>43069</v>
      </c>
      <c r="F535" s="2">
        <v>0.73263888888888884</v>
      </c>
      <c r="G535">
        <v>7344.4</v>
      </c>
      <c r="H535" s="1">
        <v>43070</v>
      </c>
      <c r="I535" s="2">
        <v>0.28819444444444448</v>
      </c>
      <c r="J535">
        <v>7314.9</v>
      </c>
      <c r="K535">
        <v>1137.94</v>
      </c>
      <c r="L535">
        <f t="shared" si="62"/>
        <v>-18721.77</v>
      </c>
      <c r="M535">
        <f t="shared" si="70"/>
        <v>-9979.3458825686084</v>
      </c>
      <c r="N535">
        <f t="shared" si="68"/>
        <v>-971.38045749237608</v>
      </c>
      <c r="O535">
        <f t="shared" si="71"/>
        <v>-1137.94</v>
      </c>
      <c r="P535">
        <f t="shared" si="72"/>
        <v>16538.11</v>
      </c>
    </row>
    <row r="536" spans="1:16" x14ac:dyDescent="0.25">
      <c r="A536" t="s">
        <v>25</v>
      </c>
      <c r="B536">
        <v>17</v>
      </c>
      <c r="C536" t="s">
        <v>13</v>
      </c>
      <c r="D536">
        <v>32</v>
      </c>
      <c r="E536" s="1">
        <v>43070</v>
      </c>
      <c r="F536" s="2">
        <v>0.53819444444444442</v>
      </c>
      <c r="G536">
        <v>7291.5</v>
      </c>
      <c r="H536" s="1">
        <v>43070</v>
      </c>
      <c r="I536" s="2">
        <v>0.625</v>
      </c>
      <c r="J536">
        <v>7320.9</v>
      </c>
      <c r="K536">
        <v>-1267.56</v>
      </c>
      <c r="L536">
        <f t="shared" si="62"/>
        <v>-19989.330000000002</v>
      </c>
      <c r="M536">
        <f t="shared" si="70"/>
        <v>-10980.344294311748</v>
      </c>
      <c r="N536">
        <f t="shared" si="68"/>
        <v>-1000.9984117431395</v>
      </c>
      <c r="O536">
        <f t="shared" si="71"/>
        <v>1267.56</v>
      </c>
      <c r="P536">
        <f t="shared" si="72"/>
        <v>17805.670000000002</v>
      </c>
    </row>
    <row r="537" spans="1:16" x14ac:dyDescent="0.25">
      <c r="A537" t="s">
        <v>25</v>
      </c>
      <c r="B537">
        <v>16</v>
      </c>
      <c r="C537" t="s">
        <v>13</v>
      </c>
      <c r="D537">
        <v>29</v>
      </c>
      <c r="E537" s="1">
        <v>43069</v>
      </c>
      <c r="F537" s="2">
        <v>0.73263888888888884</v>
      </c>
      <c r="G537">
        <v>7344.4</v>
      </c>
      <c r="H537" s="1">
        <v>43073</v>
      </c>
      <c r="I537" s="2">
        <v>0.125</v>
      </c>
      <c r="J537">
        <v>7366.5</v>
      </c>
      <c r="K537">
        <v>-922.44</v>
      </c>
      <c r="L537">
        <f t="shared" si="62"/>
        <v>-20911.77</v>
      </c>
      <c r="M537">
        <f t="shared" si="70"/>
        <v>-11973.486864880573</v>
      </c>
      <c r="N537">
        <f t="shared" si="68"/>
        <v>-993.14257056882525</v>
      </c>
      <c r="O537">
        <f t="shared" si="71"/>
        <v>922.44</v>
      </c>
      <c r="P537">
        <f t="shared" si="72"/>
        <v>18728.11</v>
      </c>
    </row>
    <row r="538" spans="1:16" x14ac:dyDescent="0.25">
      <c r="A538" t="s">
        <v>25</v>
      </c>
      <c r="B538">
        <v>18</v>
      </c>
      <c r="C538" t="s">
        <v>12</v>
      </c>
      <c r="D538">
        <v>37</v>
      </c>
      <c r="E538" s="1">
        <v>43090</v>
      </c>
      <c r="F538" s="2">
        <v>0.72222222222222221</v>
      </c>
      <c r="G538">
        <v>7595.7</v>
      </c>
      <c r="H538" s="1">
        <v>43090</v>
      </c>
      <c r="I538" s="2">
        <v>0.95833333333333337</v>
      </c>
      <c r="J538">
        <v>7581.4</v>
      </c>
      <c r="K538">
        <v>-713.06</v>
      </c>
      <c r="L538">
        <f t="shared" si="62"/>
        <v>-21624.83</v>
      </c>
      <c r="M538">
        <f t="shared" si="70"/>
        <v>-12938.621178392516</v>
      </c>
      <c r="N538">
        <f t="shared" si="68"/>
        <v>-965.13431351194231</v>
      </c>
      <c r="O538">
        <f t="shared" si="71"/>
        <v>713.06</v>
      </c>
      <c r="P538">
        <f t="shared" si="72"/>
        <v>19441.170000000002</v>
      </c>
    </row>
    <row r="539" spans="1:16" x14ac:dyDescent="0.25">
      <c r="A539" t="s">
        <v>25</v>
      </c>
      <c r="B539">
        <v>20</v>
      </c>
      <c r="C539" t="s">
        <v>12</v>
      </c>
      <c r="D539">
        <v>55</v>
      </c>
      <c r="E539" s="1">
        <v>43091</v>
      </c>
      <c r="F539" s="2">
        <v>0.52777777777777779</v>
      </c>
      <c r="G539">
        <v>7612.3</v>
      </c>
      <c r="H539" s="1">
        <v>43096</v>
      </c>
      <c r="I539" s="2">
        <v>0.125</v>
      </c>
      <c r="J539">
        <v>7598</v>
      </c>
      <c r="K539">
        <v>-1271.99</v>
      </c>
      <c r="L539">
        <f t="shared" si="62"/>
        <v>-22896.820000000003</v>
      </c>
      <c r="M539">
        <f t="shared" si="70"/>
        <v>-13934.441060553265</v>
      </c>
      <c r="N539">
        <f t="shared" si="68"/>
        <v>-995.81988216074933</v>
      </c>
      <c r="O539">
        <f t="shared" si="71"/>
        <v>1271.99</v>
      </c>
      <c r="P539">
        <f t="shared" si="72"/>
        <v>20713.160000000003</v>
      </c>
    </row>
    <row r="540" spans="1:16" x14ac:dyDescent="0.25">
      <c r="A540" t="s">
        <v>25</v>
      </c>
      <c r="B540">
        <v>21</v>
      </c>
      <c r="C540" t="s">
        <v>12</v>
      </c>
      <c r="D540">
        <v>51</v>
      </c>
      <c r="E540" s="1">
        <v>43096</v>
      </c>
      <c r="F540" s="2">
        <v>0.66319444444444442</v>
      </c>
      <c r="G540">
        <v>7616</v>
      </c>
      <c r="H540" s="1">
        <v>43097</v>
      </c>
      <c r="I540" s="2">
        <v>0.51041666666666663</v>
      </c>
      <c r="J540">
        <v>7618.9</v>
      </c>
      <c r="K540">
        <v>159.99</v>
      </c>
      <c r="L540">
        <f t="shared" si="62"/>
        <v>-22736.83</v>
      </c>
      <c r="M540">
        <f t="shared" si="70"/>
        <v>-14814.679954497939</v>
      </c>
      <c r="N540">
        <f t="shared" si="68"/>
        <v>-880.23889394467369</v>
      </c>
      <c r="O540">
        <f t="shared" si="71"/>
        <v>-159.99</v>
      </c>
      <c r="P540">
        <f t="shared" si="72"/>
        <v>20553.170000000002</v>
      </c>
    </row>
    <row r="541" spans="1:16" x14ac:dyDescent="0.25">
      <c r="A541" t="s">
        <v>25</v>
      </c>
      <c r="B541">
        <v>22</v>
      </c>
      <c r="C541" t="s">
        <v>12</v>
      </c>
      <c r="D541">
        <v>61</v>
      </c>
      <c r="E541" s="1">
        <v>43098</v>
      </c>
      <c r="F541" s="2">
        <v>0.48958333333333331</v>
      </c>
      <c r="G541">
        <v>7638.5</v>
      </c>
      <c r="H541" s="1">
        <v>43102</v>
      </c>
      <c r="I541" s="2">
        <v>0.37847222222222227</v>
      </c>
      <c r="J541">
        <v>7684.7</v>
      </c>
      <c r="K541">
        <v>3609.71</v>
      </c>
      <c r="L541">
        <f t="shared" si="62"/>
        <v>-19127.120000000003</v>
      </c>
      <c r="M541">
        <f t="shared" si="70"/>
        <v>-15245.923959048145</v>
      </c>
      <c r="N541">
        <f t="shared" si="68"/>
        <v>-431.24400455020623</v>
      </c>
      <c r="O541">
        <f t="shared" si="71"/>
        <v>-3609.71</v>
      </c>
      <c r="P541">
        <f t="shared" si="72"/>
        <v>16943.460000000003</v>
      </c>
    </row>
    <row r="542" spans="1:16" x14ac:dyDescent="0.25">
      <c r="A542" t="s">
        <v>25</v>
      </c>
      <c r="B542">
        <v>19</v>
      </c>
      <c r="C542" t="s">
        <v>12</v>
      </c>
      <c r="D542">
        <v>37</v>
      </c>
      <c r="E542" s="1">
        <v>43090</v>
      </c>
      <c r="F542" s="2">
        <v>0.72222222222222221</v>
      </c>
      <c r="G542">
        <v>7595.7</v>
      </c>
      <c r="H542" s="1">
        <v>43102</v>
      </c>
      <c r="I542" s="2">
        <v>0.70833333333333337</v>
      </c>
      <c r="J542">
        <v>7629</v>
      </c>
      <c r="K542">
        <v>1318.37</v>
      </c>
      <c r="L542">
        <f t="shared" si="62"/>
        <v>-17808.750000000004</v>
      </c>
      <c r="M542">
        <f t="shared" si="70"/>
        <v>-15502.206563143331</v>
      </c>
      <c r="N542">
        <f t="shared" si="68"/>
        <v>-256.28260409518589</v>
      </c>
      <c r="O542">
        <f t="shared" si="71"/>
        <v>-1318.37</v>
      </c>
      <c r="P542">
        <f t="shared" si="72"/>
        <v>15625.090000000004</v>
      </c>
    </row>
    <row r="543" spans="1:16" x14ac:dyDescent="0.25">
      <c r="A543" t="s">
        <v>25</v>
      </c>
      <c r="B543">
        <v>23</v>
      </c>
      <c r="C543" t="s">
        <v>12</v>
      </c>
      <c r="D543">
        <v>45</v>
      </c>
      <c r="E543" s="1">
        <v>43105</v>
      </c>
      <c r="F543" s="2">
        <v>0.43055555555555558</v>
      </c>
      <c r="G543">
        <v>7703.9</v>
      </c>
      <c r="H543" s="1">
        <v>43108</v>
      </c>
      <c r="I543" s="2">
        <v>0.16319444444444445</v>
      </c>
      <c r="J543">
        <v>7715.6</v>
      </c>
      <c r="K543">
        <v>605.48</v>
      </c>
      <c r="L543">
        <f t="shared" si="62"/>
        <v>-17203.270000000004</v>
      </c>
      <c r="M543">
        <f t="shared" si="70"/>
        <v>-15672.312906828998</v>
      </c>
      <c r="N543">
        <f t="shared" si="68"/>
        <v>-170.10634368566753</v>
      </c>
      <c r="O543">
        <f t="shared" si="71"/>
        <v>-605.48</v>
      </c>
      <c r="P543">
        <f t="shared" si="72"/>
        <v>15019.610000000004</v>
      </c>
    </row>
    <row r="544" spans="1:16" x14ac:dyDescent="0.25">
      <c r="A544" t="s">
        <v>25</v>
      </c>
      <c r="B544">
        <v>24</v>
      </c>
      <c r="C544" t="s">
        <v>12</v>
      </c>
      <c r="D544">
        <v>45</v>
      </c>
      <c r="E544" s="1">
        <v>43105</v>
      </c>
      <c r="F544" s="2">
        <v>0.43055555555555558</v>
      </c>
      <c r="G544">
        <v>7703.9</v>
      </c>
      <c r="H544" s="1">
        <v>43108</v>
      </c>
      <c r="I544" s="2">
        <v>0.83333333333333337</v>
      </c>
      <c r="J544">
        <v>7695.1</v>
      </c>
      <c r="K544">
        <v>-637.79</v>
      </c>
      <c r="L544">
        <f t="shared" si="62"/>
        <v>-17841.060000000005</v>
      </c>
      <c r="M544">
        <f t="shared" si="70"/>
        <v>-15889.187616146099</v>
      </c>
      <c r="N544">
        <f t="shared" si="68"/>
        <v>-216.8747093171005</v>
      </c>
      <c r="O544">
        <f t="shared" si="71"/>
        <v>637.79</v>
      </c>
      <c r="P544">
        <f t="shared" si="72"/>
        <v>15657.400000000005</v>
      </c>
    </row>
    <row r="545" spans="1:18" x14ac:dyDescent="0.25">
      <c r="A545" t="s">
        <v>25</v>
      </c>
      <c r="B545">
        <v>25</v>
      </c>
      <c r="C545" t="s">
        <v>12</v>
      </c>
      <c r="D545">
        <v>50</v>
      </c>
      <c r="E545" s="1">
        <v>43110</v>
      </c>
      <c r="F545" s="2">
        <v>0.49305555555555558</v>
      </c>
      <c r="G545">
        <v>7750.6</v>
      </c>
      <c r="H545" s="1">
        <v>43110</v>
      </c>
      <c r="I545" s="2">
        <v>0.53819444444444442</v>
      </c>
      <c r="J545">
        <v>7719.1</v>
      </c>
      <c r="K545">
        <v>-2122.4499999999998</v>
      </c>
      <c r="L545">
        <f t="shared" si="62"/>
        <v>-19963.510000000006</v>
      </c>
      <c r="M545">
        <f t="shared" si="70"/>
        <v>-16296.619854531489</v>
      </c>
      <c r="N545">
        <f t="shared" si="68"/>
        <v>-407.43223838539052</v>
      </c>
      <c r="O545">
        <f t="shared" si="71"/>
        <v>2122.4499999999998</v>
      </c>
      <c r="P545">
        <f t="shared" si="72"/>
        <v>17779.850000000006</v>
      </c>
    </row>
    <row r="546" spans="1:18" x14ac:dyDescent="0.25">
      <c r="A546" t="s">
        <v>25</v>
      </c>
      <c r="B546">
        <v>27</v>
      </c>
      <c r="C546" t="s">
        <v>12</v>
      </c>
      <c r="D546">
        <v>63</v>
      </c>
      <c r="E546" s="1">
        <v>43111</v>
      </c>
      <c r="F546" s="2">
        <v>0.4201388888888889</v>
      </c>
      <c r="G546">
        <v>7757.3</v>
      </c>
      <c r="H546" s="1">
        <v>43111</v>
      </c>
      <c r="I546" s="2">
        <v>0.47569444444444442</v>
      </c>
      <c r="J546">
        <v>7735.8</v>
      </c>
      <c r="K546">
        <v>-1825.19</v>
      </c>
      <c r="L546">
        <f t="shared" si="62"/>
        <v>-21788.700000000004</v>
      </c>
      <c r="M546">
        <f t="shared" si="70"/>
        <v>-16845.827869078341</v>
      </c>
      <c r="N546">
        <f t="shared" si="68"/>
        <v>-549.2080145468517</v>
      </c>
      <c r="O546">
        <f t="shared" si="71"/>
        <v>1825.19</v>
      </c>
      <c r="P546">
        <f t="shared" si="72"/>
        <v>19605.040000000005</v>
      </c>
    </row>
    <row r="547" spans="1:18" x14ac:dyDescent="0.25">
      <c r="A547" t="s">
        <v>25</v>
      </c>
      <c r="B547">
        <v>28</v>
      </c>
      <c r="C547" t="s">
        <v>12</v>
      </c>
      <c r="D547">
        <v>46</v>
      </c>
      <c r="E547" s="1">
        <v>43111</v>
      </c>
      <c r="F547" s="2">
        <v>0.75</v>
      </c>
      <c r="G547">
        <v>7765.3</v>
      </c>
      <c r="H547" s="1">
        <v>43112</v>
      </c>
      <c r="I547" s="2">
        <v>0.25972222222222224</v>
      </c>
      <c r="J547">
        <v>7765.4</v>
      </c>
      <c r="K547">
        <v>-29.26</v>
      </c>
      <c r="L547">
        <f t="shared" si="62"/>
        <v>-21817.960000000003</v>
      </c>
      <c r="M547">
        <f t="shared" si="70"/>
        <v>-17343.041082170508</v>
      </c>
      <c r="N547">
        <f t="shared" si="68"/>
        <v>-497.21321309216728</v>
      </c>
      <c r="O547">
        <f t="shared" si="71"/>
        <v>29.26</v>
      </c>
      <c r="P547">
        <f t="shared" si="72"/>
        <v>19634.300000000003</v>
      </c>
    </row>
    <row r="548" spans="1:18" x14ac:dyDescent="0.25">
      <c r="A548" t="s">
        <v>25</v>
      </c>
      <c r="B548">
        <v>29</v>
      </c>
      <c r="C548" t="s">
        <v>12</v>
      </c>
      <c r="D548">
        <v>57</v>
      </c>
      <c r="E548" s="1">
        <v>43112</v>
      </c>
      <c r="F548" s="2">
        <v>0.51041666666666663</v>
      </c>
      <c r="G548">
        <v>7779.9</v>
      </c>
      <c r="H548" s="1">
        <v>43112</v>
      </c>
      <c r="I548" s="2">
        <v>0.78819444444444453</v>
      </c>
      <c r="J548">
        <v>7766.9</v>
      </c>
      <c r="K548">
        <v>-998.59</v>
      </c>
      <c r="L548">
        <f t="shared" si="62"/>
        <v>-22816.550000000003</v>
      </c>
      <c r="M548">
        <f t="shared" si="70"/>
        <v>-17890.391973953458</v>
      </c>
      <c r="N548">
        <f t="shared" si="68"/>
        <v>-547.35089178294947</v>
      </c>
      <c r="O548">
        <f t="shared" si="71"/>
        <v>998.59</v>
      </c>
      <c r="P548">
        <f t="shared" si="72"/>
        <v>20632.890000000003</v>
      </c>
    </row>
    <row r="549" spans="1:18" x14ac:dyDescent="0.25">
      <c r="A549" t="s">
        <v>25</v>
      </c>
      <c r="B549">
        <v>26</v>
      </c>
      <c r="C549" t="s">
        <v>12</v>
      </c>
      <c r="D549">
        <v>50</v>
      </c>
      <c r="E549" s="1">
        <v>43110</v>
      </c>
      <c r="F549" s="2">
        <v>0.49305555555555558</v>
      </c>
      <c r="G549">
        <v>7750.6</v>
      </c>
      <c r="H549" s="1">
        <v>43116</v>
      </c>
      <c r="I549" s="2">
        <v>0.72916666666666663</v>
      </c>
      <c r="J549">
        <v>7754.3</v>
      </c>
      <c r="K549">
        <v>18.059999999999999</v>
      </c>
      <c r="L549">
        <f t="shared" si="62"/>
        <v>-22798.49</v>
      </c>
      <c r="M549">
        <f t="shared" si="70"/>
        <v>-18381.201776558111</v>
      </c>
      <c r="N549">
        <f t="shared" si="68"/>
        <v>-490.80980260465367</v>
      </c>
      <c r="O549">
        <f t="shared" si="71"/>
        <v>-18.059999999999999</v>
      </c>
      <c r="P549">
        <f t="shared" si="72"/>
        <v>20614.830000000002</v>
      </c>
    </row>
    <row r="550" spans="1:18" x14ac:dyDescent="0.25">
      <c r="A550" t="s">
        <v>25</v>
      </c>
      <c r="B550">
        <v>30</v>
      </c>
      <c r="C550" t="s">
        <v>13</v>
      </c>
      <c r="D550">
        <v>21</v>
      </c>
      <c r="E550" s="1">
        <v>43136</v>
      </c>
      <c r="F550" s="2">
        <v>0.84722222222222221</v>
      </c>
      <c r="G550">
        <v>7275.3</v>
      </c>
      <c r="H550" s="1">
        <v>43137</v>
      </c>
      <c r="I550" s="2">
        <v>0.34027777777777773</v>
      </c>
      <c r="J550">
        <v>7060.1</v>
      </c>
      <c r="K550">
        <v>6080.67</v>
      </c>
      <c r="L550">
        <f t="shared" si="62"/>
        <v>-16717.82</v>
      </c>
      <c r="M550">
        <f t="shared" si="70"/>
        <v>-18214.863598902299</v>
      </c>
      <c r="N550">
        <f t="shared" si="68"/>
        <v>166.33817765581261</v>
      </c>
      <c r="O550">
        <f t="shared" si="71"/>
        <v>-6080.67</v>
      </c>
      <c r="P550">
        <f t="shared" si="72"/>
        <v>14534.160000000002</v>
      </c>
    </row>
    <row r="551" spans="1:18" x14ac:dyDescent="0.25">
      <c r="A551" t="s">
        <v>25</v>
      </c>
      <c r="B551">
        <v>31</v>
      </c>
      <c r="C551" t="s">
        <v>13</v>
      </c>
      <c r="D551">
        <v>21</v>
      </c>
      <c r="E551" s="1">
        <v>43136</v>
      </c>
      <c r="F551" s="2">
        <v>0.84722222222222221</v>
      </c>
      <c r="G551">
        <v>7275.3</v>
      </c>
      <c r="H551" s="1">
        <v>43138</v>
      </c>
      <c r="I551" s="2">
        <v>0.72916666666666663</v>
      </c>
      <c r="J551">
        <v>7270.8</v>
      </c>
      <c r="K551">
        <v>106.01</v>
      </c>
      <c r="L551">
        <f t="shared" si="62"/>
        <v>-16611.810000000001</v>
      </c>
      <c r="M551">
        <f t="shared" si="70"/>
        <v>-18054.558239012069</v>
      </c>
      <c r="N551">
        <f t="shared" si="68"/>
        <v>160.30535989022974</v>
      </c>
      <c r="O551">
        <f t="shared" si="71"/>
        <v>106.01</v>
      </c>
      <c r="P551">
        <f t="shared" si="72"/>
        <v>14640.170000000002</v>
      </c>
    </row>
    <row r="552" spans="1:18" x14ac:dyDescent="0.25">
      <c r="A552" t="s">
        <v>25</v>
      </c>
      <c r="B552">
        <v>32</v>
      </c>
      <c r="C552" t="s">
        <v>13</v>
      </c>
      <c r="D552">
        <v>26</v>
      </c>
      <c r="E552" s="1">
        <v>43181</v>
      </c>
      <c r="F552" s="2">
        <v>0.94444444444444453</v>
      </c>
      <c r="G552">
        <v>6907.1</v>
      </c>
      <c r="H552" s="1">
        <v>43182</v>
      </c>
      <c r="I552" s="2">
        <v>0.43055555555555558</v>
      </c>
      <c r="J552">
        <v>6899.2</v>
      </c>
      <c r="K552">
        <v>263.38</v>
      </c>
      <c r="L552">
        <f t="shared" ref="L552:L621" si="73">L551+K552</f>
        <v>-16348.430000000002</v>
      </c>
      <c r="M552">
        <f t="shared" si="70"/>
        <v>-17883.945415110862</v>
      </c>
      <c r="N552">
        <f t="shared" si="68"/>
        <v>170.61282390120687</v>
      </c>
      <c r="O552">
        <f t="shared" si="71"/>
        <v>263.38</v>
      </c>
      <c r="P552">
        <f t="shared" si="72"/>
        <v>14903.550000000001</v>
      </c>
    </row>
    <row r="553" spans="1:18" x14ac:dyDescent="0.25">
      <c r="A553" t="s">
        <v>25</v>
      </c>
      <c r="B553">
        <v>33</v>
      </c>
      <c r="C553" t="s">
        <v>13</v>
      </c>
      <c r="D553">
        <v>26</v>
      </c>
      <c r="E553" s="1">
        <v>43181</v>
      </c>
      <c r="F553" s="2">
        <v>0.94444444444444453</v>
      </c>
      <c r="G553">
        <v>6907.1</v>
      </c>
      <c r="H553" s="1">
        <v>43185</v>
      </c>
      <c r="I553" s="2">
        <v>0.5</v>
      </c>
      <c r="J553">
        <v>6942.5</v>
      </c>
      <c r="K553">
        <v>-1292.32</v>
      </c>
      <c r="L553">
        <f t="shared" si="73"/>
        <v>-17640.750000000004</v>
      </c>
      <c r="M553">
        <f t="shared" si="70"/>
        <v>-17859.625873599776</v>
      </c>
      <c r="N553">
        <f t="shared" si="68"/>
        <v>24.319541511085845</v>
      </c>
      <c r="O553">
        <f t="shared" si="71"/>
        <v>-1292.32</v>
      </c>
      <c r="P553">
        <f t="shared" si="72"/>
        <v>13611.230000000001</v>
      </c>
    </row>
    <row r="554" spans="1:18" x14ac:dyDescent="0.25">
      <c r="A554" t="s">
        <v>25</v>
      </c>
      <c r="B554">
        <v>34</v>
      </c>
      <c r="C554" t="s">
        <v>12</v>
      </c>
      <c r="D554">
        <v>35</v>
      </c>
      <c r="E554" s="1">
        <v>43209</v>
      </c>
      <c r="F554" s="2">
        <v>0.44444444444444442</v>
      </c>
      <c r="G554">
        <v>7341.2</v>
      </c>
      <c r="H554" s="1">
        <v>43209</v>
      </c>
      <c r="I554" s="2">
        <v>0.68055555555555547</v>
      </c>
      <c r="J554">
        <v>7328.2</v>
      </c>
      <c r="K554">
        <v>-612.52</v>
      </c>
      <c r="L554">
        <f t="shared" si="73"/>
        <v>-18253.270000000004</v>
      </c>
      <c r="M554">
        <f t="shared" si="70"/>
        <v>-17898.990286239798</v>
      </c>
      <c r="N554">
        <f t="shared" si="68"/>
        <v>-39.364412640021328</v>
      </c>
      <c r="O554">
        <f t="shared" si="71"/>
        <v>-612.52</v>
      </c>
      <c r="P554">
        <f t="shared" si="72"/>
        <v>12998.710000000001</v>
      </c>
    </row>
    <row r="555" spans="1:18" x14ac:dyDescent="0.25">
      <c r="A555" t="s">
        <v>25</v>
      </c>
      <c r="B555">
        <v>36</v>
      </c>
      <c r="C555" t="s">
        <v>12</v>
      </c>
      <c r="D555">
        <v>47</v>
      </c>
      <c r="E555" s="1">
        <v>43209</v>
      </c>
      <c r="F555" s="2">
        <v>0.90625</v>
      </c>
      <c r="G555">
        <v>7348</v>
      </c>
      <c r="H555" s="1">
        <v>43210</v>
      </c>
      <c r="I555" s="2">
        <v>0.65277777777777779</v>
      </c>
      <c r="J555">
        <v>7357.3</v>
      </c>
      <c r="K555">
        <v>552.19000000000005</v>
      </c>
      <c r="L555">
        <f t="shared" si="73"/>
        <v>-17701.080000000005</v>
      </c>
      <c r="M555">
        <f t="shared" si="70"/>
        <v>-17879.199257615819</v>
      </c>
      <c r="N555">
        <f t="shared" si="68"/>
        <v>19.791028623978491</v>
      </c>
      <c r="O555">
        <f t="shared" si="71"/>
        <v>-552.19000000000005</v>
      </c>
      <c r="P555">
        <f t="shared" si="72"/>
        <v>12446.52</v>
      </c>
    </row>
    <row r="556" spans="1:18" x14ac:dyDescent="0.25">
      <c r="A556" t="s">
        <v>25</v>
      </c>
      <c r="B556">
        <v>37</v>
      </c>
      <c r="C556" t="s">
        <v>12</v>
      </c>
      <c r="D556">
        <v>31</v>
      </c>
      <c r="E556" s="1">
        <v>43210</v>
      </c>
      <c r="F556" s="2">
        <v>0.77777777777777779</v>
      </c>
      <c r="G556">
        <v>7378.1</v>
      </c>
      <c r="H556" s="1">
        <v>43213</v>
      </c>
      <c r="I556" s="2">
        <v>0.44097222222222227</v>
      </c>
      <c r="J556">
        <v>7377.4</v>
      </c>
      <c r="K556">
        <v>-100.9</v>
      </c>
      <c r="L556">
        <f t="shared" si="73"/>
        <v>-17801.980000000007</v>
      </c>
      <c r="M556">
        <f t="shared" si="70"/>
        <v>-17871.477331854239</v>
      </c>
      <c r="N556">
        <f t="shared" si="68"/>
        <v>7.7219257615797687</v>
      </c>
      <c r="O556">
        <f t="shared" si="71"/>
        <v>-100.9</v>
      </c>
      <c r="P556">
        <f t="shared" si="72"/>
        <v>12345.62</v>
      </c>
    </row>
    <row r="557" spans="1:18" x14ac:dyDescent="0.25">
      <c r="A557" t="s">
        <v>25</v>
      </c>
      <c r="B557">
        <v>38</v>
      </c>
      <c r="C557" t="s">
        <v>12</v>
      </c>
      <c r="D557">
        <v>33</v>
      </c>
      <c r="E557" s="1">
        <v>43213</v>
      </c>
      <c r="F557" s="2">
        <v>0.78819444444444453</v>
      </c>
      <c r="G557">
        <v>7414.5</v>
      </c>
      <c r="H557" s="1">
        <v>43214</v>
      </c>
      <c r="I557" s="2">
        <v>0.67708333333333337</v>
      </c>
      <c r="J557">
        <v>7419.4</v>
      </c>
      <c r="K557">
        <v>192.26</v>
      </c>
      <c r="L557">
        <f t="shared" si="73"/>
        <v>-17609.720000000008</v>
      </c>
      <c r="M557">
        <f t="shared" si="70"/>
        <v>-17845.301598668815</v>
      </c>
      <c r="N557">
        <f t="shared" si="68"/>
        <v>26.175733185424178</v>
      </c>
      <c r="O557">
        <f t="shared" si="71"/>
        <v>192.26</v>
      </c>
      <c r="P557">
        <f t="shared" si="72"/>
        <v>12537.880000000001</v>
      </c>
    </row>
    <row r="558" spans="1:18" x14ac:dyDescent="0.25">
      <c r="A558" t="s">
        <v>25</v>
      </c>
      <c r="B558">
        <v>35</v>
      </c>
      <c r="C558" t="s">
        <v>12</v>
      </c>
      <c r="D558">
        <v>35</v>
      </c>
      <c r="E558" s="1">
        <v>43209</v>
      </c>
      <c r="F558" s="2">
        <v>0.44444444444444442</v>
      </c>
      <c r="G558">
        <v>7341.2</v>
      </c>
      <c r="H558" s="1">
        <v>43215</v>
      </c>
      <c r="I558" s="2">
        <v>0.14583333333333334</v>
      </c>
      <c r="J558">
        <v>7384.3</v>
      </c>
      <c r="K558">
        <v>1868.94</v>
      </c>
      <c r="L558">
        <f t="shared" si="73"/>
        <v>-15740.780000000008</v>
      </c>
      <c r="M558">
        <f t="shared" si="70"/>
        <v>-17634.849438801935</v>
      </c>
      <c r="N558">
        <f t="shared" si="68"/>
        <v>210.45215986687981</v>
      </c>
      <c r="O558">
        <f t="shared" si="71"/>
        <v>1868.94</v>
      </c>
      <c r="P558">
        <f t="shared" si="72"/>
        <v>14406.820000000002</v>
      </c>
    </row>
    <row r="559" spans="1:18" x14ac:dyDescent="0.25">
      <c r="A559" t="s">
        <v>25</v>
      </c>
      <c r="B559">
        <v>39</v>
      </c>
      <c r="C559" t="s">
        <v>12</v>
      </c>
      <c r="D559">
        <v>69</v>
      </c>
      <c r="E559" s="1">
        <v>43216</v>
      </c>
      <c r="F559" s="2">
        <v>0.83680555555555547</v>
      </c>
      <c r="G559">
        <v>7447.5</v>
      </c>
      <c r="H559" s="1">
        <v>43217</v>
      </c>
      <c r="I559" s="2">
        <v>0.14583333333333334</v>
      </c>
      <c r="J559">
        <v>7442</v>
      </c>
      <c r="K559">
        <v>-564.12</v>
      </c>
      <c r="L559">
        <f t="shared" si="73"/>
        <v>-16304.900000000009</v>
      </c>
      <c r="M559">
        <f t="shared" si="70"/>
        <v>-17501.854494921743</v>
      </c>
      <c r="N559">
        <f t="shared" si="68"/>
        <v>132.9949438801923</v>
      </c>
      <c r="O559">
        <f t="shared" si="71"/>
        <v>-564.12</v>
      </c>
      <c r="P559">
        <f t="shared" si="72"/>
        <v>13842.7</v>
      </c>
    </row>
    <row r="560" spans="1:18" x14ac:dyDescent="0.25">
      <c r="A560" t="s">
        <v>25</v>
      </c>
      <c r="B560">
        <v>41</v>
      </c>
      <c r="C560" t="s">
        <v>12</v>
      </c>
      <c r="D560">
        <v>42</v>
      </c>
      <c r="E560" s="1">
        <v>43217</v>
      </c>
      <c r="F560" s="2">
        <v>0.54513888888888895</v>
      </c>
      <c r="G560">
        <v>7476.9</v>
      </c>
      <c r="H560" s="1">
        <v>43217</v>
      </c>
      <c r="I560" s="2">
        <v>0.99583333333333324</v>
      </c>
      <c r="J560">
        <v>7520.3</v>
      </c>
      <c r="K560">
        <v>2454.25</v>
      </c>
      <c r="L560">
        <f t="shared" si="73"/>
        <v>-13850.650000000009</v>
      </c>
      <c r="M560">
        <f t="shared" si="70"/>
        <v>-17136.73404542957</v>
      </c>
      <c r="N560">
        <f t="shared" si="68"/>
        <v>365.12044949217307</v>
      </c>
      <c r="O560">
        <f t="shared" si="71"/>
        <v>2454.25</v>
      </c>
      <c r="P560">
        <f t="shared" si="72"/>
        <v>16296.95</v>
      </c>
      <c r="Q560" t="s">
        <v>34</v>
      </c>
      <c r="R560" t="s">
        <v>35</v>
      </c>
    </row>
    <row r="561" spans="1:18" x14ac:dyDescent="0.25">
      <c r="A561" t="s">
        <v>25</v>
      </c>
      <c r="B561">
        <v>40</v>
      </c>
      <c r="C561" t="s">
        <v>12</v>
      </c>
      <c r="D561">
        <v>69</v>
      </c>
      <c r="E561" s="1">
        <v>43216</v>
      </c>
      <c r="F561" s="2">
        <v>0.83680555555555547</v>
      </c>
      <c r="G561">
        <v>7447.5</v>
      </c>
      <c r="H561" s="1">
        <v>43217</v>
      </c>
      <c r="I561" s="2">
        <v>0.99583333333333324</v>
      </c>
      <c r="J561">
        <v>7520.3</v>
      </c>
      <c r="K561">
        <v>6710.15</v>
      </c>
      <c r="L561">
        <f t="shared" si="73"/>
        <v>-7140.5000000000091</v>
      </c>
      <c r="M561">
        <f t="shared" si="70"/>
        <v>-16137.110640886614</v>
      </c>
      <c r="N561">
        <f t="shared" si="68"/>
        <v>999.62340454295554</v>
      </c>
      <c r="O561">
        <f t="shared" si="71"/>
        <v>6710.15</v>
      </c>
      <c r="P561">
        <f t="shared" si="72"/>
        <v>23007.1</v>
      </c>
      <c r="Q561">
        <f>L561</f>
        <v>-7140.5000000000091</v>
      </c>
      <c r="R561">
        <f>P561</f>
        <v>23007.1</v>
      </c>
    </row>
    <row r="562" spans="1:18" x14ac:dyDescent="0.25">
      <c r="E562" s="1"/>
      <c r="F562" s="2"/>
      <c r="H562" s="1"/>
      <c r="I562" s="2"/>
    </row>
    <row r="563" spans="1:18" x14ac:dyDescent="0.25">
      <c r="E563" s="1"/>
      <c r="F563" s="2"/>
      <c r="H563" s="1"/>
      <c r="I563" s="2"/>
      <c r="K563" t="s">
        <v>10</v>
      </c>
      <c r="L563" t="s">
        <v>38</v>
      </c>
      <c r="M563" t="s">
        <v>32</v>
      </c>
      <c r="N563" t="s">
        <v>33</v>
      </c>
      <c r="P563" t="s">
        <v>39</v>
      </c>
    </row>
    <row r="564" spans="1:18" x14ac:dyDescent="0.25">
      <c r="E564" s="1"/>
      <c r="F564" s="2"/>
      <c r="H564" s="1"/>
      <c r="I564" s="2"/>
      <c r="K564">
        <v>0.1</v>
      </c>
      <c r="L564">
        <v>0</v>
      </c>
      <c r="M564">
        <v>0</v>
      </c>
      <c r="P564">
        <v>0</v>
      </c>
    </row>
    <row r="565" spans="1:18" x14ac:dyDescent="0.25">
      <c r="A565" t="s">
        <v>26</v>
      </c>
      <c r="B565">
        <v>1</v>
      </c>
      <c r="C565" t="s">
        <v>13</v>
      </c>
      <c r="D565">
        <v>3.89</v>
      </c>
      <c r="E565" s="1">
        <v>42963</v>
      </c>
      <c r="F565" s="2">
        <v>0.87847222222222221</v>
      </c>
      <c r="G565">
        <v>1.6257699999999999</v>
      </c>
      <c r="H565" s="1">
        <v>42964</v>
      </c>
      <c r="I565" s="2">
        <v>0.25</v>
      </c>
      <c r="J565">
        <v>1.6265700000000001</v>
      </c>
      <c r="K565">
        <v>-232.76</v>
      </c>
      <c r="L565">
        <f>L564+K565</f>
        <v>-232.76</v>
      </c>
      <c r="M565">
        <f>M564+$K$564*(L565-M564)</f>
        <v>-23.276</v>
      </c>
      <c r="N565">
        <f>M565-M564</f>
        <v>-23.276</v>
      </c>
      <c r="O565">
        <f>K565</f>
        <v>-232.76</v>
      </c>
      <c r="P565">
        <f>P564+O565</f>
        <v>-232.76</v>
      </c>
    </row>
    <row r="566" spans="1:18" x14ac:dyDescent="0.25">
      <c r="A566" t="s">
        <v>26</v>
      </c>
      <c r="B566">
        <v>3</v>
      </c>
      <c r="C566" t="s">
        <v>13</v>
      </c>
      <c r="D566">
        <v>4.37</v>
      </c>
      <c r="E566" s="1">
        <v>42964</v>
      </c>
      <c r="F566" s="2">
        <v>0.40277777777777773</v>
      </c>
      <c r="G566">
        <v>1.6220399999999999</v>
      </c>
      <c r="H566" s="1">
        <v>42964</v>
      </c>
      <c r="I566" s="2">
        <v>0.65625</v>
      </c>
      <c r="J566">
        <v>1.6254599999999999</v>
      </c>
      <c r="K566">
        <v>-1165.78</v>
      </c>
      <c r="L566">
        <f t="shared" si="73"/>
        <v>-1398.54</v>
      </c>
      <c r="M566">
        <f>M565+$K$564*(L566-M565)</f>
        <v>-160.80240000000001</v>
      </c>
      <c r="N566">
        <f t="shared" ref="N566:N602" si="74">M566-M565</f>
        <v>-137.5264</v>
      </c>
      <c r="O566">
        <f>IF(N565&lt;0,-K566,K566)</f>
        <v>1165.78</v>
      </c>
      <c r="P566">
        <f t="shared" ref="P566" si="75">P565+O566</f>
        <v>933.02</v>
      </c>
    </row>
    <row r="567" spans="1:18" x14ac:dyDescent="0.25">
      <c r="A567" t="s">
        <v>26</v>
      </c>
      <c r="B567">
        <v>2</v>
      </c>
      <c r="C567" t="s">
        <v>13</v>
      </c>
      <c r="D567">
        <v>3.89</v>
      </c>
      <c r="E567" s="1">
        <v>42963</v>
      </c>
      <c r="F567" s="2">
        <v>0.87847222222222221</v>
      </c>
      <c r="G567">
        <v>1.6257699999999999</v>
      </c>
      <c r="H567" s="1">
        <v>42965</v>
      </c>
      <c r="I567" s="2">
        <v>0.125</v>
      </c>
      <c r="J567">
        <v>1.63364</v>
      </c>
      <c r="K567">
        <v>-2311.39</v>
      </c>
      <c r="L567">
        <f t="shared" si="73"/>
        <v>-3709.93</v>
      </c>
      <c r="M567">
        <f t="shared" ref="M567:M602" si="76">M566+$K$564*(L567-M566)</f>
        <v>-515.71515999999997</v>
      </c>
      <c r="N567">
        <f t="shared" si="74"/>
        <v>-354.91275999999993</v>
      </c>
      <c r="O567">
        <f t="shared" ref="O567:O602" si="77">IF(N566&lt;0,-K567,K567)</f>
        <v>2311.39</v>
      </c>
      <c r="P567">
        <f t="shared" ref="P567:P602" si="78">P566+O567</f>
        <v>3244.41</v>
      </c>
    </row>
    <row r="568" spans="1:18" x14ac:dyDescent="0.25">
      <c r="A568" t="s">
        <v>26</v>
      </c>
      <c r="B568">
        <v>4</v>
      </c>
      <c r="C568" t="s">
        <v>13</v>
      </c>
      <c r="D568">
        <v>4.5199999999999996</v>
      </c>
      <c r="E568" s="1">
        <v>42969</v>
      </c>
      <c r="F568" s="2">
        <v>0.71875</v>
      </c>
      <c r="G568">
        <v>1.61849</v>
      </c>
      <c r="H568" s="1">
        <v>42969</v>
      </c>
      <c r="I568" s="2">
        <v>0.79513888888888884</v>
      </c>
      <c r="J568">
        <v>1.6220399999999999</v>
      </c>
      <c r="K568">
        <v>-1250.43</v>
      </c>
      <c r="L568">
        <f t="shared" si="73"/>
        <v>-4960.3599999999997</v>
      </c>
      <c r="M568">
        <f t="shared" si="76"/>
        <v>-960.17964400000005</v>
      </c>
      <c r="N568">
        <f t="shared" si="74"/>
        <v>-444.46448400000008</v>
      </c>
      <c r="O568">
        <f t="shared" si="77"/>
        <v>1250.43</v>
      </c>
      <c r="P568">
        <f t="shared" si="78"/>
        <v>4494.84</v>
      </c>
    </row>
    <row r="569" spans="1:18" x14ac:dyDescent="0.25">
      <c r="A569" t="s">
        <v>26</v>
      </c>
      <c r="B569">
        <v>5</v>
      </c>
      <c r="C569" t="s">
        <v>13</v>
      </c>
      <c r="D569">
        <v>4.5199999999999996</v>
      </c>
      <c r="E569" s="1">
        <v>42969</v>
      </c>
      <c r="F569" s="2">
        <v>0.71875</v>
      </c>
      <c r="G569">
        <v>1.61849</v>
      </c>
      <c r="H569" s="1">
        <v>42971</v>
      </c>
      <c r="I569" s="2">
        <v>0.47916666666666669</v>
      </c>
      <c r="J569">
        <v>1.6246400000000001</v>
      </c>
      <c r="K569">
        <v>-2095.2399999999998</v>
      </c>
      <c r="L569">
        <f t="shared" si="73"/>
        <v>-7055.5999999999995</v>
      </c>
      <c r="M569">
        <f t="shared" si="76"/>
        <v>-1569.7216796</v>
      </c>
      <c r="N569">
        <f t="shared" si="74"/>
        <v>-609.54203559999996</v>
      </c>
      <c r="O569">
        <f t="shared" si="77"/>
        <v>2095.2399999999998</v>
      </c>
      <c r="P569">
        <f t="shared" si="78"/>
        <v>6590.08</v>
      </c>
    </row>
    <row r="570" spans="1:18" x14ac:dyDescent="0.25">
      <c r="A570" t="s">
        <v>26</v>
      </c>
      <c r="B570">
        <v>6</v>
      </c>
      <c r="C570" t="s">
        <v>13</v>
      </c>
      <c r="D570">
        <v>2.66</v>
      </c>
      <c r="E570" s="1">
        <v>42972</v>
      </c>
      <c r="F570" s="2">
        <v>0.71527777777777779</v>
      </c>
      <c r="G570">
        <v>1.61663</v>
      </c>
      <c r="H570" s="1">
        <v>42972</v>
      </c>
      <c r="I570" s="2">
        <v>0.75694444444444453</v>
      </c>
      <c r="J570">
        <v>1.6229899999999999</v>
      </c>
      <c r="K570">
        <v>-1303.6500000000001</v>
      </c>
      <c r="L570">
        <f t="shared" si="73"/>
        <v>-8359.25</v>
      </c>
      <c r="M570">
        <f t="shared" si="76"/>
        <v>-2248.6745116399998</v>
      </c>
      <c r="N570">
        <f t="shared" si="74"/>
        <v>-678.95283203999975</v>
      </c>
      <c r="O570">
        <f t="shared" si="77"/>
        <v>1303.6500000000001</v>
      </c>
      <c r="P570">
        <f t="shared" si="78"/>
        <v>7893.73</v>
      </c>
    </row>
    <row r="571" spans="1:18" x14ac:dyDescent="0.25">
      <c r="A571" t="s">
        <v>26</v>
      </c>
      <c r="B571">
        <v>7</v>
      </c>
      <c r="C571" t="s">
        <v>13</v>
      </c>
      <c r="D571">
        <v>2.66</v>
      </c>
      <c r="E571" s="1">
        <v>42972</v>
      </c>
      <c r="F571" s="2">
        <v>0.71527777777777779</v>
      </c>
      <c r="G571">
        <v>1.61663</v>
      </c>
      <c r="H571" s="1">
        <v>42975</v>
      </c>
      <c r="I571" s="2">
        <v>2.0833333333333332E-2</v>
      </c>
      <c r="J571">
        <v>1.62836</v>
      </c>
      <c r="K571">
        <v>-2381.54</v>
      </c>
      <c r="L571">
        <f t="shared" si="73"/>
        <v>-10740.79</v>
      </c>
      <c r="M571">
        <f t="shared" si="76"/>
        <v>-3097.8860604759998</v>
      </c>
      <c r="N571">
        <f t="shared" si="74"/>
        <v>-849.21154883600002</v>
      </c>
      <c r="O571">
        <f t="shared" si="77"/>
        <v>2381.54</v>
      </c>
      <c r="P571">
        <f t="shared" si="78"/>
        <v>10275.27</v>
      </c>
    </row>
    <row r="572" spans="1:18" x14ac:dyDescent="0.25">
      <c r="A572" t="s">
        <v>26</v>
      </c>
      <c r="B572">
        <v>8</v>
      </c>
      <c r="C572" t="s">
        <v>12</v>
      </c>
      <c r="D572">
        <v>1.8</v>
      </c>
      <c r="E572" s="1">
        <v>42992</v>
      </c>
      <c r="F572" s="2">
        <v>0.64930555555555558</v>
      </c>
      <c r="G572">
        <v>1.67476</v>
      </c>
      <c r="H572" s="1">
        <v>42993</v>
      </c>
      <c r="I572" s="2">
        <v>3.472222222222222E-3</v>
      </c>
      <c r="J572">
        <v>1.67327</v>
      </c>
      <c r="K572">
        <v>-230.15</v>
      </c>
      <c r="L572">
        <f t="shared" si="73"/>
        <v>-10970.94</v>
      </c>
      <c r="M572">
        <f t="shared" si="76"/>
        <v>-3885.1914544284</v>
      </c>
      <c r="N572">
        <f t="shared" si="74"/>
        <v>-787.30539395240021</v>
      </c>
      <c r="O572">
        <f t="shared" si="77"/>
        <v>230.15</v>
      </c>
      <c r="P572">
        <f t="shared" si="78"/>
        <v>10505.42</v>
      </c>
    </row>
    <row r="573" spans="1:18" x14ac:dyDescent="0.25">
      <c r="A573" t="s">
        <v>26</v>
      </c>
      <c r="B573">
        <v>10</v>
      </c>
      <c r="C573" t="s">
        <v>12</v>
      </c>
      <c r="D573">
        <v>3.33</v>
      </c>
      <c r="E573" s="1">
        <v>42993</v>
      </c>
      <c r="F573" s="2">
        <v>0.40972222222222227</v>
      </c>
      <c r="G573">
        <v>1.6802600000000001</v>
      </c>
      <c r="H573" s="1">
        <v>42996</v>
      </c>
      <c r="I573" s="2">
        <v>0.18402777777777779</v>
      </c>
      <c r="J573">
        <v>1.6956199999999999</v>
      </c>
      <c r="K573">
        <v>3837.41</v>
      </c>
      <c r="L573">
        <f t="shared" si="73"/>
        <v>-7133.5300000000007</v>
      </c>
      <c r="M573">
        <f t="shared" si="76"/>
        <v>-4210.0253089855596</v>
      </c>
      <c r="N573">
        <f t="shared" si="74"/>
        <v>-324.83385455715961</v>
      </c>
      <c r="O573">
        <f t="shared" si="77"/>
        <v>-3837.41</v>
      </c>
      <c r="P573">
        <f t="shared" si="78"/>
        <v>6668.01</v>
      </c>
    </row>
    <row r="574" spans="1:18" x14ac:dyDescent="0.25">
      <c r="A574" t="s">
        <v>26</v>
      </c>
      <c r="B574">
        <v>9</v>
      </c>
      <c r="C574" t="s">
        <v>12</v>
      </c>
      <c r="D574">
        <v>1.8</v>
      </c>
      <c r="E574" s="1">
        <v>42992</v>
      </c>
      <c r="F574" s="2">
        <v>0.64930555555555558</v>
      </c>
      <c r="G574">
        <v>1.67476</v>
      </c>
      <c r="H574" s="1">
        <v>42997</v>
      </c>
      <c r="I574" s="2">
        <v>0.875</v>
      </c>
      <c r="J574">
        <v>1.6846099999999999</v>
      </c>
      <c r="K574">
        <v>1293.1400000000001</v>
      </c>
      <c r="L574">
        <f t="shared" si="73"/>
        <v>-5840.39</v>
      </c>
      <c r="M574">
        <f t="shared" si="76"/>
        <v>-4373.0617780870034</v>
      </c>
      <c r="N574">
        <f t="shared" si="74"/>
        <v>-163.0364691014438</v>
      </c>
      <c r="O574">
        <f t="shared" si="77"/>
        <v>-1293.1400000000001</v>
      </c>
      <c r="P574">
        <f t="shared" si="78"/>
        <v>5374.87</v>
      </c>
    </row>
    <row r="575" spans="1:18" x14ac:dyDescent="0.25">
      <c r="A575" t="s">
        <v>26</v>
      </c>
      <c r="B575">
        <v>11</v>
      </c>
      <c r="C575" t="s">
        <v>12</v>
      </c>
      <c r="D575">
        <v>3.03</v>
      </c>
      <c r="E575" s="1">
        <v>42999</v>
      </c>
      <c r="F575" s="2">
        <v>0.63888888888888895</v>
      </c>
      <c r="G575">
        <v>1.7022999999999999</v>
      </c>
      <c r="H575" s="1">
        <v>43000</v>
      </c>
      <c r="I575" s="2">
        <v>0.38541666666666669</v>
      </c>
      <c r="J575">
        <v>1.7108000000000001</v>
      </c>
      <c r="K575">
        <v>1912.6</v>
      </c>
      <c r="L575">
        <f t="shared" si="73"/>
        <v>-3927.7900000000004</v>
      </c>
      <c r="M575">
        <f t="shared" si="76"/>
        <v>-4328.5346002783035</v>
      </c>
      <c r="N575">
        <f t="shared" si="74"/>
        <v>44.527177808699889</v>
      </c>
      <c r="O575">
        <f t="shared" si="77"/>
        <v>-1912.6</v>
      </c>
      <c r="P575">
        <f t="shared" si="78"/>
        <v>3462.27</v>
      </c>
    </row>
    <row r="576" spans="1:18" x14ac:dyDescent="0.25">
      <c r="A576" t="s">
        <v>26</v>
      </c>
      <c r="B576">
        <v>12</v>
      </c>
      <c r="C576" t="s">
        <v>12</v>
      </c>
      <c r="D576">
        <v>3.03</v>
      </c>
      <c r="E576" s="1">
        <v>42999</v>
      </c>
      <c r="F576" s="2">
        <v>0.63888888888888895</v>
      </c>
      <c r="G576">
        <v>1.7022999999999999</v>
      </c>
      <c r="H576" s="1">
        <v>43000</v>
      </c>
      <c r="I576" s="2">
        <v>0.58333333333333337</v>
      </c>
      <c r="J576">
        <v>1.7006699999999999</v>
      </c>
      <c r="K576">
        <v>-419.7</v>
      </c>
      <c r="L576">
        <f t="shared" si="73"/>
        <v>-4347.4900000000007</v>
      </c>
      <c r="M576">
        <f t="shared" si="76"/>
        <v>-4330.4301402504734</v>
      </c>
      <c r="N576">
        <f t="shared" si="74"/>
        <v>-1.8955399721698996</v>
      </c>
      <c r="O576">
        <f t="shared" si="77"/>
        <v>-419.7</v>
      </c>
      <c r="P576">
        <f t="shared" si="78"/>
        <v>3042.57</v>
      </c>
    </row>
    <row r="577" spans="1:16" x14ac:dyDescent="0.25">
      <c r="A577" t="s">
        <v>26</v>
      </c>
      <c r="B577">
        <v>13</v>
      </c>
      <c r="C577" t="s">
        <v>12</v>
      </c>
      <c r="D577">
        <v>3.48</v>
      </c>
      <c r="E577" s="1">
        <v>43006</v>
      </c>
      <c r="F577" s="2">
        <v>0.63541666666666663</v>
      </c>
      <c r="G577">
        <v>1.7178599999999999</v>
      </c>
      <c r="H577" s="1">
        <v>43006</v>
      </c>
      <c r="I577" s="2">
        <v>0.89930555555555547</v>
      </c>
      <c r="J577">
        <v>1.7116</v>
      </c>
      <c r="K577">
        <v>-1679.62</v>
      </c>
      <c r="L577">
        <f t="shared" si="73"/>
        <v>-6027.1100000000006</v>
      </c>
      <c r="M577">
        <f t="shared" si="76"/>
        <v>-4500.0981262254263</v>
      </c>
      <c r="N577">
        <f t="shared" si="74"/>
        <v>-169.6679859749529</v>
      </c>
      <c r="O577">
        <f t="shared" si="77"/>
        <v>1679.62</v>
      </c>
      <c r="P577">
        <f t="shared" si="78"/>
        <v>4722.1900000000005</v>
      </c>
    </row>
    <row r="578" spans="1:16" x14ac:dyDescent="0.25">
      <c r="A578" t="s">
        <v>26</v>
      </c>
      <c r="B578">
        <v>14</v>
      </c>
      <c r="C578" t="s">
        <v>12</v>
      </c>
      <c r="D578">
        <v>3.48</v>
      </c>
      <c r="E578" s="1">
        <v>43006</v>
      </c>
      <c r="F578" s="2">
        <v>0.63541666666666663</v>
      </c>
      <c r="G578">
        <v>1.7178599999999999</v>
      </c>
      <c r="H578" s="1">
        <v>43007</v>
      </c>
      <c r="I578" s="2">
        <v>0.5625</v>
      </c>
      <c r="J578">
        <v>1.7055199999999999</v>
      </c>
      <c r="K578">
        <v>-3313.8</v>
      </c>
      <c r="L578">
        <f t="shared" si="73"/>
        <v>-9340.91</v>
      </c>
      <c r="M578">
        <f t="shared" si="76"/>
        <v>-4984.1793136028837</v>
      </c>
      <c r="N578">
        <f t="shared" si="74"/>
        <v>-484.08118737745735</v>
      </c>
      <c r="O578">
        <f t="shared" si="77"/>
        <v>3313.8</v>
      </c>
      <c r="P578">
        <f t="shared" si="78"/>
        <v>8035.9900000000007</v>
      </c>
    </row>
    <row r="579" spans="1:16" x14ac:dyDescent="0.25">
      <c r="A579" t="s">
        <v>26</v>
      </c>
      <c r="B579">
        <v>15</v>
      </c>
      <c r="C579" t="s">
        <v>12</v>
      </c>
      <c r="D579">
        <v>2.34</v>
      </c>
      <c r="E579" s="1">
        <v>43033</v>
      </c>
      <c r="F579" s="2">
        <v>0.56944444444444442</v>
      </c>
      <c r="G579">
        <v>1.7192499999999999</v>
      </c>
      <c r="H579" s="1">
        <v>43034</v>
      </c>
      <c r="I579" s="2">
        <v>0.22916666666666666</v>
      </c>
      <c r="J579">
        <v>1.7196199999999999</v>
      </c>
      <c r="K579">
        <v>-4.37</v>
      </c>
      <c r="L579">
        <f t="shared" si="73"/>
        <v>-9345.2800000000007</v>
      </c>
      <c r="M579">
        <f t="shared" si="76"/>
        <v>-5420.2893822425958</v>
      </c>
      <c r="N579">
        <f t="shared" si="74"/>
        <v>-436.11006863971215</v>
      </c>
      <c r="O579">
        <f t="shared" si="77"/>
        <v>4.37</v>
      </c>
      <c r="P579">
        <f t="shared" si="78"/>
        <v>8040.3600000000006</v>
      </c>
    </row>
    <row r="580" spans="1:16" x14ac:dyDescent="0.25">
      <c r="A580" t="s">
        <v>26</v>
      </c>
      <c r="B580">
        <v>16</v>
      </c>
      <c r="C580" t="s">
        <v>12</v>
      </c>
      <c r="D580">
        <v>2.34</v>
      </c>
      <c r="E580" s="1">
        <v>43033</v>
      </c>
      <c r="F580" s="2">
        <v>0.56944444444444442</v>
      </c>
      <c r="G580">
        <v>1.7192499999999999</v>
      </c>
      <c r="H580" s="1">
        <v>43038</v>
      </c>
      <c r="I580" s="2">
        <v>0</v>
      </c>
      <c r="J580">
        <v>1.70818</v>
      </c>
      <c r="K580">
        <v>-2074.1799999999998</v>
      </c>
      <c r="L580">
        <f t="shared" si="73"/>
        <v>-11419.460000000001</v>
      </c>
      <c r="M580">
        <f t="shared" si="76"/>
        <v>-6020.2064440183367</v>
      </c>
      <c r="N580">
        <f t="shared" si="74"/>
        <v>-599.91706177574088</v>
      </c>
      <c r="O580">
        <f t="shared" si="77"/>
        <v>2074.1799999999998</v>
      </c>
      <c r="P580">
        <f t="shared" si="78"/>
        <v>10114.540000000001</v>
      </c>
    </row>
    <row r="581" spans="1:16" x14ac:dyDescent="0.25">
      <c r="A581" t="s">
        <v>26</v>
      </c>
      <c r="B581">
        <v>17</v>
      </c>
      <c r="C581" t="s">
        <v>12</v>
      </c>
      <c r="D581">
        <v>4.18</v>
      </c>
      <c r="E581" s="1">
        <v>43039</v>
      </c>
      <c r="F581" s="2">
        <v>0.56944444444444442</v>
      </c>
      <c r="G581">
        <v>1.72509</v>
      </c>
      <c r="H581" s="1">
        <v>43040</v>
      </c>
      <c r="I581" s="2">
        <v>0.22916666666666666</v>
      </c>
      <c r="J581">
        <v>1.7319599999999999</v>
      </c>
      <c r="K581">
        <v>2120.75</v>
      </c>
      <c r="L581">
        <f t="shared" si="73"/>
        <v>-9298.7100000000009</v>
      </c>
      <c r="M581">
        <f t="shared" si="76"/>
        <v>-6348.0567996165028</v>
      </c>
      <c r="N581">
        <f t="shared" si="74"/>
        <v>-327.85035559816606</v>
      </c>
      <c r="O581">
        <f t="shared" si="77"/>
        <v>-2120.75</v>
      </c>
      <c r="P581">
        <f t="shared" si="78"/>
        <v>7993.7900000000009</v>
      </c>
    </row>
    <row r="582" spans="1:16" x14ac:dyDescent="0.25">
      <c r="A582" t="s">
        <v>26</v>
      </c>
      <c r="B582">
        <v>18</v>
      </c>
      <c r="C582" t="s">
        <v>12</v>
      </c>
      <c r="D582">
        <v>4.18</v>
      </c>
      <c r="E582" s="1">
        <v>43039</v>
      </c>
      <c r="F582" s="2">
        <v>0.56944444444444442</v>
      </c>
      <c r="G582">
        <v>1.72509</v>
      </c>
      <c r="H582" s="1">
        <v>43041</v>
      </c>
      <c r="I582" s="2">
        <v>0.22916666666666666</v>
      </c>
      <c r="J582">
        <v>1.72214</v>
      </c>
      <c r="K582">
        <v>-1094.27</v>
      </c>
      <c r="L582">
        <f t="shared" si="73"/>
        <v>-10392.980000000001</v>
      </c>
      <c r="M582">
        <f t="shared" si="76"/>
        <v>-6752.5491196548528</v>
      </c>
      <c r="N582">
        <f t="shared" si="74"/>
        <v>-404.49232003835004</v>
      </c>
      <c r="O582">
        <f t="shared" si="77"/>
        <v>1094.27</v>
      </c>
      <c r="P582">
        <f t="shared" si="78"/>
        <v>9088.0600000000013</v>
      </c>
    </row>
    <row r="583" spans="1:16" x14ac:dyDescent="0.25">
      <c r="A583" t="s">
        <v>26</v>
      </c>
      <c r="B583">
        <v>19</v>
      </c>
      <c r="C583" t="s">
        <v>12</v>
      </c>
      <c r="D583">
        <v>3</v>
      </c>
      <c r="E583" s="1">
        <v>43054</v>
      </c>
      <c r="F583" s="2">
        <v>0.40277777777777773</v>
      </c>
      <c r="G583">
        <v>1.73878</v>
      </c>
      <c r="H583" s="1">
        <v>43054</v>
      </c>
      <c r="I583" s="2">
        <v>0.60763888888888895</v>
      </c>
      <c r="J583">
        <v>1.7329000000000001</v>
      </c>
      <c r="K583">
        <v>-1361.23</v>
      </c>
      <c r="L583">
        <f t="shared" si="73"/>
        <v>-11754.210000000001</v>
      </c>
      <c r="M583">
        <f t="shared" si="76"/>
        <v>-7252.7152076893672</v>
      </c>
      <c r="N583">
        <f t="shared" si="74"/>
        <v>-500.16608803451436</v>
      </c>
      <c r="O583">
        <f t="shared" si="77"/>
        <v>1361.23</v>
      </c>
      <c r="P583">
        <f t="shared" si="78"/>
        <v>10449.290000000001</v>
      </c>
    </row>
    <row r="584" spans="1:16" x14ac:dyDescent="0.25">
      <c r="A584" t="s">
        <v>26</v>
      </c>
      <c r="B584">
        <v>21</v>
      </c>
      <c r="C584" t="s">
        <v>12</v>
      </c>
      <c r="D584">
        <v>4.03</v>
      </c>
      <c r="E584" s="1">
        <v>43055</v>
      </c>
      <c r="F584" s="2">
        <v>0.62847222222222221</v>
      </c>
      <c r="G584">
        <v>1.7402</v>
      </c>
      <c r="H584" s="1">
        <v>43055</v>
      </c>
      <c r="I584" s="2">
        <v>0.87152777777777779</v>
      </c>
      <c r="J584">
        <v>1.73569</v>
      </c>
      <c r="K584">
        <v>-1409.09</v>
      </c>
      <c r="L584">
        <f t="shared" si="73"/>
        <v>-13163.300000000001</v>
      </c>
      <c r="M584">
        <f t="shared" si="76"/>
        <v>-7843.7736869204309</v>
      </c>
      <c r="N584">
        <f t="shared" si="74"/>
        <v>-591.05847923106376</v>
      </c>
      <c r="O584">
        <f t="shared" si="77"/>
        <v>1409.09</v>
      </c>
      <c r="P584">
        <f t="shared" si="78"/>
        <v>11858.380000000001</v>
      </c>
    </row>
    <row r="585" spans="1:16" x14ac:dyDescent="0.25">
      <c r="A585" t="s">
        <v>26</v>
      </c>
      <c r="B585">
        <v>22</v>
      </c>
      <c r="C585" t="s">
        <v>12</v>
      </c>
      <c r="D585">
        <v>6.53</v>
      </c>
      <c r="E585" s="1">
        <v>43056</v>
      </c>
      <c r="F585" s="2">
        <v>9.0277777777777776E-2</v>
      </c>
      <c r="G585">
        <v>1.74028</v>
      </c>
      <c r="H585" s="1">
        <v>43056</v>
      </c>
      <c r="I585" s="2">
        <v>0.57291666666666663</v>
      </c>
      <c r="J585">
        <v>1.7482</v>
      </c>
      <c r="K585">
        <v>3883.33</v>
      </c>
      <c r="L585">
        <f t="shared" si="73"/>
        <v>-9279.9700000000012</v>
      </c>
      <c r="M585">
        <f t="shared" si="76"/>
        <v>-7987.3933182283881</v>
      </c>
      <c r="N585">
        <f t="shared" si="74"/>
        <v>-143.61963130795721</v>
      </c>
      <c r="O585">
        <f t="shared" si="77"/>
        <v>-3883.33</v>
      </c>
      <c r="P585">
        <f t="shared" si="78"/>
        <v>7975.0500000000011</v>
      </c>
    </row>
    <row r="586" spans="1:16" x14ac:dyDescent="0.25">
      <c r="A586" t="s">
        <v>26</v>
      </c>
      <c r="B586">
        <v>23</v>
      </c>
      <c r="C586" t="s">
        <v>12</v>
      </c>
      <c r="D586">
        <v>8.4</v>
      </c>
      <c r="E586" s="1">
        <v>43060</v>
      </c>
      <c r="F586" s="2">
        <v>0.26041666666666669</v>
      </c>
      <c r="G586">
        <v>1.75783</v>
      </c>
      <c r="H586" s="1">
        <v>43060</v>
      </c>
      <c r="I586" s="2">
        <v>0.46875</v>
      </c>
      <c r="J586">
        <v>1.75295</v>
      </c>
      <c r="K586">
        <v>-3173.54</v>
      </c>
      <c r="L586">
        <f t="shared" si="73"/>
        <v>-12453.510000000002</v>
      </c>
      <c r="M586">
        <f t="shared" si="76"/>
        <v>-8434.0049864055491</v>
      </c>
      <c r="N586">
        <f t="shared" si="74"/>
        <v>-446.61166817716094</v>
      </c>
      <c r="O586">
        <f t="shared" si="77"/>
        <v>3173.54</v>
      </c>
      <c r="P586">
        <f t="shared" si="78"/>
        <v>11148.59</v>
      </c>
    </row>
    <row r="587" spans="1:16" x14ac:dyDescent="0.25">
      <c r="A587" t="s">
        <v>26</v>
      </c>
      <c r="B587">
        <v>20</v>
      </c>
      <c r="C587" t="s">
        <v>12</v>
      </c>
      <c r="D587">
        <v>3</v>
      </c>
      <c r="E587" s="1">
        <v>43054</v>
      </c>
      <c r="F587" s="2">
        <v>0.40277777777777773</v>
      </c>
      <c r="G587">
        <v>1.73878</v>
      </c>
      <c r="H587" s="1">
        <v>43060</v>
      </c>
      <c r="I587" s="2">
        <v>0.64583333333333337</v>
      </c>
      <c r="J587">
        <v>1.74722</v>
      </c>
      <c r="K587">
        <v>1765.02</v>
      </c>
      <c r="L587">
        <f t="shared" si="73"/>
        <v>-10688.490000000002</v>
      </c>
      <c r="M587">
        <f t="shared" si="76"/>
        <v>-8659.4534877649949</v>
      </c>
      <c r="N587">
        <f t="shared" si="74"/>
        <v>-225.4485013594458</v>
      </c>
      <c r="O587">
        <f t="shared" si="77"/>
        <v>-1765.02</v>
      </c>
      <c r="P587">
        <f t="shared" si="78"/>
        <v>9383.57</v>
      </c>
    </row>
    <row r="588" spans="1:16" x14ac:dyDescent="0.25">
      <c r="A588" t="s">
        <v>26</v>
      </c>
      <c r="B588">
        <v>24</v>
      </c>
      <c r="C588" t="s">
        <v>12</v>
      </c>
      <c r="D588">
        <v>6.55</v>
      </c>
      <c r="E588" s="1">
        <v>43068</v>
      </c>
      <c r="F588" s="2">
        <v>0.24305555555555555</v>
      </c>
      <c r="G588">
        <v>1.76146</v>
      </c>
      <c r="H588" s="1">
        <v>43068</v>
      </c>
      <c r="I588" s="2">
        <v>0.94097222222222221</v>
      </c>
      <c r="J588">
        <v>1.7704899999999999</v>
      </c>
      <c r="K588">
        <v>4447.75</v>
      </c>
      <c r="L588">
        <f t="shared" si="73"/>
        <v>-6240.7400000000016</v>
      </c>
      <c r="M588">
        <f t="shared" si="76"/>
        <v>-8417.582138988495</v>
      </c>
      <c r="N588">
        <f t="shared" si="74"/>
        <v>241.87134877649987</v>
      </c>
      <c r="O588">
        <f t="shared" si="77"/>
        <v>-4447.75</v>
      </c>
      <c r="P588">
        <f t="shared" si="78"/>
        <v>4935.82</v>
      </c>
    </row>
    <row r="589" spans="1:16" x14ac:dyDescent="0.25">
      <c r="A589" t="s">
        <v>26</v>
      </c>
      <c r="B589">
        <v>26</v>
      </c>
      <c r="C589" t="s">
        <v>12</v>
      </c>
      <c r="D589">
        <v>2.68</v>
      </c>
      <c r="E589" s="1">
        <v>43069</v>
      </c>
      <c r="F589" s="2">
        <v>0.16319444444444445</v>
      </c>
      <c r="G589">
        <v>1.77606</v>
      </c>
      <c r="H589" s="1">
        <v>43070</v>
      </c>
      <c r="I589" s="2">
        <v>0.3576388888888889</v>
      </c>
      <c r="J589">
        <v>1.78721</v>
      </c>
      <c r="K589">
        <v>2231.12</v>
      </c>
      <c r="L589">
        <f t="shared" si="73"/>
        <v>-4009.6200000000017</v>
      </c>
      <c r="M589">
        <f t="shared" si="76"/>
        <v>-7976.7859250896454</v>
      </c>
      <c r="N589">
        <f t="shared" si="74"/>
        <v>440.7962138988496</v>
      </c>
      <c r="O589">
        <f t="shared" si="77"/>
        <v>2231.12</v>
      </c>
      <c r="P589">
        <f t="shared" si="78"/>
        <v>7166.94</v>
      </c>
    </row>
    <row r="590" spans="1:16" x14ac:dyDescent="0.25">
      <c r="A590" t="s">
        <v>26</v>
      </c>
      <c r="B590">
        <v>25</v>
      </c>
      <c r="C590" t="s">
        <v>12</v>
      </c>
      <c r="D590">
        <v>6.55</v>
      </c>
      <c r="E590" s="1">
        <v>43068</v>
      </c>
      <c r="F590" s="2">
        <v>0.24305555555555555</v>
      </c>
      <c r="G590">
        <v>1.76146</v>
      </c>
      <c r="H590" s="1">
        <v>43070</v>
      </c>
      <c r="I590" s="2">
        <v>0.83333333333333337</v>
      </c>
      <c r="J590">
        <v>1.77288</v>
      </c>
      <c r="K590">
        <v>5436.67</v>
      </c>
      <c r="L590">
        <f t="shared" si="73"/>
        <v>1427.0499999999984</v>
      </c>
      <c r="M590">
        <f t="shared" si="76"/>
        <v>-7036.4023325806811</v>
      </c>
      <c r="N590">
        <f t="shared" si="74"/>
        <v>940.38359250896428</v>
      </c>
      <c r="O590">
        <f t="shared" si="77"/>
        <v>5436.67</v>
      </c>
      <c r="P590">
        <f t="shared" si="78"/>
        <v>12603.61</v>
      </c>
    </row>
    <row r="591" spans="1:16" x14ac:dyDescent="0.25">
      <c r="A591" t="s">
        <v>26</v>
      </c>
      <c r="B591">
        <v>27</v>
      </c>
      <c r="C591" t="s">
        <v>12</v>
      </c>
      <c r="D591">
        <v>1.51</v>
      </c>
      <c r="E591" s="1">
        <v>43076</v>
      </c>
      <c r="F591" s="2">
        <v>0.87152777777777779</v>
      </c>
      <c r="G591">
        <v>1.7920400000000001</v>
      </c>
      <c r="H591" s="1">
        <v>43077</v>
      </c>
      <c r="I591" s="2">
        <v>0.54513888888888895</v>
      </c>
      <c r="J591">
        <v>1.79358</v>
      </c>
      <c r="K591">
        <v>154.54</v>
      </c>
      <c r="L591">
        <f t="shared" si="73"/>
        <v>1581.5899999999983</v>
      </c>
      <c r="M591">
        <f t="shared" si="76"/>
        <v>-6174.6030993226132</v>
      </c>
      <c r="N591">
        <f t="shared" si="74"/>
        <v>861.79923325806794</v>
      </c>
      <c r="O591">
        <f t="shared" si="77"/>
        <v>154.54</v>
      </c>
      <c r="P591">
        <f t="shared" si="78"/>
        <v>12758.150000000001</v>
      </c>
    </row>
    <row r="592" spans="1:16" x14ac:dyDescent="0.25">
      <c r="A592" t="s">
        <v>26</v>
      </c>
      <c r="B592">
        <v>28</v>
      </c>
      <c r="C592" t="s">
        <v>12</v>
      </c>
      <c r="D592">
        <v>1.51</v>
      </c>
      <c r="E592" s="1">
        <v>43076</v>
      </c>
      <c r="F592" s="2">
        <v>0.87152777777777779</v>
      </c>
      <c r="G592">
        <v>1.7920400000000001</v>
      </c>
      <c r="H592" s="1">
        <v>43080</v>
      </c>
      <c r="I592" s="2">
        <v>0.27083333333333331</v>
      </c>
      <c r="J592">
        <v>1.78138</v>
      </c>
      <c r="K592">
        <v>-1256.73</v>
      </c>
      <c r="L592">
        <f t="shared" si="73"/>
        <v>324.85999999999831</v>
      </c>
      <c r="M592">
        <f t="shared" si="76"/>
        <v>-5524.6567893903521</v>
      </c>
      <c r="N592">
        <f t="shared" si="74"/>
        <v>649.9463099322611</v>
      </c>
      <c r="O592">
        <f t="shared" si="77"/>
        <v>-1256.73</v>
      </c>
      <c r="P592">
        <f t="shared" si="78"/>
        <v>11501.420000000002</v>
      </c>
    </row>
    <row r="593" spans="1:18" x14ac:dyDescent="0.25">
      <c r="A593" t="s">
        <v>26</v>
      </c>
      <c r="B593">
        <v>29</v>
      </c>
      <c r="C593" t="s">
        <v>12</v>
      </c>
      <c r="D593">
        <v>1.56</v>
      </c>
      <c r="E593" s="1">
        <v>43139</v>
      </c>
      <c r="F593" s="2">
        <v>0.58680555555555558</v>
      </c>
      <c r="G593">
        <v>1.7927900000000001</v>
      </c>
      <c r="H593" s="1">
        <v>43139</v>
      </c>
      <c r="I593" s="2">
        <v>0.83680555555555547</v>
      </c>
      <c r="J593">
        <v>1.78291</v>
      </c>
      <c r="K593">
        <v>-1182</v>
      </c>
      <c r="L593">
        <f t="shared" si="73"/>
        <v>-857.14000000000169</v>
      </c>
      <c r="M593">
        <f t="shared" si="76"/>
        <v>-5057.9051104513173</v>
      </c>
      <c r="N593">
        <f t="shared" si="74"/>
        <v>466.75167893903472</v>
      </c>
      <c r="O593">
        <f t="shared" si="77"/>
        <v>-1182</v>
      </c>
      <c r="P593">
        <f t="shared" si="78"/>
        <v>10319.420000000002</v>
      </c>
    </row>
    <row r="594" spans="1:18" x14ac:dyDescent="0.25">
      <c r="A594" t="s">
        <v>26</v>
      </c>
      <c r="B594">
        <v>30</v>
      </c>
      <c r="C594" t="s">
        <v>12</v>
      </c>
      <c r="D594">
        <v>1.56</v>
      </c>
      <c r="E594" s="1">
        <v>43139</v>
      </c>
      <c r="F594" s="2">
        <v>0.58680555555555558</v>
      </c>
      <c r="G594">
        <v>1.7927900000000001</v>
      </c>
      <c r="H594" s="1">
        <v>43140</v>
      </c>
      <c r="I594" s="2">
        <v>0.58333333333333337</v>
      </c>
      <c r="J594">
        <v>1.77661</v>
      </c>
      <c r="K594">
        <v>-1940.76</v>
      </c>
      <c r="L594">
        <f t="shared" si="73"/>
        <v>-2797.9000000000015</v>
      </c>
      <c r="M594">
        <f t="shared" si="76"/>
        <v>-4831.9045994061853</v>
      </c>
      <c r="N594">
        <f t="shared" si="74"/>
        <v>226.00051104513204</v>
      </c>
      <c r="O594">
        <f t="shared" si="77"/>
        <v>-1940.76</v>
      </c>
      <c r="P594">
        <f t="shared" si="78"/>
        <v>8378.6600000000017</v>
      </c>
    </row>
    <row r="595" spans="1:18" x14ac:dyDescent="0.25">
      <c r="A595" t="s">
        <v>26</v>
      </c>
      <c r="B595">
        <v>31</v>
      </c>
      <c r="C595" t="s">
        <v>12</v>
      </c>
      <c r="D595">
        <v>3.53</v>
      </c>
      <c r="E595" s="1">
        <v>43175</v>
      </c>
      <c r="F595" s="2">
        <v>0.62847222222222221</v>
      </c>
      <c r="G595">
        <v>1.80057</v>
      </c>
      <c r="H595" s="1">
        <v>43178</v>
      </c>
      <c r="I595" s="2">
        <v>0.87847222222222221</v>
      </c>
      <c r="J595">
        <v>1.82077</v>
      </c>
      <c r="K595">
        <v>5366.15</v>
      </c>
      <c r="L595">
        <f t="shared" si="73"/>
        <v>2568.2499999999982</v>
      </c>
      <c r="M595">
        <f t="shared" si="76"/>
        <v>-4091.889139465567</v>
      </c>
      <c r="N595">
        <f t="shared" si="74"/>
        <v>740.01545994061826</v>
      </c>
      <c r="O595">
        <f t="shared" si="77"/>
        <v>5366.15</v>
      </c>
      <c r="P595">
        <f t="shared" si="78"/>
        <v>13744.810000000001</v>
      </c>
    </row>
    <row r="596" spans="1:18" x14ac:dyDescent="0.25">
      <c r="A596" t="s">
        <v>26</v>
      </c>
      <c r="B596">
        <v>33</v>
      </c>
      <c r="C596" t="s">
        <v>12</v>
      </c>
      <c r="D596">
        <v>2.65</v>
      </c>
      <c r="E596" s="1">
        <v>43180</v>
      </c>
      <c r="F596" s="2">
        <v>0.52430555555555558</v>
      </c>
      <c r="G596">
        <v>1.82908</v>
      </c>
      <c r="H596" s="1">
        <v>43180</v>
      </c>
      <c r="I596" s="2">
        <v>0.77777777777777779</v>
      </c>
      <c r="J596">
        <v>1.8250299999999999</v>
      </c>
      <c r="K596">
        <v>-833.96</v>
      </c>
      <c r="L596">
        <f t="shared" si="73"/>
        <v>1734.2899999999981</v>
      </c>
      <c r="M596">
        <f t="shared" si="76"/>
        <v>-3509.2712255190104</v>
      </c>
      <c r="N596">
        <f t="shared" si="74"/>
        <v>582.61791394655665</v>
      </c>
      <c r="O596">
        <f t="shared" si="77"/>
        <v>-833.96</v>
      </c>
      <c r="P596">
        <f t="shared" si="78"/>
        <v>12910.850000000002</v>
      </c>
    </row>
    <row r="597" spans="1:18" x14ac:dyDescent="0.25">
      <c r="A597" t="s">
        <v>26</v>
      </c>
      <c r="B597">
        <v>32</v>
      </c>
      <c r="C597" t="s">
        <v>12</v>
      </c>
      <c r="D597">
        <v>3.53</v>
      </c>
      <c r="E597" s="1">
        <v>43175</v>
      </c>
      <c r="F597" s="2">
        <v>0.62847222222222221</v>
      </c>
      <c r="G597">
        <v>1.80057</v>
      </c>
      <c r="H597" s="1">
        <v>43181</v>
      </c>
      <c r="I597" s="2">
        <v>0.125</v>
      </c>
      <c r="J597">
        <v>1.819</v>
      </c>
      <c r="K597">
        <v>4756</v>
      </c>
      <c r="L597">
        <f t="shared" si="73"/>
        <v>6490.2899999999981</v>
      </c>
      <c r="M597">
        <f t="shared" si="76"/>
        <v>-2509.3151029671094</v>
      </c>
      <c r="N597">
        <f t="shared" si="74"/>
        <v>999.95612255190099</v>
      </c>
      <c r="O597">
        <f t="shared" si="77"/>
        <v>4756</v>
      </c>
      <c r="P597">
        <f t="shared" si="78"/>
        <v>17666.850000000002</v>
      </c>
    </row>
    <row r="598" spans="1:18" x14ac:dyDescent="0.25">
      <c r="A598" t="s">
        <v>26</v>
      </c>
      <c r="B598">
        <v>34</v>
      </c>
      <c r="C598" t="s">
        <v>12</v>
      </c>
      <c r="D598">
        <v>2.59</v>
      </c>
      <c r="E598" s="1">
        <v>43181</v>
      </c>
      <c r="F598" s="2">
        <v>0.52430555555555558</v>
      </c>
      <c r="G598">
        <v>1.8315399999999999</v>
      </c>
      <c r="H598" s="1">
        <v>43181</v>
      </c>
      <c r="I598" s="2">
        <v>0.86111111111111116</v>
      </c>
      <c r="J598">
        <v>1.8272299999999999</v>
      </c>
      <c r="K598">
        <v>-866.28</v>
      </c>
      <c r="L598">
        <f t="shared" si="73"/>
        <v>5624.0099999999984</v>
      </c>
      <c r="M598">
        <f t="shared" si="76"/>
        <v>-1695.9825926703984</v>
      </c>
      <c r="N598">
        <f t="shared" si="74"/>
        <v>813.33251029671101</v>
      </c>
      <c r="O598">
        <f t="shared" si="77"/>
        <v>-866.28</v>
      </c>
      <c r="P598">
        <f t="shared" si="78"/>
        <v>16800.570000000003</v>
      </c>
    </row>
    <row r="599" spans="1:18" x14ac:dyDescent="0.25">
      <c r="A599" t="s">
        <v>26</v>
      </c>
      <c r="B599">
        <v>36</v>
      </c>
      <c r="C599" t="s">
        <v>12</v>
      </c>
      <c r="D599">
        <v>3.6</v>
      </c>
      <c r="E599" s="1">
        <v>43185</v>
      </c>
      <c r="F599" s="2">
        <v>0.64236111111111105</v>
      </c>
      <c r="G599">
        <v>1.84053</v>
      </c>
      <c r="H599" s="1">
        <v>43185</v>
      </c>
      <c r="I599" s="2">
        <v>0.88888888888888884</v>
      </c>
      <c r="J599">
        <v>1.8386400000000001</v>
      </c>
      <c r="K599">
        <v>-542.24</v>
      </c>
      <c r="L599">
        <f t="shared" si="73"/>
        <v>5081.7699999999986</v>
      </c>
      <c r="M599">
        <f t="shared" si="76"/>
        <v>-1018.2073334033587</v>
      </c>
      <c r="N599">
        <f t="shared" si="74"/>
        <v>677.7752592670397</v>
      </c>
      <c r="O599">
        <f t="shared" si="77"/>
        <v>-542.24</v>
      </c>
      <c r="P599">
        <f t="shared" si="78"/>
        <v>16258.330000000004</v>
      </c>
    </row>
    <row r="600" spans="1:18" x14ac:dyDescent="0.25">
      <c r="A600" t="s">
        <v>26</v>
      </c>
      <c r="B600">
        <v>35</v>
      </c>
      <c r="C600" t="s">
        <v>12</v>
      </c>
      <c r="D600">
        <v>2.59</v>
      </c>
      <c r="E600" s="1">
        <v>43181</v>
      </c>
      <c r="F600" s="2">
        <v>0.52430555555555558</v>
      </c>
      <c r="G600">
        <v>1.8315399999999999</v>
      </c>
      <c r="H600" s="1">
        <v>43186</v>
      </c>
      <c r="I600" s="2">
        <v>0.54166666666666663</v>
      </c>
      <c r="J600">
        <v>1.8292900000000001</v>
      </c>
      <c r="K600">
        <v>-520.42999999999995</v>
      </c>
      <c r="L600">
        <f t="shared" si="73"/>
        <v>4561.3399999999983</v>
      </c>
      <c r="M600">
        <f t="shared" si="76"/>
        <v>-460.25260006302301</v>
      </c>
      <c r="N600">
        <f t="shared" si="74"/>
        <v>557.95473334033568</v>
      </c>
      <c r="O600">
        <f t="shared" si="77"/>
        <v>-520.42999999999995</v>
      </c>
      <c r="P600">
        <f t="shared" si="78"/>
        <v>15737.900000000003</v>
      </c>
    </row>
    <row r="601" spans="1:18" x14ac:dyDescent="0.25">
      <c r="A601" t="s">
        <v>26</v>
      </c>
      <c r="B601">
        <v>37</v>
      </c>
      <c r="C601" t="s">
        <v>12</v>
      </c>
      <c r="D601">
        <v>6.21</v>
      </c>
      <c r="E601" s="1">
        <v>43187</v>
      </c>
      <c r="F601" s="2">
        <v>9.375E-2</v>
      </c>
      <c r="G601">
        <v>1.84612</v>
      </c>
      <c r="H601" s="1">
        <v>43187</v>
      </c>
      <c r="I601" s="2">
        <v>0.57986111111111105</v>
      </c>
      <c r="J601">
        <v>1.8449199999999999</v>
      </c>
      <c r="K601">
        <v>-609.67999999999995</v>
      </c>
      <c r="L601">
        <f t="shared" si="73"/>
        <v>3951.6599999999985</v>
      </c>
      <c r="M601">
        <f t="shared" si="76"/>
        <v>-19.061340056720837</v>
      </c>
      <c r="N601">
        <f t="shared" si="74"/>
        <v>441.19126000630217</v>
      </c>
      <c r="O601">
        <f t="shared" si="77"/>
        <v>-609.67999999999995</v>
      </c>
      <c r="P601">
        <f t="shared" si="78"/>
        <v>15128.220000000003</v>
      </c>
      <c r="Q601" t="s">
        <v>34</v>
      </c>
      <c r="R601" t="s">
        <v>35</v>
      </c>
    </row>
    <row r="602" spans="1:18" x14ac:dyDescent="0.25">
      <c r="A602" t="s">
        <v>26</v>
      </c>
      <c r="B602">
        <v>38</v>
      </c>
      <c r="C602" t="s">
        <v>12</v>
      </c>
      <c r="D602">
        <v>6.21</v>
      </c>
      <c r="E602" s="1">
        <v>43187</v>
      </c>
      <c r="F602" s="2">
        <v>9.375E-2</v>
      </c>
      <c r="G602">
        <v>1.84612</v>
      </c>
      <c r="H602" s="1">
        <v>43188</v>
      </c>
      <c r="I602" s="2">
        <v>0.3125</v>
      </c>
      <c r="J602">
        <v>1.83714</v>
      </c>
      <c r="K602">
        <v>-4423.5600000000004</v>
      </c>
      <c r="L602">
        <f t="shared" si="73"/>
        <v>-471.90000000000191</v>
      </c>
      <c r="M602">
        <f t="shared" si="76"/>
        <v>-64.345206051048947</v>
      </c>
      <c r="N602">
        <f t="shared" si="74"/>
        <v>-45.28386599432811</v>
      </c>
      <c r="O602">
        <f t="shared" si="77"/>
        <v>-4423.5600000000004</v>
      </c>
      <c r="P602">
        <f t="shared" si="78"/>
        <v>10704.660000000003</v>
      </c>
      <c r="Q602">
        <f>L602</f>
        <v>-471.90000000000191</v>
      </c>
      <c r="R602">
        <f>P602</f>
        <v>10704.660000000003</v>
      </c>
    </row>
    <row r="603" spans="1:18" x14ac:dyDescent="0.25">
      <c r="E603" s="1"/>
      <c r="F603" s="2"/>
      <c r="H603" s="1"/>
      <c r="I603" s="2"/>
    </row>
    <row r="604" spans="1:18" x14ac:dyDescent="0.25">
      <c r="E604" s="1"/>
      <c r="F604" s="2"/>
      <c r="H604" s="1"/>
      <c r="I604" s="2"/>
      <c r="K604" t="s">
        <v>10</v>
      </c>
      <c r="L604" t="s">
        <v>38</v>
      </c>
      <c r="M604" t="s">
        <v>32</v>
      </c>
      <c r="N604" t="s">
        <v>33</v>
      </c>
      <c r="P604" t="s">
        <v>39</v>
      </c>
    </row>
    <row r="605" spans="1:18" x14ac:dyDescent="0.25">
      <c r="E605" s="1"/>
      <c r="F605" s="2"/>
      <c r="H605" s="1"/>
      <c r="I605" s="2"/>
      <c r="K605">
        <v>0.1</v>
      </c>
      <c r="L605">
        <v>0</v>
      </c>
      <c r="M605">
        <v>0</v>
      </c>
      <c r="P605">
        <v>0</v>
      </c>
    </row>
    <row r="606" spans="1:18" x14ac:dyDescent="0.25">
      <c r="A606" t="s">
        <v>27</v>
      </c>
      <c r="B606">
        <v>1</v>
      </c>
      <c r="C606" t="s">
        <v>12</v>
      </c>
      <c r="D606">
        <v>3.93</v>
      </c>
      <c r="E606" s="1">
        <v>42948</v>
      </c>
      <c r="F606" s="2">
        <v>0.72569444444444453</v>
      </c>
      <c r="G606">
        <v>1.3244</v>
      </c>
      <c r="H606" s="1">
        <v>42948</v>
      </c>
      <c r="I606" s="2">
        <v>0.78819444444444453</v>
      </c>
      <c r="J606">
        <v>1.32073</v>
      </c>
      <c r="K606">
        <v>-1469.82</v>
      </c>
      <c r="L606">
        <f>L605+K606</f>
        <v>-1469.82</v>
      </c>
      <c r="M606">
        <f>M605+$K$605*(L606-M605)</f>
        <v>-146.982</v>
      </c>
      <c r="N606">
        <f>M606-M605</f>
        <v>-146.982</v>
      </c>
      <c r="O606">
        <f>K606</f>
        <v>-1469.82</v>
      </c>
      <c r="P606">
        <f>P605+O606</f>
        <v>-1469.82</v>
      </c>
    </row>
    <row r="607" spans="1:18" x14ac:dyDescent="0.25">
      <c r="A607" t="s">
        <v>27</v>
      </c>
      <c r="B607">
        <v>3</v>
      </c>
      <c r="C607" t="s">
        <v>12</v>
      </c>
      <c r="D607">
        <v>5.53</v>
      </c>
      <c r="E607" s="1">
        <v>42949</v>
      </c>
      <c r="F607" s="2">
        <v>0.84375</v>
      </c>
      <c r="G607">
        <v>1.3247599999999999</v>
      </c>
      <c r="H607" s="1">
        <v>42949</v>
      </c>
      <c r="I607" s="2">
        <v>0.9375</v>
      </c>
      <c r="J607">
        <v>1.32213</v>
      </c>
      <c r="K607">
        <v>-1493.1</v>
      </c>
      <c r="L607">
        <f t="shared" si="73"/>
        <v>-2962.92</v>
      </c>
      <c r="M607">
        <f>M606+$K$605*(L607-M606)</f>
        <v>-428.57580000000007</v>
      </c>
      <c r="N607">
        <f t="shared" ref="N607:N633" si="79">M607-M606</f>
        <v>-281.5938000000001</v>
      </c>
      <c r="O607">
        <f>IF(N606&lt;0,-K607,K607)</f>
        <v>1493.1</v>
      </c>
      <c r="P607">
        <f t="shared" ref="P607" si="80">P606+O607</f>
        <v>23.279999999999973</v>
      </c>
    </row>
    <row r="608" spans="1:18" x14ac:dyDescent="0.25">
      <c r="A608" t="s">
        <v>27</v>
      </c>
      <c r="B608">
        <v>4</v>
      </c>
      <c r="C608" t="s">
        <v>12</v>
      </c>
      <c r="D608">
        <v>3.17</v>
      </c>
      <c r="E608" s="1">
        <v>42950</v>
      </c>
      <c r="F608" s="2">
        <v>0.4861111111111111</v>
      </c>
      <c r="G608">
        <v>1.3255300000000001</v>
      </c>
      <c r="H608" s="1">
        <v>42950</v>
      </c>
      <c r="I608" s="2">
        <v>0.58680555555555558</v>
      </c>
      <c r="J608">
        <v>1.3168299999999999</v>
      </c>
      <c r="K608">
        <v>-2780.09</v>
      </c>
      <c r="L608">
        <f t="shared" si="73"/>
        <v>-5743.01</v>
      </c>
      <c r="M608">
        <f t="shared" ref="M608:M633" si="81">M607+$K$605*(L608-M607)</f>
        <v>-960.01922000000002</v>
      </c>
      <c r="N608">
        <f t="shared" si="79"/>
        <v>-531.44341999999995</v>
      </c>
      <c r="O608">
        <f t="shared" ref="O608:O633" si="82">IF(N607&lt;0,-K608,K608)</f>
        <v>2780.09</v>
      </c>
      <c r="P608">
        <f t="shared" ref="P608:P633" si="83">P607+O608</f>
        <v>2803.37</v>
      </c>
    </row>
    <row r="609" spans="1:16" x14ac:dyDescent="0.25">
      <c r="A609" t="s">
        <v>27</v>
      </c>
      <c r="B609">
        <v>2</v>
      </c>
      <c r="C609" t="s">
        <v>12</v>
      </c>
      <c r="D609">
        <v>3.93</v>
      </c>
      <c r="E609" s="1">
        <v>42948</v>
      </c>
      <c r="F609" s="2">
        <v>0.72569444444444453</v>
      </c>
      <c r="G609">
        <v>1.3244</v>
      </c>
      <c r="H609" s="1">
        <v>42950</v>
      </c>
      <c r="I609" s="2">
        <v>0.64583333333333337</v>
      </c>
      <c r="J609">
        <v>1.3133699999999999</v>
      </c>
      <c r="K609">
        <v>-4499.38</v>
      </c>
      <c r="L609">
        <f t="shared" si="73"/>
        <v>-10242.39</v>
      </c>
      <c r="M609">
        <f t="shared" si="81"/>
        <v>-1888.256298</v>
      </c>
      <c r="N609">
        <f t="shared" si="79"/>
        <v>-928.237078</v>
      </c>
      <c r="O609">
        <f t="shared" si="82"/>
        <v>4499.38</v>
      </c>
      <c r="P609">
        <f t="shared" si="83"/>
        <v>7302.75</v>
      </c>
    </row>
    <row r="610" spans="1:16" x14ac:dyDescent="0.25">
      <c r="A610" t="s">
        <v>27</v>
      </c>
      <c r="B610">
        <v>5</v>
      </c>
      <c r="C610" t="s">
        <v>13</v>
      </c>
      <c r="D610">
        <v>3.01</v>
      </c>
      <c r="E610" s="1">
        <v>42970</v>
      </c>
      <c r="F610" s="2">
        <v>0.4826388888888889</v>
      </c>
      <c r="G610">
        <v>1.2796000000000001</v>
      </c>
      <c r="H610" s="1">
        <v>42970</v>
      </c>
      <c r="I610" s="2">
        <v>0.61111111111111105</v>
      </c>
      <c r="J610">
        <v>1.28128</v>
      </c>
      <c r="K610">
        <v>-526.75</v>
      </c>
      <c r="L610">
        <f t="shared" si="73"/>
        <v>-10769.14</v>
      </c>
      <c r="M610">
        <f t="shared" si="81"/>
        <v>-2776.3446681999999</v>
      </c>
      <c r="N610">
        <f t="shared" si="79"/>
        <v>-888.08837019999987</v>
      </c>
      <c r="O610">
        <f t="shared" si="82"/>
        <v>526.75</v>
      </c>
      <c r="P610">
        <f t="shared" si="83"/>
        <v>7829.5</v>
      </c>
    </row>
    <row r="611" spans="1:16" x14ac:dyDescent="0.25">
      <c r="A611" t="s">
        <v>27</v>
      </c>
      <c r="B611">
        <v>7</v>
      </c>
      <c r="C611" t="s">
        <v>13</v>
      </c>
      <c r="D611">
        <v>4.9000000000000004</v>
      </c>
      <c r="E611" s="1">
        <v>42970</v>
      </c>
      <c r="F611" s="2">
        <v>0.77430555555555547</v>
      </c>
      <c r="G611">
        <v>1.27861</v>
      </c>
      <c r="H611" s="1">
        <v>42971</v>
      </c>
      <c r="I611" s="2">
        <v>7.9861111111111105E-2</v>
      </c>
      <c r="J611">
        <v>1.2802100000000001</v>
      </c>
      <c r="K611">
        <v>-779.79</v>
      </c>
      <c r="L611">
        <f t="shared" si="73"/>
        <v>-11548.93</v>
      </c>
      <c r="M611">
        <f t="shared" si="81"/>
        <v>-3653.60320138</v>
      </c>
      <c r="N611">
        <f t="shared" si="79"/>
        <v>-877.25853318000009</v>
      </c>
      <c r="O611">
        <f t="shared" si="82"/>
        <v>779.79</v>
      </c>
      <c r="P611">
        <f t="shared" si="83"/>
        <v>8609.2900000000009</v>
      </c>
    </row>
    <row r="612" spans="1:16" x14ac:dyDescent="0.25">
      <c r="A612" t="s">
        <v>27</v>
      </c>
      <c r="B612">
        <v>8</v>
      </c>
      <c r="C612" t="s">
        <v>13</v>
      </c>
      <c r="D612">
        <v>7.17</v>
      </c>
      <c r="E612" s="1">
        <v>42971</v>
      </c>
      <c r="F612" s="2">
        <v>0.21875</v>
      </c>
      <c r="G612">
        <v>1.2779</v>
      </c>
      <c r="H612" s="1">
        <v>42971</v>
      </c>
      <c r="I612" s="2">
        <v>0.4375</v>
      </c>
      <c r="J612">
        <v>1.2798</v>
      </c>
      <c r="K612">
        <v>-1412.49</v>
      </c>
      <c r="L612">
        <f t="shared" si="73"/>
        <v>-12961.42</v>
      </c>
      <c r="M612">
        <f t="shared" si="81"/>
        <v>-4584.3848812420001</v>
      </c>
      <c r="N612">
        <f t="shared" si="79"/>
        <v>-930.78167986200015</v>
      </c>
      <c r="O612">
        <f t="shared" si="82"/>
        <v>1412.49</v>
      </c>
      <c r="P612">
        <f t="shared" si="83"/>
        <v>10021.780000000001</v>
      </c>
    </row>
    <row r="613" spans="1:16" x14ac:dyDescent="0.25">
      <c r="A613" t="s">
        <v>27</v>
      </c>
      <c r="B613">
        <v>6</v>
      </c>
      <c r="C613" t="s">
        <v>13</v>
      </c>
      <c r="D613">
        <v>3.01</v>
      </c>
      <c r="E613" s="1">
        <v>42970</v>
      </c>
      <c r="F613" s="2">
        <v>0.4826388888888889</v>
      </c>
      <c r="G613">
        <v>1.2796000000000001</v>
      </c>
      <c r="H613" s="1">
        <v>42971</v>
      </c>
      <c r="I613" s="2">
        <v>0.625</v>
      </c>
      <c r="J613">
        <v>1.2825200000000001</v>
      </c>
      <c r="K613">
        <v>-876.33</v>
      </c>
      <c r="L613">
        <f t="shared" si="73"/>
        <v>-13837.75</v>
      </c>
      <c r="M613">
        <f t="shared" si="81"/>
        <v>-5509.7213931178003</v>
      </c>
      <c r="N613">
        <f t="shared" si="79"/>
        <v>-925.33651187580017</v>
      </c>
      <c r="O613">
        <f t="shared" si="82"/>
        <v>876.33</v>
      </c>
      <c r="P613">
        <f t="shared" si="83"/>
        <v>10898.11</v>
      </c>
    </row>
    <row r="614" spans="1:16" x14ac:dyDescent="0.25">
      <c r="A614" t="s">
        <v>27</v>
      </c>
      <c r="B614">
        <v>9</v>
      </c>
      <c r="C614" t="s">
        <v>12</v>
      </c>
      <c r="D614">
        <v>1.95</v>
      </c>
      <c r="E614" s="1">
        <v>42990</v>
      </c>
      <c r="F614" s="2">
        <v>0.49305555555555558</v>
      </c>
      <c r="G614">
        <v>1.3270299999999999</v>
      </c>
      <c r="H614" s="1">
        <v>42991</v>
      </c>
      <c r="I614" s="2">
        <v>0.4826388888888889</v>
      </c>
      <c r="J614">
        <v>1.3283400000000001</v>
      </c>
      <c r="K614">
        <v>224.8</v>
      </c>
      <c r="L614">
        <f t="shared" si="73"/>
        <v>-13612.95</v>
      </c>
      <c r="M614">
        <f t="shared" si="81"/>
        <v>-6320.0442538060206</v>
      </c>
      <c r="N614">
        <f t="shared" si="79"/>
        <v>-810.32286068822032</v>
      </c>
      <c r="O614">
        <f t="shared" si="82"/>
        <v>-224.8</v>
      </c>
      <c r="P614">
        <f t="shared" si="83"/>
        <v>10673.310000000001</v>
      </c>
    </row>
    <row r="615" spans="1:16" x14ac:dyDescent="0.25">
      <c r="A615" t="s">
        <v>27</v>
      </c>
      <c r="B615">
        <v>10</v>
      </c>
      <c r="C615" t="s">
        <v>12</v>
      </c>
      <c r="D615">
        <v>1.95</v>
      </c>
      <c r="E615" s="1">
        <v>42990</v>
      </c>
      <c r="F615" s="2">
        <v>0.49305555555555558</v>
      </c>
      <c r="G615">
        <v>1.3270299999999999</v>
      </c>
      <c r="H615" s="1">
        <v>42991</v>
      </c>
      <c r="I615" s="2">
        <v>0.83333333333333337</v>
      </c>
      <c r="J615">
        <v>1.3202100000000001</v>
      </c>
      <c r="K615">
        <v>-1360.55</v>
      </c>
      <c r="L615">
        <f t="shared" si="73"/>
        <v>-14973.5</v>
      </c>
      <c r="M615">
        <f t="shared" si="81"/>
        <v>-7185.3898284254192</v>
      </c>
      <c r="N615">
        <f t="shared" si="79"/>
        <v>-865.34557461939858</v>
      </c>
      <c r="O615">
        <f t="shared" si="82"/>
        <v>1360.55</v>
      </c>
      <c r="P615">
        <f t="shared" si="83"/>
        <v>12033.86</v>
      </c>
    </row>
    <row r="616" spans="1:16" x14ac:dyDescent="0.25">
      <c r="A616" t="s">
        <v>27</v>
      </c>
      <c r="B616">
        <v>11</v>
      </c>
      <c r="C616" t="s">
        <v>12</v>
      </c>
      <c r="D616">
        <v>2.16</v>
      </c>
      <c r="E616" s="1">
        <v>42992</v>
      </c>
      <c r="F616" s="2">
        <v>0.64236111111111105</v>
      </c>
      <c r="G616">
        <v>1.3343799999999999</v>
      </c>
      <c r="H616" s="1">
        <v>42996</v>
      </c>
      <c r="I616" s="2">
        <v>0.37152777777777773</v>
      </c>
      <c r="J616">
        <v>1.35826</v>
      </c>
      <c r="K616">
        <v>5105.29</v>
      </c>
      <c r="L616">
        <f t="shared" si="73"/>
        <v>-9868.2099999999991</v>
      </c>
      <c r="M616">
        <f t="shared" si="81"/>
        <v>-7453.6718455828768</v>
      </c>
      <c r="N616">
        <f t="shared" si="79"/>
        <v>-268.28201715745763</v>
      </c>
      <c r="O616">
        <f t="shared" si="82"/>
        <v>-5105.29</v>
      </c>
      <c r="P616">
        <f t="shared" si="83"/>
        <v>6928.5700000000006</v>
      </c>
    </row>
    <row r="617" spans="1:16" x14ac:dyDescent="0.25">
      <c r="A617" t="s">
        <v>27</v>
      </c>
      <c r="B617">
        <v>12</v>
      </c>
      <c r="C617" t="s">
        <v>12</v>
      </c>
      <c r="D617">
        <v>2.16</v>
      </c>
      <c r="E617" s="1">
        <v>42992</v>
      </c>
      <c r="F617" s="2">
        <v>0.64236111111111105</v>
      </c>
      <c r="G617">
        <v>1.3343799999999999</v>
      </c>
      <c r="H617" s="1">
        <v>42996</v>
      </c>
      <c r="I617" s="2">
        <v>0.9375</v>
      </c>
      <c r="J617">
        <v>1.3487899999999999</v>
      </c>
      <c r="K617">
        <v>3059.77</v>
      </c>
      <c r="L617">
        <f t="shared" si="73"/>
        <v>-6808.4399999999987</v>
      </c>
      <c r="M617">
        <f t="shared" si="81"/>
        <v>-7389.1486610245893</v>
      </c>
      <c r="N617">
        <f t="shared" si="79"/>
        <v>64.523184558287539</v>
      </c>
      <c r="O617">
        <f t="shared" si="82"/>
        <v>-3059.77</v>
      </c>
      <c r="P617">
        <f t="shared" si="83"/>
        <v>3868.8000000000006</v>
      </c>
    </row>
    <row r="618" spans="1:16" x14ac:dyDescent="0.25">
      <c r="A618" t="s">
        <v>27</v>
      </c>
      <c r="B618">
        <v>13</v>
      </c>
      <c r="C618" t="s">
        <v>12</v>
      </c>
      <c r="D618">
        <v>4.26</v>
      </c>
      <c r="E618" s="1">
        <v>43068</v>
      </c>
      <c r="F618" s="2">
        <v>0.38194444444444442</v>
      </c>
      <c r="G618">
        <v>1.3394299999999999</v>
      </c>
      <c r="H618" s="1">
        <v>43068</v>
      </c>
      <c r="I618" s="2">
        <v>0.95833333333333337</v>
      </c>
      <c r="J618">
        <v>1.34104</v>
      </c>
      <c r="K618">
        <v>656.04</v>
      </c>
      <c r="L618">
        <f t="shared" si="73"/>
        <v>-6152.3999999999987</v>
      </c>
      <c r="M618">
        <f t="shared" si="81"/>
        <v>-7265.4737949221299</v>
      </c>
      <c r="N618">
        <f t="shared" si="79"/>
        <v>123.67486610245942</v>
      </c>
      <c r="O618">
        <f t="shared" si="82"/>
        <v>656.04</v>
      </c>
      <c r="P618">
        <f t="shared" si="83"/>
        <v>4524.84</v>
      </c>
    </row>
    <row r="619" spans="1:16" x14ac:dyDescent="0.25">
      <c r="A619" t="s">
        <v>27</v>
      </c>
      <c r="B619">
        <v>15</v>
      </c>
      <c r="C619" t="s">
        <v>12</v>
      </c>
      <c r="D619">
        <v>3.38</v>
      </c>
      <c r="E619" s="1">
        <v>43069</v>
      </c>
      <c r="F619" s="2">
        <v>0.15625</v>
      </c>
      <c r="G619">
        <v>1.3462000000000001</v>
      </c>
      <c r="H619" s="1">
        <v>43069</v>
      </c>
      <c r="I619" s="2">
        <v>0.56944444444444442</v>
      </c>
      <c r="J619">
        <v>1.3441399999999999</v>
      </c>
      <c r="K619">
        <v>-719.94</v>
      </c>
      <c r="L619">
        <f t="shared" si="73"/>
        <v>-6872.3399999999983</v>
      </c>
      <c r="M619">
        <f t="shared" si="81"/>
        <v>-7226.1604154299166</v>
      </c>
      <c r="N619">
        <f t="shared" si="79"/>
        <v>39.313379492213244</v>
      </c>
      <c r="O619">
        <f t="shared" si="82"/>
        <v>-719.94</v>
      </c>
      <c r="P619">
        <f t="shared" si="83"/>
        <v>3804.9</v>
      </c>
    </row>
    <row r="620" spans="1:16" x14ac:dyDescent="0.25">
      <c r="A620" t="s">
        <v>27</v>
      </c>
      <c r="B620">
        <v>16</v>
      </c>
      <c r="C620" t="s">
        <v>12</v>
      </c>
      <c r="D620">
        <v>3.09</v>
      </c>
      <c r="E620" s="1">
        <v>43069</v>
      </c>
      <c r="F620" s="2">
        <v>0.69791666666666663</v>
      </c>
      <c r="G620">
        <v>1.34914</v>
      </c>
      <c r="H620" s="1">
        <v>43070</v>
      </c>
      <c r="I620" s="2">
        <v>0.375</v>
      </c>
      <c r="J620">
        <v>1.3522000000000001</v>
      </c>
      <c r="K620">
        <v>896.97</v>
      </c>
      <c r="L620">
        <f t="shared" si="73"/>
        <v>-5975.3699999999981</v>
      </c>
      <c r="M620">
        <f t="shared" si="81"/>
        <v>-7101.0813738869247</v>
      </c>
      <c r="N620">
        <f t="shared" si="79"/>
        <v>125.07904154299194</v>
      </c>
      <c r="O620">
        <f t="shared" si="82"/>
        <v>896.97</v>
      </c>
      <c r="P620">
        <f t="shared" si="83"/>
        <v>4701.87</v>
      </c>
    </row>
    <row r="621" spans="1:16" x14ac:dyDescent="0.25">
      <c r="A621" t="s">
        <v>27</v>
      </c>
      <c r="B621">
        <v>14</v>
      </c>
      <c r="C621" t="s">
        <v>12</v>
      </c>
      <c r="D621">
        <v>4.26</v>
      </c>
      <c r="E621" s="1">
        <v>43068</v>
      </c>
      <c r="F621" s="2">
        <v>0.38194444444444442</v>
      </c>
      <c r="G621">
        <v>1.3394299999999999</v>
      </c>
      <c r="H621" s="1">
        <v>43073</v>
      </c>
      <c r="I621" s="2">
        <v>0.35416666666666669</v>
      </c>
      <c r="J621">
        <v>1.34517</v>
      </c>
      <c r="K621">
        <v>2229.6799999999998</v>
      </c>
      <c r="L621">
        <f t="shared" si="73"/>
        <v>-3745.6899999999982</v>
      </c>
      <c r="M621">
        <f t="shared" si="81"/>
        <v>-6765.5422364982323</v>
      </c>
      <c r="N621">
        <f t="shared" si="79"/>
        <v>335.53913738869232</v>
      </c>
      <c r="O621">
        <f t="shared" si="82"/>
        <v>2229.6799999999998</v>
      </c>
      <c r="P621">
        <f t="shared" si="83"/>
        <v>6931.5499999999993</v>
      </c>
    </row>
    <row r="622" spans="1:16" x14ac:dyDescent="0.25">
      <c r="A622" t="s">
        <v>27</v>
      </c>
      <c r="B622">
        <v>17</v>
      </c>
      <c r="C622" t="s">
        <v>12</v>
      </c>
      <c r="D622">
        <v>4.72</v>
      </c>
      <c r="E622" s="1">
        <v>43102</v>
      </c>
      <c r="F622" s="2">
        <v>0.44097222222222227</v>
      </c>
      <c r="G622">
        <v>1.3554999999999999</v>
      </c>
      <c r="H622" s="1">
        <v>43103</v>
      </c>
      <c r="I622" s="2">
        <v>0.40277777777777773</v>
      </c>
      <c r="J622">
        <v>1.3592599999999999</v>
      </c>
      <c r="K622">
        <v>1700.52</v>
      </c>
      <c r="L622">
        <f t="shared" ref="L622:L688" si="84">L621+K622</f>
        <v>-2045.1699999999983</v>
      </c>
      <c r="M622">
        <f t="shared" si="81"/>
        <v>-6293.505012848409</v>
      </c>
      <c r="N622">
        <f t="shared" si="79"/>
        <v>472.03722364982332</v>
      </c>
      <c r="O622">
        <f t="shared" si="82"/>
        <v>1700.52</v>
      </c>
      <c r="P622">
        <f t="shared" si="83"/>
        <v>8632.07</v>
      </c>
    </row>
    <row r="623" spans="1:16" x14ac:dyDescent="0.25">
      <c r="A623" t="s">
        <v>27</v>
      </c>
      <c r="B623">
        <v>18</v>
      </c>
      <c r="C623" t="s">
        <v>12</v>
      </c>
      <c r="D623">
        <v>4.72</v>
      </c>
      <c r="E623" s="1">
        <v>43102</v>
      </c>
      <c r="F623" s="2">
        <v>0.44097222222222227</v>
      </c>
      <c r="G623">
        <v>1.3554999999999999</v>
      </c>
      <c r="H623" s="1">
        <v>43103</v>
      </c>
      <c r="I623" s="2">
        <v>0.72916666666666663</v>
      </c>
      <c r="J623">
        <v>1.35</v>
      </c>
      <c r="K623">
        <v>-2670.2</v>
      </c>
      <c r="L623">
        <f t="shared" si="84"/>
        <v>-4715.3699999999981</v>
      </c>
      <c r="M623">
        <f t="shared" si="81"/>
        <v>-6135.6915115635675</v>
      </c>
      <c r="N623">
        <f t="shared" si="79"/>
        <v>157.81350128484155</v>
      </c>
      <c r="O623">
        <f t="shared" si="82"/>
        <v>-2670.2</v>
      </c>
      <c r="P623">
        <f t="shared" si="83"/>
        <v>5961.87</v>
      </c>
    </row>
    <row r="624" spans="1:16" x14ac:dyDescent="0.25">
      <c r="A624" t="s">
        <v>27</v>
      </c>
      <c r="B624">
        <v>19</v>
      </c>
      <c r="C624" t="s">
        <v>12</v>
      </c>
      <c r="D624">
        <v>2.95</v>
      </c>
      <c r="E624" s="1">
        <v>43112</v>
      </c>
      <c r="F624" s="2">
        <v>0.4826388888888889</v>
      </c>
      <c r="G624">
        <v>1.3618399999999999</v>
      </c>
      <c r="H624" s="1">
        <v>43116</v>
      </c>
      <c r="I624" s="2">
        <v>3.472222222222222E-3</v>
      </c>
      <c r="J624">
        <v>1.3789899999999999</v>
      </c>
      <c r="K624">
        <v>4987.1499999999996</v>
      </c>
      <c r="L624">
        <f t="shared" si="84"/>
        <v>271.78000000000156</v>
      </c>
      <c r="M624">
        <f t="shared" si="81"/>
        <v>-5494.9443604072103</v>
      </c>
      <c r="N624">
        <f t="shared" si="79"/>
        <v>640.74715115635718</v>
      </c>
      <c r="O624">
        <f t="shared" si="82"/>
        <v>4987.1499999999996</v>
      </c>
      <c r="P624">
        <f t="shared" si="83"/>
        <v>10949.02</v>
      </c>
    </row>
    <row r="625" spans="1:18" x14ac:dyDescent="0.25">
      <c r="A625" t="s">
        <v>27</v>
      </c>
      <c r="B625">
        <v>21</v>
      </c>
      <c r="C625" t="s">
        <v>12</v>
      </c>
      <c r="D625">
        <v>5.81</v>
      </c>
      <c r="E625" s="1">
        <v>43117</v>
      </c>
      <c r="F625" s="2">
        <v>0.11458333333333333</v>
      </c>
      <c r="G625">
        <v>1.3825400000000001</v>
      </c>
      <c r="H625" s="1">
        <v>43117</v>
      </c>
      <c r="I625" s="2">
        <v>0.21180555555555555</v>
      </c>
      <c r="J625">
        <v>1.3792</v>
      </c>
      <c r="K625">
        <v>-1981.21</v>
      </c>
      <c r="L625">
        <f t="shared" si="84"/>
        <v>-1709.4299999999985</v>
      </c>
      <c r="M625">
        <f t="shared" si="81"/>
        <v>-5116.3929243664888</v>
      </c>
      <c r="N625">
        <f t="shared" si="79"/>
        <v>378.55143604072146</v>
      </c>
      <c r="O625">
        <f t="shared" si="82"/>
        <v>-1981.21</v>
      </c>
      <c r="P625">
        <f t="shared" si="83"/>
        <v>8967.8100000000013</v>
      </c>
    </row>
    <row r="626" spans="1:18" x14ac:dyDescent="0.25">
      <c r="A626" t="s">
        <v>27</v>
      </c>
      <c r="B626">
        <v>22</v>
      </c>
      <c r="C626" t="s">
        <v>12</v>
      </c>
      <c r="D626">
        <v>2.94</v>
      </c>
      <c r="E626" s="1">
        <v>43117</v>
      </c>
      <c r="F626" s="2">
        <v>0.76388888888888884</v>
      </c>
      <c r="G626">
        <v>1.3838600000000001</v>
      </c>
      <c r="H626" s="1">
        <v>43117</v>
      </c>
      <c r="I626" s="2">
        <v>0.9375</v>
      </c>
      <c r="J626">
        <v>1.3863300000000001</v>
      </c>
      <c r="K626">
        <v>705.6</v>
      </c>
      <c r="L626">
        <f t="shared" si="84"/>
        <v>-1003.8299999999984</v>
      </c>
      <c r="M626">
        <f t="shared" si="81"/>
        <v>-4705.1366319298395</v>
      </c>
      <c r="N626">
        <f t="shared" si="79"/>
        <v>411.25629243664935</v>
      </c>
      <c r="O626">
        <f t="shared" si="82"/>
        <v>705.6</v>
      </c>
      <c r="P626">
        <f t="shared" si="83"/>
        <v>9673.4100000000017</v>
      </c>
    </row>
    <row r="627" spans="1:18" x14ac:dyDescent="0.25">
      <c r="A627" t="s">
        <v>27</v>
      </c>
      <c r="B627">
        <v>23</v>
      </c>
      <c r="C627" t="s">
        <v>12</v>
      </c>
      <c r="D627">
        <v>3.7</v>
      </c>
      <c r="E627" s="1">
        <v>43122</v>
      </c>
      <c r="F627" s="2">
        <v>0.73958333333333337</v>
      </c>
      <c r="G627">
        <v>1.3959900000000001</v>
      </c>
      <c r="H627" s="1">
        <v>43123</v>
      </c>
      <c r="I627" s="2">
        <v>0.3923611111111111</v>
      </c>
      <c r="J627">
        <v>1.3967499999999999</v>
      </c>
      <c r="K627">
        <v>223.04</v>
      </c>
      <c r="L627">
        <f t="shared" si="84"/>
        <v>-780.78999999999849</v>
      </c>
      <c r="M627">
        <f t="shared" si="81"/>
        <v>-4312.7019687368556</v>
      </c>
      <c r="N627">
        <f t="shared" si="79"/>
        <v>392.43466319298386</v>
      </c>
      <c r="O627">
        <f t="shared" si="82"/>
        <v>223.04</v>
      </c>
      <c r="P627">
        <f t="shared" si="83"/>
        <v>9896.4500000000025</v>
      </c>
    </row>
    <row r="628" spans="1:18" x14ac:dyDescent="0.25">
      <c r="A628" t="s">
        <v>27</v>
      </c>
      <c r="B628">
        <v>24</v>
      </c>
      <c r="C628" t="s">
        <v>12</v>
      </c>
      <c r="D628">
        <v>2.63</v>
      </c>
      <c r="E628" s="1">
        <v>43123</v>
      </c>
      <c r="F628" s="2">
        <v>0.72569444444444453</v>
      </c>
      <c r="G628">
        <v>1.4010199999999999</v>
      </c>
      <c r="H628" s="1">
        <v>43125</v>
      </c>
      <c r="I628" s="2">
        <v>8.3333333333333329E-2</v>
      </c>
      <c r="J628">
        <v>1.4219999999999999</v>
      </c>
      <c r="K628">
        <v>5407.6</v>
      </c>
      <c r="L628">
        <f t="shared" si="84"/>
        <v>4626.8100000000022</v>
      </c>
      <c r="M628">
        <f t="shared" si="81"/>
        <v>-3418.75077186317</v>
      </c>
      <c r="N628">
        <f t="shared" si="79"/>
        <v>893.9511968736856</v>
      </c>
      <c r="O628">
        <f t="shared" si="82"/>
        <v>5407.6</v>
      </c>
      <c r="P628">
        <f t="shared" si="83"/>
        <v>15304.050000000003</v>
      </c>
    </row>
    <row r="629" spans="1:18" x14ac:dyDescent="0.25">
      <c r="A629" t="s">
        <v>27</v>
      </c>
      <c r="B629">
        <v>25</v>
      </c>
      <c r="C629" t="s">
        <v>12</v>
      </c>
      <c r="D629">
        <v>3.93</v>
      </c>
      <c r="E629" s="1">
        <v>43125</v>
      </c>
      <c r="F629" s="2">
        <v>0.20138888888888887</v>
      </c>
      <c r="G629">
        <v>1.4267300000000001</v>
      </c>
      <c r="H629" s="1">
        <v>43125</v>
      </c>
      <c r="I629" s="2">
        <v>0.4548611111111111</v>
      </c>
      <c r="J629">
        <v>1.42621</v>
      </c>
      <c r="K629">
        <v>-231.87</v>
      </c>
      <c r="L629">
        <f t="shared" si="84"/>
        <v>4394.9400000000023</v>
      </c>
      <c r="M629">
        <f t="shared" si="81"/>
        <v>-2637.3816946768529</v>
      </c>
      <c r="N629">
        <f t="shared" si="79"/>
        <v>781.3690771863171</v>
      </c>
      <c r="O629">
        <f t="shared" si="82"/>
        <v>-231.87</v>
      </c>
      <c r="P629">
        <f t="shared" si="83"/>
        <v>15072.180000000002</v>
      </c>
    </row>
    <row r="630" spans="1:18" x14ac:dyDescent="0.25">
      <c r="A630" t="s">
        <v>27</v>
      </c>
      <c r="B630">
        <v>20</v>
      </c>
      <c r="C630" t="s">
        <v>12</v>
      </c>
      <c r="D630">
        <v>2.95</v>
      </c>
      <c r="E630" s="1">
        <v>43112</v>
      </c>
      <c r="F630" s="2">
        <v>0.4826388888888889</v>
      </c>
      <c r="G630">
        <v>1.3618399999999999</v>
      </c>
      <c r="H630" s="1">
        <v>43125</v>
      </c>
      <c r="I630" s="2">
        <v>0.9375</v>
      </c>
      <c r="J630">
        <v>1.4146099999999999</v>
      </c>
      <c r="K630">
        <v>15212.09</v>
      </c>
      <c r="L630">
        <f t="shared" si="84"/>
        <v>19607.030000000002</v>
      </c>
      <c r="M630">
        <f t="shared" si="81"/>
        <v>-412.94052520916739</v>
      </c>
      <c r="N630">
        <f t="shared" si="79"/>
        <v>2224.4411694676855</v>
      </c>
      <c r="O630">
        <f t="shared" si="82"/>
        <v>15212.09</v>
      </c>
      <c r="P630">
        <f t="shared" si="83"/>
        <v>30284.270000000004</v>
      </c>
    </row>
    <row r="631" spans="1:18" x14ac:dyDescent="0.25">
      <c r="A631" t="s">
        <v>27</v>
      </c>
      <c r="B631">
        <v>26</v>
      </c>
      <c r="C631" t="s">
        <v>12</v>
      </c>
      <c r="D631">
        <v>3.45</v>
      </c>
      <c r="E631" s="1">
        <v>43203</v>
      </c>
      <c r="F631" s="2">
        <v>0.4201388888888889</v>
      </c>
      <c r="G631">
        <v>1.4258500000000001</v>
      </c>
      <c r="H631" s="1">
        <v>43203</v>
      </c>
      <c r="I631" s="2">
        <v>0.61805555555555558</v>
      </c>
      <c r="J631">
        <v>1.4257200000000001</v>
      </c>
      <c r="K631">
        <v>-69</v>
      </c>
      <c r="L631">
        <f t="shared" si="84"/>
        <v>19538.030000000002</v>
      </c>
      <c r="M631">
        <f t="shared" si="81"/>
        <v>1582.1565273117496</v>
      </c>
      <c r="N631">
        <f t="shared" si="79"/>
        <v>1995.097052520917</v>
      </c>
      <c r="O631">
        <f t="shared" si="82"/>
        <v>-69</v>
      </c>
      <c r="P631">
        <f t="shared" si="83"/>
        <v>30215.270000000004</v>
      </c>
    </row>
    <row r="632" spans="1:18" x14ac:dyDescent="0.25">
      <c r="A632" t="s">
        <v>27</v>
      </c>
      <c r="B632">
        <v>28</v>
      </c>
      <c r="C632" t="s">
        <v>12</v>
      </c>
      <c r="D632">
        <v>3.68</v>
      </c>
      <c r="E632" s="1">
        <v>43206</v>
      </c>
      <c r="F632" s="2">
        <v>0.52430555555555558</v>
      </c>
      <c r="G632">
        <v>1.4300299999999999</v>
      </c>
      <c r="H632" s="1">
        <v>43207</v>
      </c>
      <c r="I632" s="2">
        <v>0.49305555555555558</v>
      </c>
      <c r="J632">
        <v>1.4339900000000001</v>
      </c>
      <c r="K632">
        <v>1399.43</v>
      </c>
      <c r="L632">
        <f t="shared" si="84"/>
        <v>20937.460000000003</v>
      </c>
      <c r="M632">
        <f t="shared" si="81"/>
        <v>3517.686874580575</v>
      </c>
      <c r="N632">
        <f t="shared" si="79"/>
        <v>1935.5303472688254</v>
      </c>
      <c r="O632">
        <f t="shared" si="82"/>
        <v>1399.43</v>
      </c>
      <c r="P632">
        <f t="shared" si="83"/>
        <v>31614.700000000004</v>
      </c>
      <c r="Q632" t="s">
        <v>34</v>
      </c>
      <c r="R632" t="s">
        <v>35</v>
      </c>
    </row>
    <row r="633" spans="1:18" x14ac:dyDescent="0.25">
      <c r="A633" t="s">
        <v>27</v>
      </c>
      <c r="B633">
        <v>27</v>
      </c>
      <c r="C633" t="s">
        <v>12</v>
      </c>
      <c r="D633">
        <v>3.45</v>
      </c>
      <c r="E633" s="1">
        <v>43203</v>
      </c>
      <c r="F633" s="2">
        <v>0.4201388888888889</v>
      </c>
      <c r="G633">
        <v>1.4258500000000001</v>
      </c>
      <c r="H633" s="1">
        <v>43208</v>
      </c>
      <c r="I633" s="2">
        <v>0.27083333333333331</v>
      </c>
      <c r="J633">
        <v>1.43022</v>
      </c>
      <c r="K633">
        <v>1393.25</v>
      </c>
      <c r="L633">
        <f t="shared" si="84"/>
        <v>22330.710000000003</v>
      </c>
      <c r="M633">
        <f t="shared" si="81"/>
        <v>5398.9891871225182</v>
      </c>
      <c r="N633">
        <f t="shared" si="79"/>
        <v>1881.3023125419431</v>
      </c>
      <c r="O633">
        <f t="shared" si="82"/>
        <v>1393.25</v>
      </c>
      <c r="P633">
        <f t="shared" si="83"/>
        <v>33007.950000000004</v>
      </c>
      <c r="Q633">
        <f>L633</f>
        <v>22330.710000000003</v>
      </c>
      <c r="R633">
        <f>P633</f>
        <v>33007.950000000004</v>
      </c>
    </row>
    <row r="634" spans="1:18" x14ac:dyDescent="0.25">
      <c r="E634" s="1"/>
      <c r="F634" s="2"/>
      <c r="H634" s="1"/>
      <c r="I634" s="2"/>
    </row>
    <row r="635" spans="1:18" x14ac:dyDescent="0.25">
      <c r="E635" s="1"/>
      <c r="F635" s="2"/>
      <c r="H635" s="1"/>
      <c r="I635" s="2"/>
      <c r="K635" t="s">
        <v>10</v>
      </c>
      <c r="L635" t="s">
        <v>38</v>
      </c>
      <c r="M635" t="s">
        <v>32</v>
      </c>
      <c r="N635" t="s">
        <v>33</v>
      </c>
      <c r="P635" t="s">
        <v>39</v>
      </c>
    </row>
    <row r="636" spans="1:18" x14ac:dyDescent="0.25">
      <c r="E636" s="1"/>
      <c r="F636" s="2"/>
      <c r="H636" s="1"/>
      <c r="I636" s="2"/>
      <c r="K636">
        <v>0.1</v>
      </c>
      <c r="L636">
        <v>0</v>
      </c>
      <c r="M636">
        <v>0</v>
      </c>
      <c r="P636">
        <v>0</v>
      </c>
    </row>
    <row r="637" spans="1:18" x14ac:dyDescent="0.25">
      <c r="A637" t="s">
        <v>28</v>
      </c>
      <c r="B637">
        <v>1</v>
      </c>
      <c r="C637" t="s">
        <v>12</v>
      </c>
      <c r="D637">
        <v>80</v>
      </c>
      <c r="E637" s="1">
        <v>42979</v>
      </c>
      <c r="F637" s="2">
        <v>4.5138888888888888E-2</v>
      </c>
      <c r="G637">
        <v>5999.6</v>
      </c>
      <c r="H637" s="1">
        <v>42979</v>
      </c>
      <c r="I637" s="2">
        <v>0.71180555555555547</v>
      </c>
      <c r="J637">
        <v>5977.1</v>
      </c>
      <c r="K637">
        <v>-1800</v>
      </c>
      <c r="L637">
        <f>L636+K637</f>
        <v>-1800</v>
      </c>
      <c r="M637">
        <f>M636+$K$636*(L637-M636)</f>
        <v>-180</v>
      </c>
      <c r="N637">
        <f>M637-M636</f>
        <v>-180</v>
      </c>
      <c r="O637">
        <f>K637</f>
        <v>-1800</v>
      </c>
      <c r="P637">
        <f>P636+O637</f>
        <v>-1800</v>
      </c>
    </row>
    <row r="638" spans="1:18" x14ac:dyDescent="0.25">
      <c r="A638" t="s">
        <v>28</v>
      </c>
      <c r="B638">
        <v>2</v>
      </c>
      <c r="C638" t="s">
        <v>12</v>
      </c>
      <c r="D638">
        <v>80</v>
      </c>
      <c r="E638" s="1">
        <v>42979</v>
      </c>
      <c r="F638" s="2">
        <v>4.5138888888888888E-2</v>
      </c>
      <c r="G638">
        <v>5999.6</v>
      </c>
      <c r="H638" s="1">
        <v>42982</v>
      </c>
      <c r="I638" s="2">
        <v>0.20833333333333334</v>
      </c>
      <c r="J638">
        <v>5964.8</v>
      </c>
      <c r="K638">
        <v>-2898.96</v>
      </c>
      <c r="L638">
        <f t="shared" si="84"/>
        <v>-4698.96</v>
      </c>
      <c r="M638">
        <f>M637+$K$636*(L638-M637)</f>
        <v>-631.89599999999996</v>
      </c>
      <c r="N638">
        <f t="shared" ref="N638:N691" si="85">M638-M637</f>
        <v>-451.89599999999996</v>
      </c>
      <c r="O638">
        <f>IF(N637&lt;0,-K638,K638)</f>
        <v>2898.96</v>
      </c>
      <c r="P638">
        <f t="shared" ref="P638" si="86">P637+O638</f>
        <v>1098.96</v>
      </c>
    </row>
    <row r="639" spans="1:18" x14ac:dyDescent="0.25">
      <c r="A639" t="s">
        <v>28</v>
      </c>
      <c r="B639">
        <v>3</v>
      </c>
      <c r="C639" t="s">
        <v>12</v>
      </c>
      <c r="D639">
        <v>100</v>
      </c>
      <c r="E639" s="1">
        <v>43013</v>
      </c>
      <c r="F639" s="2">
        <v>0.64236111111111105</v>
      </c>
      <c r="G639">
        <v>6021.5</v>
      </c>
      <c r="H639" s="1">
        <v>43014</v>
      </c>
      <c r="I639" s="2">
        <v>0.64583333333333337</v>
      </c>
      <c r="J639">
        <v>6058.7</v>
      </c>
      <c r="K639">
        <v>3672.1</v>
      </c>
      <c r="L639">
        <f t="shared" si="84"/>
        <v>-1026.8600000000001</v>
      </c>
      <c r="M639">
        <f t="shared" ref="M639:M691" si="87">M638+$K$636*(L639-M638)</f>
        <v>-671.39239999999995</v>
      </c>
      <c r="N639">
        <f t="shared" si="85"/>
        <v>-39.496399999999994</v>
      </c>
      <c r="O639">
        <f t="shared" ref="O639:O691" si="88">IF(N638&lt;0,-K639,K639)</f>
        <v>-3672.1</v>
      </c>
      <c r="P639">
        <f t="shared" ref="P639:P691" si="89">P638+O639</f>
        <v>-2573.14</v>
      </c>
    </row>
    <row r="640" spans="1:18" x14ac:dyDescent="0.25">
      <c r="A640" t="s">
        <v>28</v>
      </c>
      <c r="B640">
        <v>5</v>
      </c>
      <c r="C640" t="s">
        <v>12</v>
      </c>
      <c r="D640">
        <v>100</v>
      </c>
      <c r="E640" s="1">
        <v>43017</v>
      </c>
      <c r="F640" s="2">
        <v>0.15972222222222224</v>
      </c>
      <c r="G640">
        <v>6072.6</v>
      </c>
      <c r="H640" s="1">
        <v>43017</v>
      </c>
      <c r="I640" s="2">
        <v>0.77777777777777779</v>
      </c>
      <c r="J640">
        <v>6072.1</v>
      </c>
      <c r="K640">
        <v>-50</v>
      </c>
      <c r="L640">
        <f t="shared" si="84"/>
        <v>-1076.8600000000001</v>
      </c>
      <c r="M640">
        <f t="shared" si="87"/>
        <v>-711.93916000000002</v>
      </c>
      <c r="N640">
        <f t="shared" si="85"/>
        <v>-40.546760000000063</v>
      </c>
      <c r="O640">
        <f t="shared" si="88"/>
        <v>50</v>
      </c>
      <c r="P640">
        <f t="shared" si="89"/>
        <v>-2523.14</v>
      </c>
    </row>
    <row r="641" spans="1:16" x14ac:dyDescent="0.25">
      <c r="A641" t="s">
        <v>28</v>
      </c>
      <c r="B641">
        <v>6</v>
      </c>
      <c r="C641" t="s">
        <v>12</v>
      </c>
      <c r="D641">
        <v>100</v>
      </c>
      <c r="E641" s="1">
        <v>43018</v>
      </c>
      <c r="F641" s="2">
        <v>0.69444444444444453</v>
      </c>
      <c r="G641">
        <v>6085.1</v>
      </c>
      <c r="H641" s="1">
        <v>43018</v>
      </c>
      <c r="I641" s="2">
        <v>0.72222222222222221</v>
      </c>
      <c r="J641">
        <v>6055.6</v>
      </c>
      <c r="K641">
        <v>-2950</v>
      </c>
      <c r="L641">
        <f t="shared" si="84"/>
        <v>-4026.86</v>
      </c>
      <c r="M641">
        <f t="shared" si="87"/>
        <v>-1043.4312440000001</v>
      </c>
      <c r="N641">
        <f t="shared" si="85"/>
        <v>-331.49208400000009</v>
      </c>
      <c r="O641">
        <f t="shared" si="88"/>
        <v>2950</v>
      </c>
      <c r="P641">
        <f t="shared" si="89"/>
        <v>426.86000000000013</v>
      </c>
    </row>
    <row r="642" spans="1:16" x14ac:dyDescent="0.25">
      <c r="A642" t="s">
        <v>28</v>
      </c>
      <c r="B642">
        <v>4</v>
      </c>
      <c r="C642" t="s">
        <v>12</v>
      </c>
      <c r="D642">
        <v>100</v>
      </c>
      <c r="E642" s="1">
        <v>43013</v>
      </c>
      <c r="F642" s="2">
        <v>0.64236111111111105</v>
      </c>
      <c r="G642">
        <v>6021.5</v>
      </c>
      <c r="H642" s="1">
        <v>43018</v>
      </c>
      <c r="I642" s="2">
        <v>0.8125</v>
      </c>
      <c r="J642">
        <v>6047</v>
      </c>
      <c r="K642">
        <v>2310.5</v>
      </c>
      <c r="L642">
        <f t="shared" si="84"/>
        <v>-1716.3600000000001</v>
      </c>
      <c r="M642">
        <f t="shared" si="87"/>
        <v>-1110.7241196</v>
      </c>
      <c r="N642">
        <f t="shared" si="85"/>
        <v>-67.292875599999888</v>
      </c>
      <c r="O642">
        <f t="shared" si="88"/>
        <v>-2310.5</v>
      </c>
      <c r="P642">
        <f t="shared" si="89"/>
        <v>-1883.6399999999999</v>
      </c>
    </row>
    <row r="643" spans="1:16" x14ac:dyDescent="0.25">
      <c r="A643" t="s">
        <v>28</v>
      </c>
      <c r="B643">
        <v>7</v>
      </c>
      <c r="C643" t="s">
        <v>12</v>
      </c>
      <c r="D643">
        <v>81</v>
      </c>
      <c r="E643" s="1">
        <v>43020</v>
      </c>
      <c r="F643" s="2">
        <v>0.77777777777777779</v>
      </c>
      <c r="G643">
        <v>6089.6</v>
      </c>
      <c r="H643" s="1">
        <v>43020</v>
      </c>
      <c r="I643" s="2">
        <v>0.91319444444444453</v>
      </c>
      <c r="J643">
        <v>6074.2</v>
      </c>
      <c r="K643">
        <v>-1247.4000000000001</v>
      </c>
      <c r="L643">
        <f t="shared" si="84"/>
        <v>-2963.76</v>
      </c>
      <c r="M643">
        <f t="shared" si="87"/>
        <v>-1296.02770764</v>
      </c>
      <c r="N643">
        <f t="shared" si="85"/>
        <v>-185.30358804000002</v>
      </c>
      <c r="O643">
        <f t="shared" si="88"/>
        <v>1247.4000000000001</v>
      </c>
      <c r="P643">
        <f t="shared" si="89"/>
        <v>-636.23999999999978</v>
      </c>
    </row>
    <row r="644" spans="1:16" x14ac:dyDescent="0.25">
      <c r="A644" t="s">
        <v>28</v>
      </c>
      <c r="B644">
        <v>9</v>
      </c>
      <c r="C644" t="s">
        <v>12</v>
      </c>
      <c r="D644">
        <v>59</v>
      </c>
      <c r="E644" s="1">
        <v>43021</v>
      </c>
      <c r="F644" s="2">
        <v>0.72569444444444453</v>
      </c>
      <c r="G644">
        <v>6100.4</v>
      </c>
      <c r="H644" s="1">
        <v>43024</v>
      </c>
      <c r="I644" s="2">
        <v>0.3888888888888889</v>
      </c>
      <c r="J644">
        <v>6109</v>
      </c>
      <c r="K644">
        <v>422.62</v>
      </c>
      <c r="L644">
        <f t="shared" si="84"/>
        <v>-2541.1400000000003</v>
      </c>
      <c r="M644">
        <f t="shared" si="87"/>
        <v>-1420.538936876</v>
      </c>
      <c r="N644">
        <f t="shared" si="85"/>
        <v>-124.51122923599996</v>
      </c>
      <c r="O644">
        <f t="shared" si="88"/>
        <v>-422.62</v>
      </c>
      <c r="P644">
        <f t="shared" si="89"/>
        <v>-1058.8599999999997</v>
      </c>
    </row>
    <row r="645" spans="1:16" x14ac:dyDescent="0.25">
      <c r="A645" t="s">
        <v>28</v>
      </c>
      <c r="B645">
        <v>10</v>
      </c>
      <c r="C645" t="s">
        <v>12</v>
      </c>
      <c r="D645">
        <v>100</v>
      </c>
      <c r="E645" s="1">
        <v>43024</v>
      </c>
      <c r="F645" s="2">
        <v>0.69097222222222221</v>
      </c>
      <c r="G645">
        <v>6118</v>
      </c>
      <c r="H645" s="1">
        <v>43024</v>
      </c>
      <c r="I645" s="2">
        <v>0.80555555555555547</v>
      </c>
      <c r="J645">
        <v>6102.1</v>
      </c>
      <c r="K645">
        <v>-1590</v>
      </c>
      <c r="L645">
        <f t="shared" si="84"/>
        <v>-4131.1400000000003</v>
      </c>
      <c r="M645">
        <f t="shared" si="87"/>
        <v>-1691.5990431884002</v>
      </c>
      <c r="N645">
        <f t="shared" si="85"/>
        <v>-271.06010631240019</v>
      </c>
      <c r="O645">
        <f t="shared" si="88"/>
        <v>1590</v>
      </c>
      <c r="P645">
        <f t="shared" si="89"/>
        <v>531.14000000000033</v>
      </c>
    </row>
    <row r="646" spans="1:16" x14ac:dyDescent="0.25">
      <c r="A646" t="s">
        <v>28</v>
      </c>
      <c r="B646">
        <v>11</v>
      </c>
      <c r="C646" t="s">
        <v>12</v>
      </c>
      <c r="D646">
        <v>100</v>
      </c>
      <c r="E646" s="1">
        <v>43024</v>
      </c>
      <c r="F646" s="2">
        <v>0.96527777777777779</v>
      </c>
      <c r="G646">
        <v>6122</v>
      </c>
      <c r="H646" s="1">
        <v>43025</v>
      </c>
      <c r="I646" s="2">
        <v>0.40625</v>
      </c>
      <c r="J646">
        <v>6120.1</v>
      </c>
      <c r="K646">
        <v>-237.9</v>
      </c>
      <c r="L646">
        <f t="shared" si="84"/>
        <v>-4369.04</v>
      </c>
      <c r="M646">
        <f t="shared" si="87"/>
        <v>-1959.3431388695601</v>
      </c>
      <c r="N646">
        <f t="shared" si="85"/>
        <v>-267.74409568115993</v>
      </c>
      <c r="O646">
        <f t="shared" si="88"/>
        <v>237.9</v>
      </c>
      <c r="P646">
        <f t="shared" si="89"/>
        <v>769.0400000000003</v>
      </c>
    </row>
    <row r="647" spans="1:16" x14ac:dyDescent="0.25">
      <c r="A647" t="s">
        <v>28</v>
      </c>
      <c r="B647">
        <v>12</v>
      </c>
      <c r="C647" t="s">
        <v>12</v>
      </c>
      <c r="D647">
        <v>100</v>
      </c>
      <c r="E647" s="1">
        <v>43026</v>
      </c>
      <c r="F647" s="2">
        <v>0.11458333333333333</v>
      </c>
      <c r="G647">
        <v>6128.2</v>
      </c>
      <c r="H647" s="1">
        <v>43026</v>
      </c>
      <c r="I647" s="2">
        <v>0.47916666666666669</v>
      </c>
      <c r="J647">
        <v>6125</v>
      </c>
      <c r="K647">
        <v>-320</v>
      </c>
      <c r="L647">
        <f t="shared" si="84"/>
        <v>-4689.04</v>
      </c>
      <c r="M647">
        <f t="shared" si="87"/>
        <v>-2232.3128249826041</v>
      </c>
      <c r="N647">
        <f t="shared" si="85"/>
        <v>-272.96968611304396</v>
      </c>
      <c r="O647">
        <f t="shared" si="88"/>
        <v>320</v>
      </c>
      <c r="P647">
        <f t="shared" si="89"/>
        <v>1089.0400000000004</v>
      </c>
    </row>
    <row r="648" spans="1:16" x14ac:dyDescent="0.25">
      <c r="A648" t="s">
        <v>28</v>
      </c>
      <c r="B648">
        <v>13</v>
      </c>
      <c r="C648" t="s">
        <v>12</v>
      </c>
      <c r="D648">
        <v>100</v>
      </c>
      <c r="E648" s="1">
        <v>43026</v>
      </c>
      <c r="F648" s="2">
        <v>0.53819444444444442</v>
      </c>
      <c r="G648">
        <v>6132.6</v>
      </c>
      <c r="H648" s="1">
        <v>43026</v>
      </c>
      <c r="I648" s="2">
        <v>0.70138888888888884</v>
      </c>
      <c r="J648">
        <v>6114.7</v>
      </c>
      <c r="K648">
        <v>-1790</v>
      </c>
      <c r="L648">
        <f t="shared" si="84"/>
        <v>-6479.04</v>
      </c>
      <c r="M648">
        <f t="shared" si="87"/>
        <v>-2656.9855424843436</v>
      </c>
      <c r="N648">
        <f t="shared" si="85"/>
        <v>-424.6727175017395</v>
      </c>
      <c r="O648">
        <f t="shared" si="88"/>
        <v>1790</v>
      </c>
      <c r="P648">
        <f t="shared" si="89"/>
        <v>2879.0400000000004</v>
      </c>
    </row>
    <row r="649" spans="1:16" x14ac:dyDescent="0.25">
      <c r="A649" t="s">
        <v>28</v>
      </c>
      <c r="B649">
        <v>8</v>
      </c>
      <c r="C649" t="s">
        <v>12</v>
      </c>
      <c r="D649">
        <v>81</v>
      </c>
      <c r="E649" s="1">
        <v>43020</v>
      </c>
      <c r="F649" s="2">
        <v>0.77777777777777779</v>
      </c>
      <c r="G649">
        <v>6089.6</v>
      </c>
      <c r="H649" s="1">
        <v>43027</v>
      </c>
      <c r="I649" s="2">
        <v>0.4375</v>
      </c>
      <c r="J649">
        <v>6103.7</v>
      </c>
      <c r="K649">
        <v>870.51</v>
      </c>
      <c r="L649">
        <f t="shared" si="84"/>
        <v>-5608.53</v>
      </c>
      <c r="M649">
        <f t="shared" si="87"/>
        <v>-2952.1399882359092</v>
      </c>
      <c r="N649">
        <f t="shared" si="85"/>
        <v>-295.15444575156562</v>
      </c>
      <c r="O649">
        <f t="shared" si="88"/>
        <v>-870.51</v>
      </c>
      <c r="P649">
        <f t="shared" si="89"/>
        <v>2008.5300000000004</v>
      </c>
    </row>
    <row r="650" spans="1:16" x14ac:dyDescent="0.25">
      <c r="A650" t="s">
        <v>28</v>
      </c>
      <c r="B650">
        <v>14</v>
      </c>
      <c r="C650" t="s">
        <v>12</v>
      </c>
      <c r="D650">
        <v>93</v>
      </c>
      <c r="E650" s="1">
        <v>43035</v>
      </c>
      <c r="F650" s="2">
        <v>0.65277777777777779</v>
      </c>
      <c r="G650">
        <v>6135.5</v>
      </c>
      <c r="H650" s="1">
        <v>43038</v>
      </c>
      <c r="I650" s="2">
        <v>0.57986111111111105</v>
      </c>
      <c r="J650">
        <v>6214.5</v>
      </c>
      <c r="K650">
        <v>7213.36</v>
      </c>
      <c r="L650">
        <f t="shared" si="84"/>
        <v>1604.83</v>
      </c>
      <c r="M650">
        <f t="shared" si="87"/>
        <v>-2496.4429894123182</v>
      </c>
      <c r="N650">
        <f t="shared" si="85"/>
        <v>455.696998823591</v>
      </c>
      <c r="O650">
        <f t="shared" si="88"/>
        <v>-7213.36</v>
      </c>
      <c r="P650">
        <f t="shared" si="89"/>
        <v>-5204.829999999999</v>
      </c>
    </row>
    <row r="651" spans="1:16" x14ac:dyDescent="0.25">
      <c r="A651" t="s">
        <v>28</v>
      </c>
      <c r="B651">
        <v>16</v>
      </c>
      <c r="C651" t="s">
        <v>12</v>
      </c>
      <c r="D651">
        <v>62</v>
      </c>
      <c r="E651" s="1">
        <v>43038</v>
      </c>
      <c r="F651" s="2">
        <v>0.69791666666666663</v>
      </c>
      <c r="G651">
        <v>6230.8</v>
      </c>
      <c r="H651" s="1">
        <v>43038</v>
      </c>
      <c r="I651" s="2">
        <v>0.80555555555555547</v>
      </c>
      <c r="J651">
        <v>6206.5</v>
      </c>
      <c r="K651">
        <v>-1506.6</v>
      </c>
      <c r="L651">
        <f t="shared" si="84"/>
        <v>98.230000000000018</v>
      </c>
      <c r="M651">
        <f t="shared" si="87"/>
        <v>-2236.9756904710862</v>
      </c>
      <c r="N651">
        <f t="shared" si="85"/>
        <v>259.467298941232</v>
      </c>
      <c r="O651">
        <f t="shared" si="88"/>
        <v>-1506.6</v>
      </c>
      <c r="P651">
        <f t="shared" si="89"/>
        <v>-6711.4299999999985</v>
      </c>
    </row>
    <row r="652" spans="1:16" x14ac:dyDescent="0.25">
      <c r="A652" t="s">
        <v>28</v>
      </c>
      <c r="B652">
        <v>17</v>
      </c>
      <c r="C652" t="s">
        <v>12</v>
      </c>
      <c r="D652">
        <v>100</v>
      </c>
      <c r="E652" s="1">
        <v>43039</v>
      </c>
      <c r="F652" s="2">
        <v>0.87847222222222221</v>
      </c>
      <c r="G652">
        <v>6257</v>
      </c>
      <c r="H652" s="1">
        <v>43040</v>
      </c>
      <c r="I652" s="2">
        <v>0.70833333333333337</v>
      </c>
      <c r="J652">
        <v>6267.2</v>
      </c>
      <c r="K652">
        <v>972.1</v>
      </c>
      <c r="L652">
        <f t="shared" si="84"/>
        <v>1070.33</v>
      </c>
      <c r="M652">
        <f t="shared" si="87"/>
        <v>-1906.2451214239775</v>
      </c>
      <c r="N652">
        <f t="shared" si="85"/>
        <v>330.7305690471087</v>
      </c>
      <c r="O652">
        <f t="shared" si="88"/>
        <v>972.1</v>
      </c>
      <c r="P652">
        <f t="shared" si="89"/>
        <v>-5739.3299999999981</v>
      </c>
    </row>
    <row r="653" spans="1:16" x14ac:dyDescent="0.25">
      <c r="A653" t="s">
        <v>28</v>
      </c>
      <c r="B653">
        <v>15</v>
      </c>
      <c r="C653" t="s">
        <v>12</v>
      </c>
      <c r="D653">
        <v>93</v>
      </c>
      <c r="E653" s="1">
        <v>43035</v>
      </c>
      <c r="F653" s="2">
        <v>0.65277777777777779</v>
      </c>
      <c r="G653">
        <v>6135.5</v>
      </c>
      <c r="H653" s="1">
        <v>43041</v>
      </c>
      <c r="I653" s="2">
        <v>8.3333333333333329E-2</v>
      </c>
      <c r="J653">
        <v>6234.2</v>
      </c>
      <c r="K653">
        <v>8911.82</v>
      </c>
      <c r="L653">
        <f t="shared" si="84"/>
        <v>9982.15</v>
      </c>
      <c r="M653">
        <f t="shared" si="87"/>
        <v>-717.4056092815797</v>
      </c>
      <c r="N653">
        <f t="shared" si="85"/>
        <v>1188.8395121423978</v>
      </c>
      <c r="O653">
        <f t="shared" si="88"/>
        <v>8911.82</v>
      </c>
      <c r="P653">
        <f t="shared" si="89"/>
        <v>3172.4900000000016</v>
      </c>
    </row>
    <row r="654" spans="1:16" x14ac:dyDescent="0.25">
      <c r="A654" t="s">
        <v>28</v>
      </c>
      <c r="B654">
        <v>18</v>
      </c>
      <c r="C654" t="s">
        <v>12</v>
      </c>
      <c r="D654">
        <v>78</v>
      </c>
      <c r="E654" s="1">
        <v>43042</v>
      </c>
      <c r="F654" s="2">
        <v>0.86111111111111116</v>
      </c>
      <c r="G654">
        <v>6290.2</v>
      </c>
      <c r="H654" s="1">
        <v>43045</v>
      </c>
      <c r="I654" s="2">
        <v>0.17708333333333334</v>
      </c>
      <c r="J654">
        <v>6280.2</v>
      </c>
      <c r="K654">
        <v>-892.09</v>
      </c>
      <c r="L654">
        <f t="shared" si="84"/>
        <v>9090.06</v>
      </c>
      <c r="M654">
        <f t="shared" si="87"/>
        <v>263.34095164657822</v>
      </c>
      <c r="N654">
        <f t="shared" si="85"/>
        <v>980.74656092815792</v>
      </c>
      <c r="O654">
        <f t="shared" si="88"/>
        <v>-892.09</v>
      </c>
      <c r="P654">
        <f t="shared" si="89"/>
        <v>2280.4000000000015</v>
      </c>
    </row>
    <row r="655" spans="1:16" x14ac:dyDescent="0.25">
      <c r="A655" t="s">
        <v>28</v>
      </c>
      <c r="B655">
        <v>20</v>
      </c>
      <c r="C655" t="s">
        <v>12</v>
      </c>
      <c r="D655">
        <v>94</v>
      </c>
      <c r="E655" s="1">
        <v>43045</v>
      </c>
      <c r="F655" s="2">
        <v>0.69097222222222221</v>
      </c>
      <c r="G655">
        <v>6304.9</v>
      </c>
      <c r="H655" s="1">
        <v>43046</v>
      </c>
      <c r="I655" s="2">
        <v>0.45833333333333331</v>
      </c>
      <c r="J655">
        <v>6319.2</v>
      </c>
      <c r="K655">
        <v>1299.17</v>
      </c>
      <c r="L655">
        <f t="shared" si="84"/>
        <v>10389.23</v>
      </c>
      <c r="M655">
        <f t="shared" si="87"/>
        <v>1275.9298564819205</v>
      </c>
      <c r="N655">
        <f t="shared" si="85"/>
        <v>1012.5889048353423</v>
      </c>
      <c r="O655">
        <f t="shared" si="88"/>
        <v>1299.17</v>
      </c>
      <c r="P655">
        <f t="shared" si="89"/>
        <v>3579.5700000000015</v>
      </c>
    </row>
    <row r="656" spans="1:16" x14ac:dyDescent="0.25">
      <c r="A656" t="s">
        <v>28</v>
      </c>
      <c r="B656">
        <v>21</v>
      </c>
      <c r="C656" t="s">
        <v>12</v>
      </c>
      <c r="D656">
        <v>84</v>
      </c>
      <c r="E656" s="1">
        <v>43047</v>
      </c>
      <c r="F656" s="2">
        <v>0.83680555555555547</v>
      </c>
      <c r="G656">
        <v>6341.3</v>
      </c>
      <c r="H656" s="1">
        <v>43048</v>
      </c>
      <c r="I656" s="2">
        <v>0.2986111111111111</v>
      </c>
      <c r="J656">
        <v>6336.1</v>
      </c>
      <c r="K656">
        <v>-477.04</v>
      </c>
      <c r="L656">
        <f t="shared" si="84"/>
        <v>9912.1899999999987</v>
      </c>
      <c r="M656">
        <f t="shared" si="87"/>
        <v>2139.5558708337285</v>
      </c>
      <c r="N656">
        <f t="shared" si="85"/>
        <v>863.62601435180795</v>
      </c>
      <c r="O656">
        <f t="shared" si="88"/>
        <v>-477.04</v>
      </c>
      <c r="P656">
        <f t="shared" si="89"/>
        <v>3102.5300000000016</v>
      </c>
    </row>
    <row r="657" spans="1:16" x14ac:dyDescent="0.25">
      <c r="A657" t="s">
        <v>28</v>
      </c>
      <c r="B657">
        <v>19</v>
      </c>
      <c r="C657" t="s">
        <v>12</v>
      </c>
      <c r="D657">
        <v>78</v>
      </c>
      <c r="E657" s="1">
        <v>43042</v>
      </c>
      <c r="F657" s="2">
        <v>0.86111111111111116</v>
      </c>
      <c r="G657">
        <v>6290.2</v>
      </c>
      <c r="H657" s="1">
        <v>43048</v>
      </c>
      <c r="I657" s="2">
        <v>0.64583333333333337</v>
      </c>
      <c r="J657">
        <v>6296.5</v>
      </c>
      <c r="K657">
        <v>267.23</v>
      </c>
      <c r="L657">
        <f t="shared" si="84"/>
        <v>10179.419999999998</v>
      </c>
      <c r="M657">
        <f t="shared" si="87"/>
        <v>2943.5422837503556</v>
      </c>
      <c r="N657">
        <f t="shared" si="85"/>
        <v>803.98641291662716</v>
      </c>
      <c r="O657">
        <f t="shared" si="88"/>
        <v>267.23</v>
      </c>
      <c r="P657">
        <f t="shared" si="89"/>
        <v>3369.7600000000016</v>
      </c>
    </row>
    <row r="658" spans="1:16" x14ac:dyDescent="0.25">
      <c r="A658" t="s">
        <v>28</v>
      </c>
      <c r="B658">
        <v>22</v>
      </c>
      <c r="C658" t="s">
        <v>12</v>
      </c>
      <c r="D658">
        <v>66</v>
      </c>
      <c r="E658" s="1">
        <v>43060</v>
      </c>
      <c r="F658" s="2">
        <v>0.69791666666666663</v>
      </c>
      <c r="G658">
        <v>6359.4</v>
      </c>
      <c r="H658" s="1">
        <v>43061</v>
      </c>
      <c r="I658" s="2">
        <v>0.47222222222222227</v>
      </c>
      <c r="J658">
        <v>6372.2</v>
      </c>
      <c r="K658">
        <v>813.19</v>
      </c>
      <c r="L658">
        <f t="shared" si="84"/>
        <v>10992.609999999999</v>
      </c>
      <c r="M658">
        <f t="shared" si="87"/>
        <v>3748.4490553753199</v>
      </c>
      <c r="N658">
        <f t="shared" si="85"/>
        <v>804.90677162496422</v>
      </c>
      <c r="O658">
        <f t="shared" si="88"/>
        <v>813.19</v>
      </c>
      <c r="P658">
        <f t="shared" si="89"/>
        <v>4182.9500000000016</v>
      </c>
    </row>
    <row r="659" spans="1:16" x14ac:dyDescent="0.25">
      <c r="A659" t="s">
        <v>28</v>
      </c>
      <c r="B659">
        <v>24</v>
      </c>
      <c r="C659" t="s">
        <v>12</v>
      </c>
      <c r="D659">
        <v>100</v>
      </c>
      <c r="E659" s="1">
        <v>43061</v>
      </c>
      <c r="F659" s="2">
        <v>0.61458333333333337</v>
      </c>
      <c r="G659">
        <v>6383.6</v>
      </c>
      <c r="H659" s="1">
        <v>43062</v>
      </c>
      <c r="I659" s="2">
        <v>0.36805555555555558</v>
      </c>
      <c r="J659">
        <v>6382.3</v>
      </c>
      <c r="K659">
        <v>-177.9</v>
      </c>
      <c r="L659">
        <f t="shared" si="84"/>
        <v>10814.71</v>
      </c>
      <c r="M659">
        <f t="shared" si="87"/>
        <v>4455.0751498377876</v>
      </c>
      <c r="N659">
        <f t="shared" si="85"/>
        <v>706.62609446246779</v>
      </c>
      <c r="O659">
        <f t="shared" si="88"/>
        <v>-177.9</v>
      </c>
      <c r="P659">
        <f t="shared" si="89"/>
        <v>4005.0500000000015</v>
      </c>
    </row>
    <row r="660" spans="1:16" x14ac:dyDescent="0.25">
      <c r="A660" t="s">
        <v>28</v>
      </c>
      <c r="B660">
        <v>25</v>
      </c>
      <c r="C660" t="s">
        <v>12</v>
      </c>
      <c r="D660">
        <v>100</v>
      </c>
      <c r="E660" s="1">
        <v>43063</v>
      </c>
      <c r="F660" s="2">
        <v>0.57291666666666663</v>
      </c>
      <c r="G660">
        <v>6394.9</v>
      </c>
      <c r="H660" s="1">
        <v>43066</v>
      </c>
      <c r="I660" s="2">
        <v>0.15972222222222224</v>
      </c>
      <c r="J660">
        <v>6400.6</v>
      </c>
      <c r="K660">
        <v>426.3</v>
      </c>
      <c r="L660">
        <f t="shared" si="84"/>
        <v>11241.009999999998</v>
      </c>
      <c r="M660">
        <f t="shared" si="87"/>
        <v>5133.6686348540088</v>
      </c>
      <c r="N660">
        <f t="shared" si="85"/>
        <v>678.59348501622117</v>
      </c>
      <c r="O660">
        <f t="shared" si="88"/>
        <v>426.3</v>
      </c>
      <c r="P660">
        <f t="shared" si="89"/>
        <v>4431.3500000000013</v>
      </c>
    </row>
    <row r="661" spans="1:16" x14ac:dyDescent="0.25">
      <c r="A661" t="s">
        <v>28</v>
      </c>
      <c r="B661">
        <v>26</v>
      </c>
      <c r="C661" t="s">
        <v>12</v>
      </c>
      <c r="D661">
        <v>100</v>
      </c>
      <c r="E661" s="1">
        <v>43066</v>
      </c>
      <c r="F661" s="2">
        <v>0.54513888888888895</v>
      </c>
      <c r="G661">
        <v>6419.6</v>
      </c>
      <c r="H661" s="1">
        <v>43066</v>
      </c>
      <c r="I661" s="2">
        <v>0.61458333333333337</v>
      </c>
      <c r="J661">
        <v>6407.9</v>
      </c>
      <c r="K661">
        <v>-1170</v>
      </c>
      <c r="L661">
        <f t="shared" si="84"/>
        <v>10071.009999999998</v>
      </c>
      <c r="M661">
        <f t="shared" si="87"/>
        <v>5627.4027713686082</v>
      </c>
      <c r="N661">
        <f t="shared" si="85"/>
        <v>493.73413651459941</v>
      </c>
      <c r="O661">
        <f t="shared" si="88"/>
        <v>-1170</v>
      </c>
      <c r="P661">
        <f t="shared" si="89"/>
        <v>3261.3500000000013</v>
      </c>
    </row>
    <row r="662" spans="1:16" x14ac:dyDescent="0.25">
      <c r="A662" t="s">
        <v>28</v>
      </c>
      <c r="B662">
        <v>27</v>
      </c>
      <c r="C662" t="s">
        <v>12</v>
      </c>
      <c r="D662">
        <v>100</v>
      </c>
      <c r="E662" s="1">
        <v>43067</v>
      </c>
      <c r="F662" s="2">
        <v>0.68402777777777779</v>
      </c>
      <c r="G662">
        <v>6421.9</v>
      </c>
      <c r="H662" s="1">
        <v>43067</v>
      </c>
      <c r="I662" s="2">
        <v>0.875</v>
      </c>
      <c r="J662">
        <v>6394.5</v>
      </c>
      <c r="K662">
        <v>-2740</v>
      </c>
      <c r="L662">
        <f t="shared" si="84"/>
        <v>7331.0099999999984</v>
      </c>
      <c r="M662">
        <f t="shared" si="87"/>
        <v>5797.7634942317472</v>
      </c>
      <c r="N662">
        <f t="shared" si="85"/>
        <v>170.36072286313902</v>
      </c>
      <c r="O662">
        <f t="shared" si="88"/>
        <v>-2740</v>
      </c>
      <c r="P662">
        <f t="shared" si="89"/>
        <v>521.35000000000127</v>
      </c>
    </row>
    <row r="663" spans="1:16" x14ac:dyDescent="0.25">
      <c r="A663" t="s">
        <v>28</v>
      </c>
      <c r="B663">
        <v>28</v>
      </c>
      <c r="C663" t="s">
        <v>12</v>
      </c>
      <c r="D663">
        <v>61</v>
      </c>
      <c r="E663" s="1">
        <v>43067</v>
      </c>
      <c r="F663" s="2">
        <v>0.93055555555555547</v>
      </c>
      <c r="G663">
        <v>6424.7</v>
      </c>
      <c r="H663" s="1">
        <v>43068</v>
      </c>
      <c r="I663" s="2">
        <v>0.17013888888888887</v>
      </c>
      <c r="J663">
        <v>6411.1</v>
      </c>
      <c r="K663">
        <v>-858.82</v>
      </c>
      <c r="L663">
        <f t="shared" si="84"/>
        <v>6472.1899999999987</v>
      </c>
      <c r="M663">
        <f t="shared" si="87"/>
        <v>5865.2061448085724</v>
      </c>
      <c r="N663">
        <f t="shared" si="85"/>
        <v>67.442650576825145</v>
      </c>
      <c r="O663">
        <f t="shared" si="88"/>
        <v>-858.82</v>
      </c>
      <c r="P663">
        <f t="shared" si="89"/>
        <v>-337.46999999999878</v>
      </c>
    </row>
    <row r="664" spans="1:16" x14ac:dyDescent="0.25">
      <c r="A664" t="s">
        <v>28</v>
      </c>
      <c r="B664">
        <v>23</v>
      </c>
      <c r="C664" t="s">
        <v>12</v>
      </c>
      <c r="D664">
        <v>66</v>
      </c>
      <c r="E664" s="1">
        <v>43060</v>
      </c>
      <c r="F664" s="2">
        <v>0.69791666666666663</v>
      </c>
      <c r="G664">
        <v>6359.4</v>
      </c>
      <c r="H664" s="1">
        <v>43068</v>
      </c>
      <c r="I664" s="2">
        <v>0.70833333333333337</v>
      </c>
      <c r="J664">
        <v>6376.4</v>
      </c>
      <c r="K664">
        <v>869.09</v>
      </c>
      <c r="L664">
        <f t="shared" si="84"/>
        <v>7341.2799999999988</v>
      </c>
      <c r="M664">
        <f t="shared" si="87"/>
        <v>6012.8135303277149</v>
      </c>
      <c r="N664">
        <f t="shared" si="85"/>
        <v>147.60738551914255</v>
      </c>
      <c r="O664">
        <f t="shared" si="88"/>
        <v>869.09</v>
      </c>
      <c r="P664">
        <f t="shared" si="89"/>
        <v>531.62000000000126</v>
      </c>
    </row>
    <row r="665" spans="1:16" x14ac:dyDescent="0.25">
      <c r="A665" t="s">
        <v>28</v>
      </c>
      <c r="B665">
        <v>29</v>
      </c>
      <c r="C665" t="s">
        <v>12</v>
      </c>
      <c r="D665">
        <v>41</v>
      </c>
      <c r="E665" s="1">
        <v>43084</v>
      </c>
      <c r="F665" s="2">
        <v>0.72222222222222221</v>
      </c>
      <c r="G665">
        <v>6426.2</v>
      </c>
      <c r="H665" s="1">
        <v>43087</v>
      </c>
      <c r="I665" s="2">
        <v>0.66319444444444442</v>
      </c>
      <c r="J665">
        <v>6506.8</v>
      </c>
      <c r="K665">
        <v>3245.68</v>
      </c>
      <c r="L665">
        <f t="shared" si="84"/>
        <v>10586.96</v>
      </c>
      <c r="M665">
        <f t="shared" si="87"/>
        <v>6470.2281772949436</v>
      </c>
      <c r="N665">
        <f t="shared" si="85"/>
        <v>457.41464696722869</v>
      </c>
      <c r="O665">
        <f t="shared" si="88"/>
        <v>3245.68</v>
      </c>
      <c r="P665">
        <f t="shared" si="89"/>
        <v>3777.3000000000011</v>
      </c>
    </row>
    <row r="666" spans="1:16" x14ac:dyDescent="0.25">
      <c r="A666" t="s">
        <v>28</v>
      </c>
      <c r="B666">
        <v>31</v>
      </c>
      <c r="C666" t="s">
        <v>12</v>
      </c>
      <c r="D666">
        <v>100</v>
      </c>
      <c r="E666" s="1">
        <v>43088</v>
      </c>
      <c r="F666" s="2">
        <v>0.43402777777777773</v>
      </c>
      <c r="G666">
        <v>6524.5</v>
      </c>
      <c r="H666" s="1">
        <v>43088</v>
      </c>
      <c r="I666" s="2">
        <v>0.57638888888888895</v>
      </c>
      <c r="J666">
        <v>6516.4</v>
      </c>
      <c r="K666">
        <v>-810</v>
      </c>
      <c r="L666">
        <f t="shared" si="84"/>
        <v>9776.9599999999991</v>
      </c>
      <c r="M666">
        <f t="shared" si="87"/>
        <v>6800.9013595654487</v>
      </c>
      <c r="N666">
        <f t="shared" si="85"/>
        <v>330.67318227050509</v>
      </c>
      <c r="O666">
        <f t="shared" si="88"/>
        <v>-810</v>
      </c>
      <c r="P666">
        <f t="shared" si="89"/>
        <v>2967.3000000000011</v>
      </c>
    </row>
    <row r="667" spans="1:16" x14ac:dyDescent="0.25">
      <c r="A667" t="s">
        <v>28</v>
      </c>
      <c r="B667">
        <v>30</v>
      </c>
      <c r="C667" t="s">
        <v>12</v>
      </c>
      <c r="D667">
        <v>41</v>
      </c>
      <c r="E667" s="1">
        <v>43084</v>
      </c>
      <c r="F667" s="2">
        <v>0.72222222222222221</v>
      </c>
      <c r="G667">
        <v>6426.2</v>
      </c>
      <c r="H667" s="1">
        <v>43088</v>
      </c>
      <c r="I667" s="2">
        <v>0.75</v>
      </c>
      <c r="J667">
        <v>6476.2</v>
      </c>
      <c r="K667">
        <v>1971.44</v>
      </c>
      <c r="L667">
        <f t="shared" si="84"/>
        <v>11748.4</v>
      </c>
      <c r="M667">
        <f t="shared" si="87"/>
        <v>7295.6512236089038</v>
      </c>
      <c r="N667">
        <f t="shared" si="85"/>
        <v>494.74986404345509</v>
      </c>
      <c r="O667">
        <f t="shared" si="88"/>
        <v>1971.44</v>
      </c>
      <c r="P667">
        <f t="shared" si="89"/>
        <v>4938.7400000000016</v>
      </c>
    </row>
    <row r="668" spans="1:16" x14ac:dyDescent="0.25">
      <c r="A668" t="s">
        <v>28</v>
      </c>
      <c r="B668">
        <v>32</v>
      </c>
      <c r="C668" t="s">
        <v>12</v>
      </c>
      <c r="D668">
        <v>85</v>
      </c>
      <c r="E668" s="1">
        <v>43103</v>
      </c>
      <c r="F668" s="2">
        <v>0.69097222222222221</v>
      </c>
      <c r="G668">
        <v>6529.2</v>
      </c>
      <c r="H668" s="1">
        <v>43104</v>
      </c>
      <c r="I668" s="2">
        <v>0.77083333333333337</v>
      </c>
      <c r="J668">
        <v>6582.4</v>
      </c>
      <c r="K668">
        <v>4481.28</v>
      </c>
      <c r="L668">
        <f t="shared" si="84"/>
        <v>16229.68</v>
      </c>
      <c r="M668">
        <f t="shared" si="87"/>
        <v>8189.0541012480135</v>
      </c>
      <c r="N668">
        <f t="shared" si="85"/>
        <v>893.40287763910965</v>
      </c>
      <c r="O668">
        <f t="shared" si="88"/>
        <v>4481.28</v>
      </c>
      <c r="P668">
        <f t="shared" si="89"/>
        <v>9420.02</v>
      </c>
    </row>
    <row r="669" spans="1:16" x14ac:dyDescent="0.25">
      <c r="A669" t="s">
        <v>28</v>
      </c>
      <c r="B669">
        <v>34</v>
      </c>
      <c r="C669" t="s">
        <v>12</v>
      </c>
      <c r="D669">
        <v>100</v>
      </c>
      <c r="E669" s="1">
        <v>43105</v>
      </c>
      <c r="F669" s="2">
        <v>0.4236111111111111</v>
      </c>
      <c r="G669">
        <v>6607</v>
      </c>
      <c r="H669" s="1">
        <v>43108</v>
      </c>
      <c r="I669" s="2">
        <v>0.58333333333333337</v>
      </c>
      <c r="J669">
        <v>6652.1</v>
      </c>
      <c r="K669">
        <v>4366.3</v>
      </c>
      <c r="L669">
        <f t="shared" si="84"/>
        <v>20595.98</v>
      </c>
      <c r="M669">
        <f t="shared" si="87"/>
        <v>9429.7466911232113</v>
      </c>
      <c r="N669">
        <f t="shared" si="85"/>
        <v>1240.6925898751979</v>
      </c>
      <c r="O669">
        <f t="shared" si="88"/>
        <v>4366.3</v>
      </c>
      <c r="P669">
        <f t="shared" si="89"/>
        <v>13786.32</v>
      </c>
    </row>
    <row r="670" spans="1:16" x14ac:dyDescent="0.25">
      <c r="A670" t="s">
        <v>28</v>
      </c>
      <c r="B670">
        <v>35</v>
      </c>
      <c r="C670" t="s">
        <v>12</v>
      </c>
      <c r="D670">
        <v>54</v>
      </c>
      <c r="E670" s="1">
        <v>43108</v>
      </c>
      <c r="F670" s="2">
        <v>0.76041666666666663</v>
      </c>
      <c r="G670">
        <v>6674.5</v>
      </c>
      <c r="H670" s="1">
        <v>43109</v>
      </c>
      <c r="I670" s="2">
        <v>0.19097222222222221</v>
      </c>
      <c r="J670">
        <v>6671.6</v>
      </c>
      <c r="K670">
        <v>-182.47</v>
      </c>
      <c r="L670">
        <f t="shared" si="84"/>
        <v>20413.509999999998</v>
      </c>
      <c r="M670">
        <f t="shared" si="87"/>
        <v>10528.12302201089</v>
      </c>
      <c r="N670">
        <f t="shared" si="85"/>
        <v>1098.3763308876787</v>
      </c>
      <c r="O670">
        <f t="shared" si="88"/>
        <v>-182.47</v>
      </c>
      <c r="P670">
        <f t="shared" si="89"/>
        <v>13603.85</v>
      </c>
    </row>
    <row r="671" spans="1:16" x14ac:dyDescent="0.25">
      <c r="A671" t="s">
        <v>28</v>
      </c>
      <c r="B671">
        <v>36</v>
      </c>
      <c r="C671" t="s">
        <v>12</v>
      </c>
      <c r="D671">
        <v>100</v>
      </c>
      <c r="E671" s="1">
        <v>43109</v>
      </c>
      <c r="F671" s="2">
        <v>0.46180555555555558</v>
      </c>
      <c r="G671">
        <v>6686.2</v>
      </c>
      <c r="H671" s="1">
        <v>43109</v>
      </c>
      <c r="I671" s="2">
        <v>0.69791666666666663</v>
      </c>
      <c r="J671">
        <v>6667.6</v>
      </c>
      <c r="K671">
        <v>-1860</v>
      </c>
      <c r="L671">
        <f t="shared" si="84"/>
        <v>18553.509999999998</v>
      </c>
      <c r="M671">
        <f t="shared" si="87"/>
        <v>11330.661719809801</v>
      </c>
      <c r="N671">
        <f t="shared" si="85"/>
        <v>802.53869779891102</v>
      </c>
      <c r="O671">
        <f t="shared" si="88"/>
        <v>-1860</v>
      </c>
      <c r="P671">
        <f t="shared" si="89"/>
        <v>11743.85</v>
      </c>
    </row>
    <row r="672" spans="1:16" x14ac:dyDescent="0.25">
      <c r="A672" t="s">
        <v>28</v>
      </c>
      <c r="B672">
        <v>37</v>
      </c>
      <c r="C672" t="s">
        <v>12</v>
      </c>
      <c r="D672">
        <v>100</v>
      </c>
      <c r="E672" s="1">
        <v>43109</v>
      </c>
      <c r="F672" s="2">
        <v>0.85069444444444453</v>
      </c>
      <c r="G672">
        <v>6695.9</v>
      </c>
      <c r="H672" s="1">
        <v>43109</v>
      </c>
      <c r="I672" s="2">
        <v>0.96527777777777779</v>
      </c>
      <c r="J672">
        <v>6673.9</v>
      </c>
      <c r="K672">
        <v>-2200</v>
      </c>
      <c r="L672">
        <f t="shared" si="84"/>
        <v>16353.509999999998</v>
      </c>
      <c r="M672">
        <f t="shared" si="87"/>
        <v>11832.94654782882</v>
      </c>
      <c r="N672">
        <f t="shared" si="85"/>
        <v>502.28482801901919</v>
      </c>
      <c r="O672">
        <f t="shared" si="88"/>
        <v>-2200</v>
      </c>
      <c r="P672">
        <f t="shared" si="89"/>
        <v>9543.85</v>
      </c>
    </row>
    <row r="673" spans="1:16" x14ac:dyDescent="0.25">
      <c r="A673" t="s">
        <v>28</v>
      </c>
      <c r="B673">
        <v>33</v>
      </c>
      <c r="C673" t="s">
        <v>12</v>
      </c>
      <c r="D673">
        <v>85</v>
      </c>
      <c r="E673" s="1">
        <v>43103</v>
      </c>
      <c r="F673" s="2">
        <v>0.69097222222222221</v>
      </c>
      <c r="G673">
        <v>6529.2</v>
      </c>
      <c r="H673" s="1">
        <v>43110</v>
      </c>
      <c r="I673" s="2">
        <v>0.45833333333333331</v>
      </c>
      <c r="J673">
        <v>6659.5</v>
      </c>
      <c r="K673">
        <v>10790.5</v>
      </c>
      <c r="L673">
        <f t="shared" si="84"/>
        <v>27144.01</v>
      </c>
      <c r="M673">
        <f t="shared" si="87"/>
        <v>13364.052893045939</v>
      </c>
      <c r="N673">
        <f t="shared" si="85"/>
        <v>1531.1063452171184</v>
      </c>
      <c r="O673">
        <f t="shared" si="88"/>
        <v>10790.5</v>
      </c>
      <c r="P673">
        <f t="shared" si="89"/>
        <v>20334.349999999999</v>
      </c>
    </row>
    <row r="674" spans="1:16" x14ac:dyDescent="0.25">
      <c r="A674" t="s">
        <v>28</v>
      </c>
      <c r="B674">
        <v>38</v>
      </c>
      <c r="C674" t="s">
        <v>12</v>
      </c>
      <c r="D674">
        <v>66</v>
      </c>
      <c r="E674" s="1">
        <v>43111</v>
      </c>
      <c r="F674" s="2">
        <v>0.82986111111111116</v>
      </c>
      <c r="G674">
        <v>6700.1</v>
      </c>
      <c r="H674" s="1">
        <v>43112</v>
      </c>
      <c r="I674" s="2">
        <v>0.65625</v>
      </c>
      <c r="J674">
        <v>6704.4</v>
      </c>
      <c r="K674">
        <v>252.19</v>
      </c>
      <c r="L674">
        <f t="shared" si="84"/>
        <v>27396.199999999997</v>
      </c>
      <c r="M674">
        <f t="shared" si="87"/>
        <v>14767.267603741344</v>
      </c>
      <c r="N674">
        <f t="shared" si="85"/>
        <v>1403.2147106954053</v>
      </c>
      <c r="O674">
        <f t="shared" si="88"/>
        <v>252.19</v>
      </c>
      <c r="P674">
        <f t="shared" si="89"/>
        <v>20586.539999999997</v>
      </c>
    </row>
    <row r="675" spans="1:16" x14ac:dyDescent="0.25">
      <c r="A675" t="s">
        <v>28</v>
      </c>
      <c r="B675">
        <v>40</v>
      </c>
      <c r="C675" t="s">
        <v>12</v>
      </c>
      <c r="D675">
        <v>39</v>
      </c>
      <c r="E675" s="1">
        <v>43112</v>
      </c>
      <c r="F675" s="2">
        <v>0.73611111111111116</v>
      </c>
      <c r="G675">
        <v>6738.9</v>
      </c>
      <c r="H675" s="1">
        <v>43115</v>
      </c>
      <c r="I675" s="2">
        <v>0.3888888888888889</v>
      </c>
      <c r="J675">
        <v>6775.9</v>
      </c>
      <c r="K675">
        <v>1386.96</v>
      </c>
      <c r="L675">
        <f t="shared" si="84"/>
        <v>28783.159999999996</v>
      </c>
      <c r="M675">
        <f t="shared" si="87"/>
        <v>16168.85684336721</v>
      </c>
      <c r="N675">
        <f t="shared" si="85"/>
        <v>1401.589239625866</v>
      </c>
      <c r="O675">
        <f t="shared" si="88"/>
        <v>1386.96</v>
      </c>
      <c r="P675">
        <f t="shared" si="89"/>
        <v>21973.499999999996</v>
      </c>
    </row>
    <row r="676" spans="1:16" x14ac:dyDescent="0.25">
      <c r="A676" t="s">
        <v>28</v>
      </c>
      <c r="B676">
        <v>41</v>
      </c>
      <c r="C676" t="s">
        <v>12</v>
      </c>
      <c r="D676">
        <v>100</v>
      </c>
      <c r="E676" s="1">
        <v>43116</v>
      </c>
      <c r="F676" s="2">
        <v>0.43055555555555558</v>
      </c>
      <c r="G676">
        <v>6793</v>
      </c>
      <c r="H676" s="1">
        <v>43116</v>
      </c>
      <c r="I676" s="2">
        <v>0.78472222222222221</v>
      </c>
      <c r="J676">
        <v>6786.9</v>
      </c>
      <c r="K676">
        <v>-610</v>
      </c>
      <c r="L676">
        <f t="shared" si="84"/>
        <v>28173.159999999996</v>
      </c>
      <c r="M676">
        <f t="shared" si="87"/>
        <v>17369.287159030489</v>
      </c>
      <c r="N676">
        <f t="shared" si="85"/>
        <v>1200.4303156632795</v>
      </c>
      <c r="O676">
        <f t="shared" si="88"/>
        <v>-610</v>
      </c>
      <c r="P676">
        <f t="shared" si="89"/>
        <v>21363.499999999996</v>
      </c>
    </row>
    <row r="677" spans="1:16" x14ac:dyDescent="0.25">
      <c r="A677" t="s">
        <v>28</v>
      </c>
      <c r="B677">
        <v>39</v>
      </c>
      <c r="C677" t="s">
        <v>12</v>
      </c>
      <c r="D677">
        <v>66</v>
      </c>
      <c r="E677" s="1">
        <v>43111</v>
      </c>
      <c r="F677" s="2">
        <v>0.82986111111111116</v>
      </c>
      <c r="G677">
        <v>6700.1</v>
      </c>
      <c r="H677" s="1">
        <v>43116</v>
      </c>
      <c r="I677" s="2">
        <v>0.9375</v>
      </c>
      <c r="J677">
        <v>6753.7</v>
      </c>
      <c r="K677">
        <v>3379.53</v>
      </c>
      <c r="L677">
        <f t="shared" si="84"/>
        <v>31552.689999999995</v>
      </c>
      <c r="M677">
        <f t="shared" si="87"/>
        <v>18787.62744312744</v>
      </c>
      <c r="N677">
        <f t="shared" si="85"/>
        <v>1418.3402840969502</v>
      </c>
      <c r="O677">
        <f t="shared" si="88"/>
        <v>3379.53</v>
      </c>
      <c r="P677">
        <f t="shared" si="89"/>
        <v>24743.029999999995</v>
      </c>
    </row>
    <row r="678" spans="1:16" x14ac:dyDescent="0.25">
      <c r="A678" t="s">
        <v>28</v>
      </c>
      <c r="B678">
        <v>42</v>
      </c>
      <c r="C678" t="s">
        <v>12</v>
      </c>
      <c r="D678">
        <v>76</v>
      </c>
      <c r="E678" s="1">
        <v>43119</v>
      </c>
      <c r="F678" s="2">
        <v>0.51388888888888895</v>
      </c>
      <c r="G678">
        <v>6840.6</v>
      </c>
      <c r="H678" s="1">
        <v>43119</v>
      </c>
      <c r="I678" s="2">
        <v>0.65277777777777779</v>
      </c>
      <c r="J678">
        <v>6820.7</v>
      </c>
      <c r="K678">
        <v>-1512.4</v>
      </c>
      <c r="L678">
        <f t="shared" si="84"/>
        <v>30040.289999999994</v>
      </c>
      <c r="M678">
        <f t="shared" si="87"/>
        <v>19912.893698814696</v>
      </c>
      <c r="N678">
        <f t="shared" si="85"/>
        <v>1125.2662556872565</v>
      </c>
      <c r="O678">
        <f t="shared" si="88"/>
        <v>-1512.4</v>
      </c>
      <c r="P678">
        <f t="shared" si="89"/>
        <v>23230.629999999994</v>
      </c>
    </row>
    <row r="679" spans="1:16" x14ac:dyDescent="0.25">
      <c r="A679" t="s">
        <v>28</v>
      </c>
      <c r="B679">
        <v>44</v>
      </c>
      <c r="C679" t="s">
        <v>12</v>
      </c>
      <c r="D679">
        <v>39</v>
      </c>
      <c r="E679" s="1">
        <v>43119</v>
      </c>
      <c r="F679" s="2">
        <v>0.69444444444444453</v>
      </c>
      <c r="G679">
        <v>6843.8</v>
      </c>
      <c r="H679" s="1">
        <v>43119</v>
      </c>
      <c r="I679" s="2">
        <v>0.73263888888888884</v>
      </c>
      <c r="J679">
        <v>6816</v>
      </c>
      <c r="K679">
        <v>-1084.2</v>
      </c>
      <c r="L679">
        <f t="shared" si="84"/>
        <v>28956.089999999993</v>
      </c>
      <c r="M679">
        <f t="shared" si="87"/>
        <v>20817.213328933227</v>
      </c>
      <c r="N679">
        <f t="shared" si="85"/>
        <v>904.31963011853077</v>
      </c>
      <c r="O679">
        <f t="shared" si="88"/>
        <v>-1084.2</v>
      </c>
      <c r="P679">
        <f t="shared" si="89"/>
        <v>22146.429999999993</v>
      </c>
    </row>
    <row r="680" spans="1:16" x14ac:dyDescent="0.25">
      <c r="A680" t="s">
        <v>28</v>
      </c>
      <c r="B680">
        <v>45</v>
      </c>
      <c r="C680" t="s">
        <v>12</v>
      </c>
      <c r="D680">
        <v>44</v>
      </c>
      <c r="E680" s="1">
        <v>43122</v>
      </c>
      <c r="F680" s="2">
        <v>0.71527777777777779</v>
      </c>
      <c r="G680">
        <v>6853.8</v>
      </c>
      <c r="H680" s="1">
        <v>43123</v>
      </c>
      <c r="I680" s="2">
        <v>0.54861111111111105</v>
      </c>
      <c r="J680">
        <v>6924.9</v>
      </c>
      <c r="K680">
        <v>3107.32</v>
      </c>
      <c r="L680">
        <f t="shared" si="84"/>
        <v>32063.409999999993</v>
      </c>
      <c r="M680">
        <f t="shared" si="87"/>
        <v>21941.832996039902</v>
      </c>
      <c r="N680">
        <f t="shared" si="85"/>
        <v>1124.6196671066755</v>
      </c>
      <c r="O680">
        <f t="shared" si="88"/>
        <v>3107.32</v>
      </c>
      <c r="P680">
        <f t="shared" si="89"/>
        <v>25253.749999999993</v>
      </c>
    </row>
    <row r="681" spans="1:16" x14ac:dyDescent="0.25">
      <c r="A681" t="s">
        <v>28</v>
      </c>
      <c r="B681">
        <v>46</v>
      </c>
      <c r="C681" t="s">
        <v>12</v>
      </c>
      <c r="D681">
        <v>50</v>
      </c>
      <c r="E681" s="1">
        <v>43123</v>
      </c>
      <c r="F681" s="2">
        <v>0.70138888888888884</v>
      </c>
      <c r="G681">
        <v>6948</v>
      </c>
      <c r="H681" s="1">
        <v>43124</v>
      </c>
      <c r="I681" s="2">
        <v>0.19791666666666666</v>
      </c>
      <c r="J681">
        <v>6948.6</v>
      </c>
      <c r="K681">
        <v>6.05</v>
      </c>
      <c r="L681">
        <f t="shared" si="84"/>
        <v>32069.459999999992</v>
      </c>
      <c r="M681">
        <f t="shared" si="87"/>
        <v>22954.59569643591</v>
      </c>
      <c r="N681">
        <f t="shared" si="85"/>
        <v>1012.7627003960079</v>
      </c>
      <c r="O681">
        <f t="shared" si="88"/>
        <v>6.05</v>
      </c>
      <c r="P681">
        <f t="shared" si="89"/>
        <v>25259.799999999992</v>
      </c>
    </row>
    <row r="682" spans="1:16" x14ac:dyDescent="0.25">
      <c r="A682" t="s">
        <v>28</v>
      </c>
      <c r="B682">
        <v>47</v>
      </c>
      <c r="C682" t="s">
        <v>12</v>
      </c>
      <c r="D682">
        <v>100</v>
      </c>
      <c r="E682" s="1">
        <v>43124</v>
      </c>
      <c r="F682" s="2">
        <v>0.52777777777777779</v>
      </c>
      <c r="G682">
        <v>6972.9</v>
      </c>
      <c r="H682" s="1">
        <v>43124</v>
      </c>
      <c r="I682" s="2">
        <v>0.76041666666666663</v>
      </c>
      <c r="J682">
        <v>6939.7</v>
      </c>
      <c r="K682">
        <v>-3320</v>
      </c>
      <c r="L682">
        <f t="shared" si="84"/>
        <v>28749.459999999992</v>
      </c>
      <c r="M682">
        <f t="shared" si="87"/>
        <v>23534.082126792317</v>
      </c>
      <c r="N682">
        <f t="shared" si="85"/>
        <v>579.48643035640634</v>
      </c>
      <c r="O682">
        <f t="shared" si="88"/>
        <v>-3320</v>
      </c>
      <c r="P682">
        <f t="shared" si="89"/>
        <v>21939.799999999992</v>
      </c>
    </row>
    <row r="683" spans="1:16" x14ac:dyDescent="0.25">
      <c r="A683" t="s">
        <v>28</v>
      </c>
      <c r="B683">
        <v>43</v>
      </c>
      <c r="C683" t="s">
        <v>12</v>
      </c>
      <c r="D683">
        <v>76</v>
      </c>
      <c r="E683" s="1">
        <v>43119</v>
      </c>
      <c r="F683" s="2">
        <v>0.51388888888888895</v>
      </c>
      <c r="G683">
        <v>6840.6</v>
      </c>
      <c r="H683" s="1">
        <v>43124</v>
      </c>
      <c r="I683" s="2">
        <v>0.95833333333333337</v>
      </c>
      <c r="J683">
        <v>6916.3</v>
      </c>
      <c r="K683">
        <v>5571.18</v>
      </c>
      <c r="L683">
        <f t="shared" si="84"/>
        <v>34320.639999999992</v>
      </c>
      <c r="M683">
        <f t="shared" si="87"/>
        <v>24612.737914113084</v>
      </c>
      <c r="N683">
        <f t="shared" si="85"/>
        <v>1078.6557873207676</v>
      </c>
      <c r="O683">
        <f t="shared" si="88"/>
        <v>5571.18</v>
      </c>
      <c r="P683">
        <f t="shared" si="89"/>
        <v>27510.979999999992</v>
      </c>
    </row>
    <row r="684" spans="1:16" x14ac:dyDescent="0.25">
      <c r="A684" t="s">
        <v>28</v>
      </c>
      <c r="B684">
        <v>48</v>
      </c>
      <c r="C684" t="s">
        <v>12</v>
      </c>
      <c r="D684">
        <v>73</v>
      </c>
      <c r="E684" s="1">
        <v>43126</v>
      </c>
      <c r="F684" s="2">
        <v>0.88541666666666663</v>
      </c>
      <c r="G684">
        <v>6994.9</v>
      </c>
      <c r="H684" s="1">
        <v>43129</v>
      </c>
      <c r="I684" s="2">
        <v>0.23958333333333334</v>
      </c>
      <c r="J684">
        <v>7017.7</v>
      </c>
      <c r="K684">
        <v>1559.5</v>
      </c>
      <c r="L684">
        <f t="shared" si="84"/>
        <v>35880.139999999992</v>
      </c>
      <c r="M684">
        <f t="shared" si="87"/>
        <v>25739.478122701774</v>
      </c>
      <c r="N684">
        <f t="shared" si="85"/>
        <v>1126.7402085886897</v>
      </c>
      <c r="O684">
        <f t="shared" si="88"/>
        <v>1559.5</v>
      </c>
      <c r="P684">
        <f t="shared" si="89"/>
        <v>29070.479999999992</v>
      </c>
    </row>
    <row r="685" spans="1:16" x14ac:dyDescent="0.25">
      <c r="A685" t="s">
        <v>28</v>
      </c>
      <c r="B685">
        <v>49</v>
      </c>
      <c r="C685" t="s">
        <v>12</v>
      </c>
      <c r="D685">
        <v>73</v>
      </c>
      <c r="E685" s="1">
        <v>43126</v>
      </c>
      <c r="F685" s="2">
        <v>0.88541666666666663</v>
      </c>
      <c r="G685">
        <v>6994.9</v>
      </c>
      <c r="H685" s="1">
        <v>43130</v>
      </c>
      <c r="I685" s="2">
        <v>0.25</v>
      </c>
      <c r="J685">
        <v>6949.1</v>
      </c>
      <c r="K685">
        <v>-3483.27</v>
      </c>
      <c r="L685">
        <f t="shared" si="84"/>
        <v>32396.869999999992</v>
      </c>
      <c r="M685">
        <f t="shared" si="87"/>
        <v>26405.217310431595</v>
      </c>
      <c r="N685">
        <f t="shared" si="85"/>
        <v>665.73918772982142</v>
      </c>
      <c r="O685">
        <f t="shared" si="88"/>
        <v>-3483.27</v>
      </c>
      <c r="P685">
        <f t="shared" si="89"/>
        <v>25587.209999999992</v>
      </c>
    </row>
    <row r="686" spans="1:16" x14ac:dyDescent="0.25">
      <c r="A686" t="s">
        <v>28</v>
      </c>
      <c r="B686">
        <v>50</v>
      </c>
      <c r="C686" t="s">
        <v>13</v>
      </c>
      <c r="D686">
        <v>10</v>
      </c>
      <c r="E686" s="1">
        <v>43140</v>
      </c>
      <c r="F686" s="2">
        <v>0.79861111111111116</v>
      </c>
      <c r="G686">
        <v>6238.9</v>
      </c>
      <c r="H686" s="1">
        <v>43140</v>
      </c>
      <c r="I686" s="2">
        <v>0.89583333333333337</v>
      </c>
      <c r="J686">
        <v>6330.6</v>
      </c>
      <c r="K686">
        <v>-917</v>
      </c>
      <c r="L686">
        <f t="shared" si="84"/>
        <v>31479.869999999992</v>
      </c>
      <c r="M686">
        <f t="shared" si="87"/>
        <v>26912.682579388435</v>
      </c>
      <c r="N686">
        <f t="shared" si="85"/>
        <v>507.46526895683928</v>
      </c>
      <c r="O686">
        <f t="shared" si="88"/>
        <v>-917</v>
      </c>
      <c r="P686">
        <f t="shared" si="89"/>
        <v>24670.209999999992</v>
      </c>
    </row>
    <row r="687" spans="1:16" x14ac:dyDescent="0.25">
      <c r="A687" t="s">
        <v>28</v>
      </c>
      <c r="B687">
        <v>51</v>
      </c>
      <c r="C687" t="s">
        <v>13</v>
      </c>
      <c r="D687">
        <v>10</v>
      </c>
      <c r="E687" s="1">
        <v>43140</v>
      </c>
      <c r="F687" s="2">
        <v>0.79861111111111116</v>
      </c>
      <c r="G687">
        <v>6238.9</v>
      </c>
      <c r="H687" s="1">
        <v>43143</v>
      </c>
      <c r="I687" s="2">
        <v>0.22916666666666666</v>
      </c>
      <c r="J687">
        <v>6443</v>
      </c>
      <c r="K687">
        <v>-2047.18</v>
      </c>
      <c r="L687">
        <f t="shared" si="84"/>
        <v>29432.689999999991</v>
      </c>
      <c r="M687">
        <f t="shared" si="87"/>
        <v>27164.683321449589</v>
      </c>
      <c r="N687">
        <f t="shared" si="85"/>
        <v>252.0007420611546</v>
      </c>
      <c r="O687">
        <f t="shared" si="88"/>
        <v>-2047.18</v>
      </c>
      <c r="P687">
        <f t="shared" si="89"/>
        <v>22623.029999999992</v>
      </c>
    </row>
    <row r="688" spans="1:16" x14ac:dyDescent="0.25">
      <c r="A688" t="s">
        <v>28</v>
      </c>
      <c r="B688">
        <v>52</v>
      </c>
      <c r="C688" t="s">
        <v>12</v>
      </c>
      <c r="D688">
        <v>30</v>
      </c>
      <c r="E688" s="1">
        <v>43168</v>
      </c>
      <c r="F688" s="2">
        <v>0.73611111111111116</v>
      </c>
      <c r="G688">
        <v>7048.6</v>
      </c>
      <c r="H688" s="1">
        <v>43171</v>
      </c>
      <c r="I688" s="2">
        <v>0.64236111111111105</v>
      </c>
      <c r="J688">
        <v>7125.5</v>
      </c>
      <c r="K688">
        <v>2263.89</v>
      </c>
      <c r="L688">
        <f t="shared" si="84"/>
        <v>31696.579999999991</v>
      </c>
      <c r="M688">
        <f t="shared" si="87"/>
        <v>27617.872989304629</v>
      </c>
      <c r="N688">
        <f t="shared" si="85"/>
        <v>453.18966785504017</v>
      </c>
      <c r="O688">
        <f t="shared" si="88"/>
        <v>2263.89</v>
      </c>
      <c r="P688">
        <f t="shared" si="89"/>
        <v>24886.919999999991</v>
      </c>
    </row>
    <row r="689" spans="1:18" x14ac:dyDescent="0.25">
      <c r="A689" t="s">
        <v>28</v>
      </c>
      <c r="B689">
        <v>54</v>
      </c>
      <c r="C689" t="s">
        <v>12</v>
      </c>
      <c r="D689">
        <v>34</v>
      </c>
      <c r="E689" s="1">
        <v>43171</v>
      </c>
      <c r="F689" s="2">
        <v>0.80208333333333337</v>
      </c>
      <c r="G689">
        <v>7150.7</v>
      </c>
      <c r="H689" s="1">
        <v>43172</v>
      </c>
      <c r="I689" s="2">
        <v>9.375E-2</v>
      </c>
      <c r="J689">
        <v>7126.7</v>
      </c>
      <c r="K689">
        <v>-832.29</v>
      </c>
      <c r="L689">
        <f t="shared" ref="L689:L758" si="90">L688+K689</f>
        <v>30864.28999999999</v>
      </c>
      <c r="M689">
        <f t="shared" si="87"/>
        <v>27942.514690374166</v>
      </c>
      <c r="N689">
        <f t="shared" si="85"/>
        <v>324.64170106953679</v>
      </c>
      <c r="O689">
        <f t="shared" si="88"/>
        <v>-832.29</v>
      </c>
      <c r="P689">
        <f t="shared" si="89"/>
        <v>24054.62999999999</v>
      </c>
    </row>
    <row r="690" spans="1:18" x14ac:dyDescent="0.25">
      <c r="A690" t="s">
        <v>28</v>
      </c>
      <c r="B690">
        <v>55</v>
      </c>
      <c r="C690" t="s">
        <v>12</v>
      </c>
      <c r="D690">
        <v>59</v>
      </c>
      <c r="E690" s="1">
        <v>43172</v>
      </c>
      <c r="F690" s="2">
        <v>0.64930555555555558</v>
      </c>
      <c r="G690">
        <v>7164.7</v>
      </c>
      <c r="H690" s="1">
        <v>43172</v>
      </c>
      <c r="I690" s="2">
        <v>0.75694444444444453</v>
      </c>
      <c r="J690">
        <v>7104.6</v>
      </c>
      <c r="K690">
        <v>-3545.9</v>
      </c>
      <c r="L690">
        <f t="shared" si="90"/>
        <v>27318.389999999989</v>
      </c>
      <c r="M690">
        <f t="shared" si="87"/>
        <v>27880.102221336747</v>
      </c>
      <c r="N690">
        <f t="shared" si="85"/>
        <v>-62.412469037419214</v>
      </c>
      <c r="O690">
        <f t="shared" si="88"/>
        <v>-3545.9</v>
      </c>
      <c r="P690">
        <f t="shared" si="89"/>
        <v>20508.729999999989</v>
      </c>
      <c r="Q690" t="s">
        <v>34</v>
      </c>
      <c r="R690" t="s">
        <v>35</v>
      </c>
    </row>
    <row r="691" spans="1:18" x14ac:dyDescent="0.25">
      <c r="A691" t="s">
        <v>28</v>
      </c>
      <c r="B691">
        <v>53</v>
      </c>
      <c r="C691" t="s">
        <v>12</v>
      </c>
      <c r="D691">
        <v>30</v>
      </c>
      <c r="E691" s="1">
        <v>43168</v>
      </c>
      <c r="F691" s="2">
        <v>0.73611111111111116</v>
      </c>
      <c r="G691">
        <v>7048.6</v>
      </c>
      <c r="H691" s="1">
        <v>43172</v>
      </c>
      <c r="I691" s="2">
        <v>0.875</v>
      </c>
      <c r="J691">
        <v>7078.2</v>
      </c>
      <c r="K691">
        <v>830.52</v>
      </c>
      <c r="L691">
        <f t="shared" si="90"/>
        <v>28148.909999999989</v>
      </c>
      <c r="M691">
        <f t="shared" si="87"/>
        <v>27906.982999203072</v>
      </c>
      <c r="N691">
        <f t="shared" si="85"/>
        <v>26.880777866324934</v>
      </c>
      <c r="O691">
        <f t="shared" si="88"/>
        <v>-830.52</v>
      </c>
      <c r="P691">
        <f t="shared" si="89"/>
        <v>19678.209999999988</v>
      </c>
      <c r="Q691">
        <f>L691</f>
        <v>28148.909999999989</v>
      </c>
      <c r="R691">
        <f>P691</f>
        <v>19678.209999999988</v>
      </c>
    </row>
    <row r="692" spans="1:18" x14ac:dyDescent="0.25">
      <c r="E692" s="1"/>
      <c r="F692" s="2"/>
      <c r="H692" s="1"/>
      <c r="I692" s="2"/>
    </row>
    <row r="693" spans="1:18" x14ac:dyDescent="0.25">
      <c r="E693" s="1"/>
      <c r="F693" s="2"/>
      <c r="H693" s="1"/>
      <c r="I693" s="2"/>
      <c r="K693" t="s">
        <v>10</v>
      </c>
      <c r="L693" t="s">
        <v>38</v>
      </c>
      <c r="M693" t="s">
        <v>32</v>
      </c>
      <c r="N693" t="s">
        <v>33</v>
      </c>
      <c r="P693" t="s">
        <v>39</v>
      </c>
    </row>
    <row r="694" spans="1:18" x14ac:dyDescent="0.25">
      <c r="E694" s="1"/>
      <c r="F694" s="2"/>
      <c r="H694" s="1"/>
      <c r="I694" s="2"/>
      <c r="K694">
        <v>0.1</v>
      </c>
      <c r="L694">
        <v>0</v>
      </c>
      <c r="M694">
        <v>0</v>
      </c>
      <c r="P694">
        <v>0</v>
      </c>
    </row>
    <row r="695" spans="1:18" x14ac:dyDescent="0.25">
      <c r="A695" t="s">
        <v>29</v>
      </c>
      <c r="B695">
        <v>1</v>
      </c>
      <c r="C695" t="s">
        <v>13</v>
      </c>
      <c r="D695">
        <v>6.68</v>
      </c>
      <c r="E695" s="1">
        <v>42954</v>
      </c>
      <c r="F695" s="2">
        <v>0.42708333333333331</v>
      </c>
      <c r="G695">
        <v>81.665000000000006</v>
      </c>
      <c r="H695" s="1">
        <v>42954</v>
      </c>
      <c r="I695" s="2">
        <v>0.98958333333333337</v>
      </c>
      <c r="J695">
        <v>81.525999999999996</v>
      </c>
      <c r="K695">
        <v>791.1</v>
      </c>
      <c r="L695">
        <f>L694+K695</f>
        <v>791.1</v>
      </c>
      <c r="M695">
        <f>M694+$K$694*(L695-M694)</f>
        <v>79.110000000000014</v>
      </c>
      <c r="N695">
        <f>M695-M694</f>
        <v>79.110000000000014</v>
      </c>
      <c r="O695">
        <f>K695</f>
        <v>791.1</v>
      </c>
      <c r="P695">
        <f>P694+O695</f>
        <v>791.1</v>
      </c>
    </row>
    <row r="696" spans="1:18" x14ac:dyDescent="0.25">
      <c r="A696" t="s">
        <v>29</v>
      </c>
      <c r="B696">
        <v>3</v>
      </c>
      <c r="C696" t="s">
        <v>13</v>
      </c>
      <c r="D696">
        <v>7.45</v>
      </c>
      <c r="E696" s="1">
        <v>42955</v>
      </c>
      <c r="F696" s="2">
        <v>0.21527777777777779</v>
      </c>
      <c r="G696">
        <v>81.394999999999996</v>
      </c>
      <c r="H696" s="1">
        <v>42956</v>
      </c>
      <c r="I696" s="2">
        <v>0.3923611111111111</v>
      </c>
      <c r="J696">
        <v>80.554000000000002</v>
      </c>
      <c r="K696">
        <v>5550.11</v>
      </c>
      <c r="L696">
        <f t="shared" si="90"/>
        <v>6341.21</v>
      </c>
      <c r="M696">
        <f>M695+$K$694*(L696-M695)</f>
        <v>705.32</v>
      </c>
      <c r="N696">
        <f t="shared" ref="N696:N735" si="91">M696-M695</f>
        <v>626.21</v>
      </c>
      <c r="O696">
        <f>IF(N695&lt;0,-K696,K696)</f>
        <v>5550.11</v>
      </c>
      <c r="P696">
        <f t="shared" ref="P696" si="92">P695+O696</f>
        <v>6341.21</v>
      </c>
    </row>
    <row r="697" spans="1:18" x14ac:dyDescent="0.25">
      <c r="A697" t="s">
        <v>29</v>
      </c>
      <c r="B697">
        <v>2</v>
      </c>
      <c r="C697" t="s">
        <v>13</v>
      </c>
      <c r="D697">
        <v>6.68</v>
      </c>
      <c r="E697" s="1">
        <v>42954</v>
      </c>
      <c r="F697" s="2">
        <v>0.42708333333333331</v>
      </c>
      <c r="G697">
        <v>81.665000000000006</v>
      </c>
      <c r="H697" s="1">
        <v>42957</v>
      </c>
      <c r="I697" s="2">
        <v>0.16666666666666666</v>
      </c>
      <c r="J697">
        <v>80.914000000000001</v>
      </c>
      <c r="K697">
        <v>4248.99</v>
      </c>
      <c r="L697">
        <f t="shared" si="90"/>
        <v>10590.2</v>
      </c>
      <c r="M697">
        <f t="shared" ref="M697:M735" si="93">M696+$K$694*(L697-M696)</f>
        <v>1693.8080000000002</v>
      </c>
      <c r="N697">
        <f t="shared" si="91"/>
        <v>988.48800000000017</v>
      </c>
      <c r="O697">
        <f t="shared" ref="O697:O735" si="94">IF(N696&lt;0,-K697,K697)</f>
        <v>4248.99</v>
      </c>
      <c r="P697">
        <f t="shared" ref="P697:P735" si="95">P696+O697</f>
        <v>10590.2</v>
      </c>
    </row>
    <row r="698" spans="1:18" x14ac:dyDescent="0.25">
      <c r="A698" t="s">
        <v>29</v>
      </c>
      <c r="B698">
        <v>4</v>
      </c>
      <c r="C698" t="s">
        <v>13</v>
      </c>
      <c r="D698">
        <v>4.24</v>
      </c>
      <c r="E698" s="1">
        <v>42957</v>
      </c>
      <c r="F698" s="2">
        <v>0.34722222222222227</v>
      </c>
      <c r="G698">
        <v>80.043999999999997</v>
      </c>
      <c r="H698" s="1">
        <v>42958</v>
      </c>
      <c r="I698" s="2">
        <v>0.375</v>
      </c>
      <c r="J698">
        <v>79.525000000000006</v>
      </c>
      <c r="K698">
        <v>1926.72</v>
      </c>
      <c r="L698">
        <f t="shared" si="90"/>
        <v>12516.92</v>
      </c>
      <c r="M698">
        <f t="shared" si="93"/>
        <v>2776.1192000000001</v>
      </c>
      <c r="N698">
        <f t="shared" si="91"/>
        <v>1082.3111999999999</v>
      </c>
      <c r="O698">
        <f t="shared" si="94"/>
        <v>1926.72</v>
      </c>
      <c r="P698">
        <f t="shared" si="95"/>
        <v>12516.92</v>
      </c>
    </row>
    <row r="699" spans="1:18" x14ac:dyDescent="0.25">
      <c r="A699" t="s">
        <v>29</v>
      </c>
      <c r="B699">
        <v>5</v>
      </c>
      <c r="C699" t="s">
        <v>13</v>
      </c>
      <c r="D699">
        <v>4.24</v>
      </c>
      <c r="E699" s="1">
        <v>42957</v>
      </c>
      <c r="F699" s="2">
        <v>0.34722222222222227</v>
      </c>
      <c r="G699">
        <v>80.043999999999997</v>
      </c>
      <c r="H699" s="1">
        <v>42958</v>
      </c>
      <c r="I699" s="2">
        <v>0.89583333333333337</v>
      </c>
      <c r="J699">
        <v>79.850999999999999</v>
      </c>
      <c r="K699">
        <v>679.4</v>
      </c>
      <c r="L699">
        <f t="shared" si="90"/>
        <v>13196.32</v>
      </c>
      <c r="M699">
        <f t="shared" si="93"/>
        <v>3818.1392800000003</v>
      </c>
      <c r="N699">
        <f t="shared" si="91"/>
        <v>1042.0200800000002</v>
      </c>
      <c r="O699">
        <f t="shared" si="94"/>
        <v>679.4</v>
      </c>
      <c r="P699">
        <f t="shared" si="95"/>
        <v>13196.32</v>
      </c>
    </row>
    <row r="700" spans="1:18" x14ac:dyDescent="0.25">
      <c r="A700" t="s">
        <v>29</v>
      </c>
      <c r="B700">
        <v>6</v>
      </c>
      <c r="C700" t="s">
        <v>13</v>
      </c>
      <c r="D700">
        <v>7.4</v>
      </c>
      <c r="E700" s="1">
        <v>42970</v>
      </c>
      <c r="F700" s="2">
        <v>0.38541666666666669</v>
      </c>
      <c r="G700">
        <v>79.025000000000006</v>
      </c>
      <c r="H700" s="1">
        <v>42971</v>
      </c>
      <c r="I700" s="2">
        <v>0.12152777777777778</v>
      </c>
      <c r="J700">
        <v>78.808000000000007</v>
      </c>
      <c r="K700">
        <v>1243.73</v>
      </c>
      <c r="L700">
        <f t="shared" si="90"/>
        <v>14440.05</v>
      </c>
      <c r="M700">
        <f t="shared" si="93"/>
        <v>4880.3303520000009</v>
      </c>
      <c r="N700">
        <f t="shared" si="91"/>
        <v>1062.1910720000005</v>
      </c>
      <c r="O700">
        <f t="shared" si="94"/>
        <v>1243.73</v>
      </c>
      <c r="P700">
        <f t="shared" si="95"/>
        <v>14440.05</v>
      </c>
    </row>
    <row r="701" spans="1:18" x14ac:dyDescent="0.25">
      <c r="A701" t="s">
        <v>29</v>
      </c>
      <c r="B701">
        <v>8</v>
      </c>
      <c r="C701" t="s">
        <v>13</v>
      </c>
      <c r="D701">
        <v>5.85</v>
      </c>
      <c r="E701" s="1">
        <v>42971</v>
      </c>
      <c r="F701" s="2">
        <v>0.3923611111111111</v>
      </c>
      <c r="G701">
        <v>78.513000000000005</v>
      </c>
      <c r="H701" s="1">
        <v>42971</v>
      </c>
      <c r="I701" s="2">
        <v>0.52083333333333337</v>
      </c>
      <c r="J701">
        <v>78.89</v>
      </c>
      <c r="K701">
        <v>-2031.32</v>
      </c>
      <c r="L701">
        <f t="shared" si="90"/>
        <v>12408.73</v>
      </c>
      <c r="M701">
        <f t="shared" si="93"/>
        <v>5633.1703168000004</v>
      </c>
      <c r="N701">
        <f t="shared" si="91"/>
        <v>752.83996479999951</v>
      </c>
      <c r="O701">
        <f t="shared" si="94"/>
        <v>-2031.32</v>
      </c>
      <c r="P701">
        <f t="shared" si="95"/>
        <v>12408.73</v>
      </c>
    </row>
    <row r="702" spans="1:18" x14ac:dyDescent="0.25">
      <c r="A702" t="s">
        <v>29</v>
      </c>
      <c r="B702">
        <v>7</v>
      </c>
      <c r="C702" t="s">
        <v>13</v>
      </c>
      <c r="D702">
        <v>7.4</v>
      </c>
      <c r="E702" s="1">
        <v>42970</v>
      </c>
      <c r="F702" s="2">
        <v>0.38541666666666669</v>
      </c>
      <c r="G702">
        <v>79.025000000000006</v>
      </c>
      <c r="H702" s="1">
        <v>42972</v>
      </c>
      <c r="I702" s="2">
        <v>0.58333333333333337</v>
      </c>
      <c r="J702">
        <v>79.209999999999994</v>
      </c>
      <c r="K702">
        <v>-1492.22</v>
      </c>
      <c r="L702">
        <f t="shared" si="90"/>
        <v>10916.51</v>
      </c>
      <c r="M702">
        <f t="shared" si="93"/>
        <v>6161.5042851200005</v>
      </c>
      <c r="N702">
        <f t="shared" si="91"/>
        <v>528.33396832000017</v>
      </c>
      <c r="O702">
        <f t="shared" si="94"/>
        <v>-1492.22</v>
      </c>
      <c r="P702">
        <f t="shared" si="95"/>
        <v>10916.51</v>
      </c>
    </row>
    <row r="703" spans="1:18" x14ac:dyDescent="0.25">
      <c r="A703" t="s">
        <v>29</v>
      </c>
      <c r="B703">
        <v>9</v>
      </c>
      <c r="C703" t="s">
        <v>13</v>
      </c>
      <c r="D703">
        <v>2.2799999999999998</v>
      </c>
      <c r="E703" s="1">
        <v>42976</v>
      </c>
      <c r="F703" s="2">
        <v>5.9027777777777783E-2</v>
      </c>
      <c r="G703">
        <v>78.308000000000007</v>
      </c>
      <c r="H703" s="1">
        <v>42976</v>
      </c>
      <c r="I703" s="2">
        <v>0.47916666666666669</v>
      </c>
      <c r="J703">
        <v>78.798000000000002</v>
      </c>
      <c r="K703">
        <v>-1024.21</v>
      </c>
      <c r="L703">
        <f t="shared" si="90"/>
        <v>9892.2999999999993</v>
      </c>
      <c r="M703">
        <f t="shared" si="93"/>
        <v>6534.5838566080001</v>
      </c>
      <c r="N703">
        <f t="shared" si="91"/>
        <v>373.0795714879996</v>
      </c>
      <c r="O703">
        <f t="shared" si="94"/>
        <v>-1024.21</v>
      </c>
      <c r="P703">
        <f t="shared" si="95"/>
        <v>9892.2999999999993</v>
      </c>
    </row>
    <row r="704" spans="1:18" x14ac:dyDescent="0.25">
      <c r="A704" t="s">
        <v>29</v>
      </c>
      <c r="B704">
        <v>10</v>
      </c>
      <c r="C704" t="s">
        <v>13</v>
      </c>
      <c r="D704">
        <v>2.2799999999999998</v>
      </c>
      <c r="E704" s="1">
        <v>42976</v>
      </c>
      <c r="F704" s="2">
        <v>5.9027777777777783E-2</v>
      </c>
      <c r="G704">
        <v>78.308000000000007</v>
      </c>
      <c r="H704" s="1">
        <v>42976</v>
      </c>
      <c r="I704" s="2">
        <v>0.66666666666666663</v>
      </c>
      <c r="J704">
        <v>79.11</v>
      </c>
      <c r="K704">
        <v>-1666.15</v>
      </c>
      <c r="L704">
        <f t="shared" si="90"/>
        <v>8226.15</v>
      </c>
      <c r="M704">
        <f t="shared" si="93"/>
        <v>6703.7404709472003</v>
      </c>
      <c r="N704">
        <f t="shared" si="91"/>
        <v>169.15661433920013</v>
      </c>
      <c r="O704">
        <f t="shared" si="94"/>
        <v>-1666.15</v>
      </c>
      <c r="P704">
        <f t="shared" si="95"/>
        <v>8226.15</v>
      </c>
    </row>
    <row r="705" spans="1:16" x14ac:dyDescent="0.25">
      <c r="A705" t="s">
        <v>29</v>
      </c>
      <c r="B705">
        <v>11</v>
      </c>
      <c r="C705" t="s">
        <v>13</v>
      </c>
      <c r="D705">
        <v>3.43</v>
      </c>
      <c r="E705" s="1">
        <v>42982</v>
      </c>
      <c r="F705" s="2">
        <v>0</v>
      </c>
      <c r="G705">
        <v>78.213999999999999</v>
      </c>
      <c r="H705" s="1">
        <v>42983</v>
      </c>
      <c r="I705" s="2">
        <v>0.6875</v>
      </c>
      <c r="J705">
        <v>78.905000000000001</v>
      </c>
      <c r="K705">
        <v>-2186.41</v>
      </c>
      <c r="L705">
        <f t="shared" si="90"/>
        <v>6039.74</v>
      </c>
      <c r="M705">
        <f t="shared" si="93"/>
        <v>6637.3404238524799</v>
      </c>
      <c r="N705">
        <f t="shared" si="91"/>
        <v>-66.400047094720321</v>
      </c>
      <c r="O705">
        <f t="shared" si="94"/>
        <v>-2186.41</v>
      </c>
      <c r="P705">
        <f t="shared" si="95"/>
        <v>6039.74</v>
      </c>
    </row>
    <row r="706" spans="1:16" x14ac:dyDescent="0.25">
      <c r="A706" t="s">
        <v>29</v>
      </c>
      <c r="B706">
        <v>12</v>
      </c>
      <c r="C706" t="s">
        <v>13</v>
      </c>
      <c r="D706">
        <v>4.24</v>
      </c>
      <c r="E706" s="1">
        <v>43033</v>
      </c>
      <c r="F706" s="2">
        <v>0.75347222222222221</v>
      </c>
      <c r="G706">
        <v>78.007000000000005</v>
      </c>
      <c r="H706" s="1">
        <v>43033</v>
      </c>
      <c r="I706" s="2">
        <v>0.98611111111111116</v>
      </c>
      <c r="J706">
        <v>78.259</v>
      </c>
      <c r="K706">
        <v>-993.46</v>
      </c>
      <c r="L706">
        <f t="shared" si="90"/>
        <v>5046.28</v>
      </c>
      <c r="M706">
        <f t="shared" si="93"/>
        <v>6478.2343814672322</v>
      </c>
      <c r="N706">
        <f t="shared" si="91"/>
        <v>-159.10604238524775</v>
      </c>
      <c r="O706">
        <f t="shared" si="94"/>
        <v>993.46</v>
      </c>
      <c r="P706">
        <f t="shared" si="95"/>
        <v>7033.2</v>
      </c>
    </row>
    <row r="707" spans="1:16" x14ac:dyDescent="0.25">
      <c r="A707" t="s">
        <v>29</v>
      </c>
      <c r="B707">
        <v>14</v>
      </c>
      <c r="C707" t="s">
        <v>13</v>
      </c>
      <c r="D707">
        <v>7.17</v>
      </c>
      <c r="E707" s="1">
        <v>43034</v>
      </c>
      <c r="F707" s="2">
        <v>0.73958333333333337</v>
      </c>
      <c r="G707">
        <v>77.932000000000002</v>
      </c>
      <c r="H707" s="1">
        <v>43034</v>
      </c>
      <c r="I707" s="2">
        <v>0.99305555555555547</v>
      </c>
      <c r="J707">
        <v>78.082999999999998</v>
      </c>
      <c r="K707">
        <v>-1026.74</v>
      </c>
      <c r="L707">
        <f t="shared" si="90"/>
        <v>4019.54</v>
      </c>
      <c r="M707">
        <f t="shared" si="93"/>
        <v>6232.3649433205092</v>
      </c>
      <c r="N707">
        <f t="shared" si="91"/>
        <v>-245.86943814672304</v>
      </c>
      <c r="O707">
        <f t="shared" si="94"/>
        <v>1026.74</v>
      </c>
      <c r="P707">
        <f t="shared" si="95"/>
        <v>8059.94</v>
      </c>
    </row>
    <row r="708" spans="1:16" x14ac:dyDescent="0.25">
      <c r="A708" t="s">
        <v>29</v>
      </c>
      <c r="B708">
        <v>15</v>
      </c>
      <c r="C708" t="s">
        <v>13</v>
      </c>
      <c r="D708">
        <v>7.17</v>
      </c>
      <c r="E708" s="1">
        <v>43038</v>
      </c>
      <c r="F708" s="2">
        <v>0.22569444444444445</v>
      </c>
      <c r="G708">
        <v>77.793999999999997</v>
      </c>
      <c r="H708" s="1">
        <v>43038</v>
      </c>
      <c r="I708" s="2">
        <v>0.46875</v>
      </c>
      <c r="J708">
        <v>77.912000000000006</v>
      </c>
      <c r="K708">
        <v>-813.31</v>
      </c>
      <c r="L708">
        <f t="shared" si="90"/>
        <v>3206.23</v>
      </c>
      <c r="M708">
        <f t="shared" si="93"/>
        <v>5929.7514489884579</v>
      </c>
      <c r="N708">
        <f t="shared" si="91"/>
        <v>-302.61349433205123</v>
      </c>
      <c r="O708">
        <f t="shared" si="94"/>
        <v>813.31</v>
      </c>
      <c r="P708">
        <f t="shared" si="95"/>
        <v>8873.25</v>
      </c>
    </row>
    <row r="709" spans="1:16" x14ac:dyDescent="0.25">
      <c r="A709" t="s">
        <v>29</v>
      </c>
      <c r="B709">
        <v>16</v>
      </c>
      <c r="C709" t="s">
        <v>13</v>
      </c>
      <c r="D709">
        <v>9.15</v>
      </c>
      <c r="E709" s="1">
        <v>43039</v>
      </c>
      <c r="F709" s="2">
        <v>0.12847222222222224</v>
      </c>
      <c r="G709">
        <v>77.656000000000006</v>
      </c>
      <c r="H709" s="1">
        <v>43039</v>
      </c>
      <c r="I709" s="2">
        <v>0.65277777777777779</v>
      </c>
      <c r="J709">
        <v>77.591999999999999</v>
      </c>
      <c r="K709">
        <v>464.14</v>
      </c>
      <c r="L709">
        <f t="shared" si="90"/>
        <v>3670.37</v>
      </c>
      <c r="M709">
        <f t="shared" si="93"/>
        <v>5703.8133040896118</v>
      </c>
      <c r="N709">
        <f t="shared" si="91"/>
        <v>-225.93814489884608</v>
      </c>
      <c r="O709">
        <f t="shared" si="94"/>
        <v>-464.14</v>
      </c>
      <c r="P709">
        <f t="shared" si="95"/>
        <v>8409.11</v>
      </c>
    </row>
    <row r="710" spans="1:16" x14ac:dyDescent="0.25">
      <c r="A710" t="s">
        <v>29</v>
      </c>
      <c r="B710">
        <v>13</v>
      </c>
      <c r="C710" t="s">
        <v>13</v>
      </c>
      <c r="D710">
        <v>4.24</v>
      </c>
      <c r="E710" s="1">
        <v>43033</v>
      </c>
      <c r="F710" s="2">
        <v>0.75347222222222221</v>
      </c>
      <c r="G710">
        <v>78.007000000000005</v>
      </c>
      <c r="H710" s="1">
        <v>43040</v>
      </c>
      <c r="I710" s="2">
        <v>4.1666666666666664E-2</v>
      </c>
      <c r="J710">
        <v>78.248000000000005</v>
      </c>
      <c r="K710">
        <v>-1156.77</v>
      </c>
      <c r="L710">
        <f t="shared" si="90"/>
        <v>2513.6</v>
      </c>
      <c r="M710">
        <f t="shared" si="93"/>
        <v>5384.7919736806507</v>
      </c>
      <c r="N710">
        <f t="shared" si="91"/>
        <v>-319.02133040896115</v>
      </c>
      <c r="O710">
        <f t="shared" si="94"/>
        <v>1156.77</v>
      </c>
      <c r="P710">
        <f t="shared" si="95"/>
        <v>9565.880000000001</v>
      </c>
    </row>
    <row r="711" spans="1:16" x14ac:dyDescent="0.25">
      <c r="A711" t="s">
        <v>29</v>
      </c>
      <c r="B711">
        <v>17</v>
      </c>
      <c r="C711" t="s">
        <v>13</v>
      </c>
      <c r="D711">
        <v>6.08</v>
      </c>
      <c r="E711" s="1">
        <v>43056</v>
      </c>
      <c r="F711" s="2">
        <v>0.20138888888888887</v>
      </c>
      <c r="G711">
        <v>77.284999999999997</v>
      </c>
      <c r="H711" s="1">
        <v>43059</v>
      </c>
      <c r="I711" s="2">
        <v>0.2638888888888889</v>
      </c>
      <c r="J711">
        <v>76.37</v>
      </c>
      <c r="K711">
        <v>4933.17</v>
      </c>
      <c r="L711">
        <f t="shared" si="90"/>
        <v>7446.77</v>
      </c>
      <c r="M711">
        <f t="shared" si="93"/>
        <v>5590.9897763125855</v>
      </c>
      <c r="N711">
        <f t="shared" si="91"/>
        <v>206.19780263193479</v>
      </c>
      <c r="O711">
        <f t="shared" si="94"/>
        <v>-4933.17</v>
      </c>
      <c r="P711">
        <f t="shared" si="95"/>
        <v>4632.7100000000009</v>
      </c>
    </row>
    <row r="712" spans="1:16" x14ac:dyDescent="0.25">
      <c r="A712" t="s">
        <v>29</v>
      </c>
      <c r="B712">
        <v>18</v>
      </c>
      <c r="C712" t="s">
        <v>13</v>
      </c>
      <c r="D712">
        <v>6.08</v>
      </c>
      <c r="E712" s="1">
        <v>43056</v>
      </c>
      <c r="F712" s="2">
        <v>0.20138888888888887</v>
      </c>
      <c r="G712">
        <v>77.284999999999997</v>
      </c>
      <c r="H712" s="1">
        <v>43060</v>
      </c>
      <c r="I712" s="2">
        <v>0.66666666666666663</v>
      </c>
      <c r="J712">
        <v>76.7</v>
      </c>
      <c r="K712">
        <v>3081.39</v>
      </c>
      <c r="L712">
        <f t="shared" si="90"/>
        <v>10528.16</v>
      </c>
      <c r="M712">
        <f t="shared" si="93"/>
        <v>6084.7067986813272</v>
      </c>
      <c r="N712">
        <f t="shared" si="91"/>
        <v>493.71702236874171</v>
      </c>
      <c r="O712">
        <f t="shared" si="94"/>
        <v>3081.39</v>
      </c>
      <c r="P712">
        <f t="shared" si="95"/>
        <v>7714.1</v>
      </c>
    </row>
    <row r="713" spans="1:16" x14ac:dyDescent="0.25">
      <c r="A713" t="s">
        <v>29</v>
      </c>
      <c r="B713">
        <v>19</v>
      </c>
      <c r="C713" t="s">
        <v>12</v>
      </c>
      <c r="D713">
        <v>4.54</v>
      </c>
      <c r="E713" s="1">
        <v>43089</v>
      </c>
      <c r="F713" s="2">
        <v>0.99652777777777779</v>
      </c>
      <c r="G713">
        <v>79.474000000000004</v>
      </c>
      <c r="H713" s="1">
        <v>43090</v>
      </c>
      <c r="I713" s="2">
        <v>0.14930555555555555</v>
      </c>
      <c r="J713">
        <v>79.293000000000006</v>
      </c>
      <c r="K713">
        <v>-729.92</v>
      </c>
      <c r="L713">
        <f t="shared" si="90"/>
        <v>9798.24</v>
      </c>
      <c r="M713">
        <f t="shared" si="93"/>
        <v>6456.0601188131941</v>
      </c>
      <c r="N713">
        <f t="shared" si="91"/>
        <v>371.35332013186689</v>
      </c>
      <c r="O713">
        <f t="shared" si="94"/>
        <v>-729.92</v>
      </c>
      <c r="P713">
        <f t="shared" si="95"/>
        <v>6984.18</v>
      </c>
    </row>
    <row r="714" spans="1:16" x14ac:dyDescent="0.25">
      <c r="A714" t="s">
        <v>29</v>
      </c>
      <c r="B714">
        <v>21</v>
      </c>
      <c r="C714" t="s">
        <v>12</v>
      </c>
      <c r="D714">
        <v>8.2200000000000006</v>
      </c>
      <c r="E714" s="1">
        <v>43090</v>
      </c>
      <c r="F714" s="2">
        <v>0.65625</v>
      </c>
      <c r="G714">
        <v>79.578999999999994</v>
      </c>
      <c r="H714" s="1">
        <v>43090</v>
      </c>
      <c r="I714" s="2">
        <v>0.91319444444444453</v>
      </c>
      <c r="J714">
        <v>79.442999999999998</v>
      </c>
      <c r="K714">
        <v>-1065.51</v>
      </c>
      <c r="L714">
        <f t="shared" si="90"/>
        <v>8732.73</v>
      </c>
      <c r="M714">
        <f t="shared" si="93"/>
        <v>6683.7271069318749</v>
      </c>
      <c r="N714">
        <f t="shared" si="91"/>
        <v>227.66698811868082</v>
      </c>
      <c r="O714">
        <f t="shared" si="94"/>
        <v>-1065.51</v>
      </c>
      <c r="P714">
        <f t="shared" si="95"/>
        <v>5918.67</v>
      </c>
    </row>
    <row r="715" spans="1:16" x14ac:dyDescent="0.25">
      <c r="A715" t="s">
        <v>29</v>
      </c>
      <c r="B715">
        <v>22</v>
      </c>
      <c r="C715" t="s">
        <v>12</v>
      </c>
      <c r="D715">
        <v>12.32</v>
      </c>
      <c r="E715" s="1">
        <v>43095</v>
      </c>
      <c r="F715" s="2">
        <v>0.19791666666666666</v>
      </c>
      <c r="G715">
        <v>79.698999999999998</v>
      </c>
      <c r="H715" s="1">
        <v>43095</v>
      </c>
      <c r="I715" s="2">
        <v>0.43402777777777773</v>
      </c>
      <c r="J715">
        <v>79.634</v>
      </c>
      <c r="K715">
        <v>-808.28</v>
      </c>
      <c r="L715">
        <f t="shared" si="90"/>
        <v>7924.45</v>
      </c>
      <c r="M715">
        <f t="shared" si="93"/>
        <v>6807.7993962386872</v>
      </c>
      <c r="N715">
        <f t="shared" si="91"/>
        <v>124.07228930681231</v>
      </c>
      <c r="O715">
        <f t="shared" si="94"/>
        <v>-808.28</v>
      </c>
      <c r="P715">
        <f t="shared" si="95"/>
        <v>5110.3900000000003</v>
      </c>
    </row>
    <row r="716" spans="1:16" x14ac:dyDescent="0.25">
      <c r="A716" t="s">
        <v>29</v>
      </c>
      <c r="B716">
        <v>23</v>
      </c>
      <c r="C716" t="s">
        <v>12</v>
      </c>
      <c r="D716">
        <v>10.49</v>
      </c>
      <c r="E716" s="1">
        <v>43096</v>
      </c>
      <c r="F716" s="2">
        <v>0.12152777777777778</v>
      </c>
      <c r="G716">
        <v>79.753</v>
      </c>
      <c r="H716" s="1">
        <v>43096</v>
      </c>
      <c r="I716" s="2">
        <v>0.85416666666666663</v>
      </c>
      <c r="J716">
        <v>79.975999999999999</v>
      </c>
      <c r="K716">
        <v>2035.86</v>
      </c>
      <c r="L716">
        <f t="shared" si="90"/>
        <v>9960.31</v>
      </c>
      <c r="M716">
        <f t="shared" si="93"/>
        <v>7123.0504566148184</v>
      </c>
      <c r="N716">
        <f t="shared" si="91"/>
        <v>315.25106037613114</v>
      </c>
      <c r="O716">
        <f t="shared" si="94"/>
        <v>2035.86</v>
      </c>
      <c r="P716">
        <f t="shared" si="95"/>
        <v>7146.25</v>
      </c>
    </row>
    <row r="717" spans="1:16" x14ac:dyDescent="0.25">
      <c r="A717" t="s">
        <v>29</v>
      </c>
      <c r="B717">
        <v>24</v>
      </c>
      <c r="C717" t="s">
        <v>12</v>
      </c>
      <c r="D717">
        <v>12.28</v>
      </c>
      <c r="E717" s="1">
        <v>43102</v>
      </c>
      <c r="F717" s="2">
        <v>0.2638888888888889</v>
      </c>
      <c r="G717">
        <v>80.195999999999998</v>
      </c>
      <c r="H717" s="1">
        <v>43102</v>
      </c>
      <c r="I717" s="2">
        <v>0.46527777777777773</v>
      </c>
      <c r="J717">
        <v>80.069999999999993</v>
      </c>
      <c r="K717">
        <v>-1481.13</v>
      </c>
      <c r="L717">
        <f t="shared" si="90"/>
        <v>8479.18</v>
      </c>
      <c r="M717">
        <f t="shared" si="93"/>
        <v>7258.663410953337</v>
      </c>
      <c r="N717">
        <f t="shared" si="91"/>
        <v>135.61295433851865</v>
      </c>
      <c r="O717">
        <f t="shared" si="94"/>
        <v>-1481.13</v>
      </c>
      <c r="P717">
        <f t="shared" si="95"/>
        <v>5665.12</v>
      </c>
    </row>
    <row r="718" spans="1:16" x14ac:dyDescent="0.25">
      <c r="A718" t="s">
        <v>29</v>
      </c>
      <c r="B718">
        <v>20</v>
      </c>
      <c r="C718" t="s">
        <v>12</v>
      </c>
      <c r="D718">
        <v>4.54</v>
      </c>
      <c r="E718" s="1">
        <v>43089</v>
      </c>
      <c r="F718" s="2">
        <v>0.99652777777777779</v>
      </c>
      <c r="G718">
        <v>79.474000000000004</v>
      </c>
      <c r="H718" s="1">
        <v>43102</v>
      </c>
      <c r="I718" s="2">
        <v>0.54166666666666663</v>
      </c>
      <c r="J718">
        <v>79.846000000000004</v>
      </c>
      <c r="K718">
        <v>1676.46</v>
      </c>
      <c r="L718">
        <f t="shared" si="90"/>
        <v>10155.64</v>
      </c>
      <c r="M718">
        <f t="shared" si="93"/>
        <v>7548.3610698580032</v>
      </c>
      <c r="N718">
        <f t="shared" si="91"/>
        <v>289.69765890466624</v>
      </c>
      <c r="O718">
        <f t="shared" si="94"/>
        <v>1676.46</v>
      </c>
      <c r="P718">
        <f t="shared" si="95"/>
        <v>7341.58</v>
      </c>
    </row>
    <row r="719" spans="1:16" x14ac:dyDescent="0.25">
      <c r="A719" t="s">
        <v>29</v>
      </c>
      <c r="B719">
        <v>25</v>
      </c>
      <c r="C719" t="s">
        <v>12</v>
      </c>
      <c r="D719">
        <v>7.85</v>
      </c>
      <c r="E719" s="1">
        <v>43104</v>
      </c>
      <c r="F719" s="2">
        <v>0.66319444444444442</v>
      </c>
      <c r="G719">
        <v>80.31</v>
      </c>
      <c r="H719" s="1">
        <v>43105</v>
      </c>
      <c r="I719" s="2">
        <v>0.98263888888888884</v>
      </c>
      <c r="J719">
        <v>81.073999999999998</v>
      </c>
      <c r="K719">
        <v>5378.13</v>
      </c>
      <c r="L719">
        <f t="shared" si="90"/>
        <v>15533.77</v>
      </c>
      <c r="M719">
        <f t="shared" si="93"/>
        <v>8346.9019628722035</v>
      </c>
      <c r="N719">
        <f t="shared" si="91"/>
        <v>798.54089301420026</v>
      </c>
      <c r="O719">
        <f t="shared" si="94"/>
        <v>5378.13</v>
      </c>
      <c r="P719">
        <f t="shared" si="95"/>
        <v>12719.71</v>
      </c>
    </row>
    <row r="720" spans="1:16" x14ac:dyDescent="0.25">
      <c r="A720" t="s">
        <v>29</v>
      </c>
      <c r="B720">
        <v>26</v>
      </c>
      <c r="C720" t="s">
        <v>12</v>
      </c>
      <c r="D720">
        <v>7.85</v>
      </c>
      <c r="E720" s="1">
        <v>43104</v>
      </c>
      <c r="F720" s="2">
        <v>0.66319444444444442</v>
      </c>
      <c r="G720">
        <v>80.31</v>
      </c>
      <c r="H720" s="1">
        <v>43109</v>
      </c>
      <c r="I720" s="2">
        <v>0.75</v>
      </c>
      <c r="J720">
        <v>80.632999999999996</v>
      </c>
      <c r="K720">
        <v>2305.23</v>
      </c>
      <c r="L720">
        <f t="shared" si="90"/>
        <v>17839</v>
      </c>
      <c r="M720">
        <f t="shared" si="93"/>
        <v>9296.1117665849833</v>
      </c>
      <c r="N720">
        <f t="shared" si="91"/>
        <v>949.20980371277983</v>
      </c>
      <c r="O720">
        <f t="shared" si="94"/>
        <v>2305.23</v>
      </c>
      <c r="P720">
        <f t="shared" si="95"/>
        <v>15024.939999999999</v>
      </c>
    </row>
    <row r="721" spans="1:18" x14ac:dyDescent="0.25">
      <c r="A721" t="s">
        <v>29</v>
      </c>
      <c r="B721">
        <v>27</v>
      </c>
      <c r="C721" t="s">
        <v>12</v>
      </c>
      <c r="D721">
        <v>8.08</v>
      </c>
      <c r="E721" s="1">
        <v>43123</v>
      </c>
      <c r="F721" s="2">
        <v>0.1111111111111111</v>
      </c>
      <c r="G721">
        <v>81.352000000000004</v>
      </c>
      <c r="H721" s="1">
        <v>43123</v>
      </c>
      <c r="I721" s="2">
        <v>0.21875</v>
      </c>
      <c r="J721">
        <v>81.183000000000007</v>
      </c>
      <c r="K721">
        <v>-1287.82</v>
      </c>
      <c r="L721">
        <f t="shared" si="90"/>
        <v>16551.18</v>
      </c>
      <c r="M721">
        <f t="shared" si="93"/>
        <v>10021.618589926486</v>
      </c>
      <c r="N721">
        <f t="shared" si="91"/>
        <v>725.50682334150224</v>
      </c>
      <c r="O721">
        <f t="shared" si="94"/>
        <v>-1287.82</v>
      </c>
      <c r="P721">
        <f t="shared" si="95"/>
        <v>13737.119999999999</v>
      </c>
    </row>
    <row r="722" spans="1:18" x14ac:dyDescent="0.25">
      <c r="A722" t="s">
        <v>29</v>
      </c>
      <c r="B722">
        <v>28</v>
      </c>
      <c r="C722" t="s">
        <v>12</v>
      </c>
      <c r="D722">
        <v>8.08</v>
      </c>
      <c r="E722" s="1">
        <v>43123</v>
      </c>
      <c r="F722" s="2">
        <v>0.1111111111111111</v>
      </c>
      <c r="G722">
        <v>81.352000000000004</v>
      </c>
      <c r="H722" s="1">
        <v>43124</v>
      </c>
      <c r="I722" s="2">
        <v>0.27083333333333331</v>
      </c>
      <c r="J722">
        <v>80.929000000000002</v>
      </c>
      <c r="K722">
        <v>-3112.96</v>
      </c>
      <c r="L722">
        <f t="shared" si="90"/>
        <v>13438.220000000001</v>
      </c>
      <c r="M722">
        <f t="shared" si="93"/>
        <v>10363.278730933836</v>
      </c>
      <c r="N722">
        <f t="shared" si="91"/>
        <v>341.66014100735083</v>
      </c>
      <c r="O722">
        <f t="shared" si="94"/>
        <v>-3112.96</v>
      </c>
      <c r="P722">
        <f t="shared" si="95"/>
        <v>10624.16</v>
      </c>
    </row>
    <row r="723" spans="1:18" x14ac:dyDescent="0.25">
      <c r="A723" t="s">
        <v>29</v>
      </c>
      <c r="B723">
        <v>29</v>
      </c>
      <c r="C723" t="s">
        <v>13</v>
      </c>
      <c r="D723">
        <v>3.17</v>
      </c>
      <c r="E723" s="1">
        <v>43140</v>
      </c>
      <c r="F723" s="2">
        <v>0.82638888888888884</v>
      </c>
      <c r="G723">
        <v>78.271000000000001</v>
      </c>
      <c r="H723" s="1">
        <v>43140</v>
      </c>
      <c r="I723" s="2">
        <v>0.95833333333333337</v>
      </c>
      <c r="J723">
        <v>78.832999999999998</v>
      </c>
      <c r="K723">
        <v>-1628.4</v>
      </c>
      <c r="L723">
        <f t="shared" si="90"/>
        <v>11809.820000000002</v>
      </c>
      <c r="M723">
        <f t="shared" si="93"/>
        <v>10507.932857840453</v>
      </c>
      <c r="N723">
        <f t="shared" si="91"/>
        <v>144.65412690661651</v>
      </c>
      <c r="O723">
        <f t="shared" si="94"/>
        <v>-1628.4</v>
      </c>
      <c r="P723">
        <f t="shared" si="95"/>
        <v>8995.76</v>
      </c>
    </row>
    <row r="724" spans="1:18" x14ac:dyDescent="0.25">
      <c r="A724" t="s">
        <v>29</v>
      </c>
      <c r="B724">
        <v>31</v>
      </c>
      <c r="C724" t="s">
        <v>13</v>
      </c>
      <c r="D724">
        <v>3.09</v>
      </c>
      <c r="E724" s="1">
        <v>43145</v>
      </c>
      <c r="F724" s="2">
        <v>0.64930555555555558</v>
      </c>
      <c r="G724">
        <v>77.917000000000002</v>
      </c>
      <c r="H724" s="1">
        <v>43145</v>
      </c>
      <c r="I724" s="2">
        <v>0.74652777777777779</v>
      </c>
      <c r="J724">
        <v>78.406999999999996</v>
      </c>
      <c r="K724">
        <v>-1386.79</v>
      </c>
      <c r="L724">
        <f t="shared" si="90"/>
        <v>10423.030000000002</v>
      </c>
      <c r="M724">
        <f t="shared" si="93"/>
        <v>10499.442572056409</v>
      </c>
      <c r="N724">
        <f t="shared" si="91"/>
        <v>-8.4902857840443176</v>
      </c>
      <c r="O724">
        <f t="shared" si="94"/>
        <v>-1386.79</v>
      </c>
      <c r="P724">
        <f t="shared" si="95"/>
        <v>7608.97</v>
      </c>
    </row>
    <row r="725" spans="1:18" x14ac:dyDescent="0.25">
      <c r="A725" t="s">
        <v>29</v>
      </c>
      <c r="B725">
        <v>30</v>
      </c>
      <c r="C725" t="s">
        <v>13</v>
      </c>
      <c r="D725">
        <v>3.17</v>
      </c>
      <c r="E725" s="1">
        <v>43140</v>
      </c>
      <c r="F725" s="2">
        <v>0.82638888888888884</v>
      </c>
      <c r="G725">
        <v>78.271000000000001</v>
      </c>
      <c r="H725" s="1">
        <v>43145</v>
      </c>
      <c r="I725" s="2">
        <v>0.91666666666666663</v>
      </c>
      <c r="J725">
        <v>78.81</v>
      </c>
      <c r="K725">
        <v>-1628.57</v>
      </c>
      <c r="L725">
        <f t="shared" si="90"/>
        <v>8794.4600000000028</v>
      </c>
      <c r="M725">
        <f t="shared" si="93"/>
        <v>10328.944314850767</v>
      </c>
      <c r="N725">
        <f t="shared" si="91"/>
        <v>-170.49825720564149</v>
      </c>
      <c r="O725">
        <f t="shared" si="94"/>
        <v>1628.57</v>
      </c>
      <c r="P725">
        <f t="shared" si="95"/>
        <v>9237.5400000000009</v>
      </c>
    </row>
    <row r="726" spans="1:18" x14ac:dyDescent="0.25">
      <c r="A726" t="s">
        <v>29</v>
      </c>
      <c r="B726">
        <v>32</v>
      </c>
      <c r="C726" t="s">
        <v>13</v>
      </c>
      <c r="D726">
        <v>5.83</v>
      </c>
      <c r="E726" s="1">
        <v>43159</v>
      </c>
      <c r="F726" s="2">
        <v>0.13541666666666666</v>
      </c>
      <c r="G726">
        <v>77.599999999999994</v>
      </c>
      <c r="H726" s="1">
        <v>43160</v>
      </c>
      <c r="I726" s="2">
        <v>0.37152777777777773</v>
      </c>
      <c r="J726">
        <v>77.004000000000005</v>
      </c>
      <c r="K726">
        <v>2971.1</v>
      </c>
      <c r="L726">
        <f t="shared" si="90"/>
        <v>11765.560000000003</v>
      </c>
      <c r="M726">
        <f t="shared" si="93"/>
        <v>10472.60588336569</v>
      </c>
      <c r="N726">
        <f t="shared" si="91"/>
        <v>143.66156851492269</v>
      </c>
      <c r="O726">
        <f t="shared" si="94"/>
        <v>-2971.1</v>
      </c>
      <c r="P726">
        <f t="shared" si="95"/>
        <v>6266.4400000000005</v>
      </c>
    </row>
    <row r="727" spans="1:18" x14ac:dyDescent="0.25">
      <c r="A727" t="s">
        <v>29</v>
      </c>
      <c r="B727">
        <v>33</v>
      </c>
      <c r="C727" t="s">
        <v>13</v>
      </c>
      <c r="D727">
        <v>5.83</v>
      </c>
      <c r="E727" s="1">
        <v>43159</v>
      </c>
      <c r="F727" s="2">
        <v>0.13541666666666666</v>
      </c>
      <c r="G727">
        <v>77.599999999999994</v>
      </c>
      <c r="H727" s="1">
        <v>43160</v>
      </c>
      <c r="I727" s="2">
        <v>0.77083333333333337</v>
      </c>
      <c r="J727">
        <v>77.424000000000007</v>
      </c>
      <c r="K727">
        <v>763.19</v>
      </c>
      <c r="L727">
        <f t="shared" si="90"/>
        <v>12528.750000000004</v>
      </c>
      <c r="M727">
        <f t="shared" si="93"/>
        <v>10678.220295029121</v>
      </c>
      <c r="N727">
        <f t="shared" si="91"/>
        <v>205.61441166343138</v>
      </c>
      <c r="O727">
        <f t="shared" si="94"/>
        <v>763.19</v>
      </c>
      <c r="P727">
        <f t="shared" si="95"/>
        <v>7029.630000000001</v>
      </c>
    </row>
    <row r="728" spans="1:18" x14ac:dyDescent="0.25">
      <c r="A728" t="s">
        <v>29</v>
      </c>
      <c r="B728">
        <v>34</v>
      </c>
      <c r="C728" t="s">
        <v>13</v>
      </c>
      <c r="D728">
        <v>5.83</v>
      </c>
      <c r="E728" s="1">
        <v>43161</v>
      </c>
      <c r="F728" s="2">
        <v>0.51388888888888895</v>
      </c>
      <c r="G728">
        <v>76.584000000000003</v>
      </c>
      <c r="H728" s="1">
        <v>43161</v>
      </c>
      <c r="I728" s="2">
        <v>0.9375</v>
      </c>
      <c r="J728">
        <v>76.45</v>
      </c>
      <c r="K728">
        <v>663.52</v>
      </c>
      <c r="L728">
        <f t="shared" si="90"/>
        <v>13192.270000000004</v>
      </c>
      <c r="M728">
        <f t="shared" si="93"/>
        <v>10929.625265526209</v>
      </c>
      <c r="N728">
        <f t="shared" si="91"/>
        <v>251.40497049708756</v>
      </c>
      <c r="O728">
        <f t="shared" si="94"/>
        <v>663.52</v>
      </c>
      <c r="P728">
        <f t="shared" si="95"/>
        <v>7693.1500000000015</v>
      </c>
    </row>
    <row r="729" spans="1:18" x14ac:dyDescent="0.25">
      <c r="A729" t="s">
        <v>29</v>
      </c>
      <c r="B729">
        <v>36</v>
      </c>
      <c r="C729" t="s">
        <v>13</v>
      </c>
      <c r="D729">
        <v>6.88</v>
      </c>
      <c r="E729" s="1">
        <v>43164</v>
      </c>
      <c r="F729" s="2">
        <v>0.19444444444444445</v>
      </c>
      <c r="G729">
        <v>76.144000000000005</v>
      </c>
      <c r="H729" s="1">
        <v>43164</v>
      </c>
      <c r="I729" s="2">
        <v>0.51041666666666663</v>
      </c>
      <c r="J729">
        <v>76.307000000000002</v>
      </c>
      <c r="K729">
        <v>-1059.25</v>
      </c>
      <c r="L729">
        <f t="shared" si="90"/>
        <v>12133.020000000004</v>
      </c>
      <c r="M729">
        <f t="shared" si="93"/>
        <v>11049.964738973587</v>
      </c>
      <c r="N729">
        <f t="shared" si="91"/>
        <v>120.33947344737862</v>
      </c>
      <c r="O729">
        <f t="shared" si="94"/>
        <v>-1059.25</v>
      </c>
      <c r="P729">
        <f t="shared" si="95"/>
        <v>6633.9000000000015</v>
      </c>
    </row>
    <row r="730" spans="1:18" x14ac:dyDescent="0.25">
      <c r="A730" t="s">
        <v>29</v>
      </c>
      <c r="B730">
        <v>35</v>
      </c>
      <c r="C730" t="s">
        <v>13</v>
      </c>
      <c r="D730">
        <v>5.83</v>
      </c>
      <c r="E730" s="1">
        <v>43161</v>
      </c>
      <c r="F730" s="2">
        <v>0.51388888888888895</v>
      </c>
      <c r="G730">
        <v>76.584000000000003</v>
      </c>
      <c r="H730" s="1">
        <v>43164</v>
      </c>
      <c r="I730" s="2">
        <v>0.875</v>
      </c>
      <c r="J730">
        <v>76.703999999999994</v>
      </c>
      <c r="K730">
        <v>-711.92</v>
      </c>
      <c r="L730">
        <f t="shared" si="90"/>
        <v>11421.100000000004</v>
      </c>
      <c r="M730">
        <f t="shared" si="93"/>
        <v>11087.078265076228</v>
      </c>
      <c r="N730">
        <f t="shared" si="91"/>
        <v>37.113526102641117</v>
      </c>
      <c r="O730">
        <f t="shared" si="94"/>
        <v>-711.92</v>
      </c>
      <c r="P730">
        <f t="shared" si="95"/>
        <v>5921.9800000000014</v>
      </c>
    </row>
    <row r="731" spans="1:18" x14ac:dyDescent="0.25">
      <c r="A731" t="s">
        <v>29</v>
      </c>
      <c r="B731">
        <v>37</v>
      </c>
      <c r="C731" t="s">
        <v>13</v>
      </c>
      <c r="D731">
        <v>7.95</v>
      </c>
      <c r="E731" s="1">
        <v>43181</v>
      </c>
      <c r="F731" s="2">
        <v>0.99652777777777779</v>
      </c>
      <c r="G731">
        <v>75.89</v>
      </c>
      <c r="H731" s="1">
        <v>43182</v>
      </c>
      <c r="I731" s="2">
        <v>0.45833333333333331</v>
      </c>
      <c r="J731">
        <v>75.980999999999995</v>
      </c>
      <c r="K731">
        <v>-762.81</v>
      </c>
      <c r="L731">
        <f t="shared" si="90"/>
        <v>10658.290000000005</v>
      </c>
      <c r="M731">
        <f t="shared" si="93"/>
        <v>11044.199438568607</v>
      </c>
      <c r="N731">
        <f t="shared" si="91"/>
        <v>-42.878826507621852</v>
      </c>
      <c r="O731">
        <f t="shared" si="94"/>
        <v>-762.81</v>
      </c>
      <c r="P731">
        <f t="shared" si="95"/>
        <v>5159.1700000000019</v>
      </c>
    </row>
    <row r="732" spans="1:18" x14ac:dyDescent="0.25">
      <c r="A732" t="s">
        <v>29</v>
      </c>
      <c r="B732">
        <v>38</v>
      </c>
      <c r="C732" t="s">
        <v>13</v>
      </c>
      <c r="D732">
        <v>7.95</v>
      </c>
      <c r="E732" s="1">
        <v>43181</v>
      </c>
      <c r="F732" s="2">
        <v>0.99652777777777779</v>
      </c>
      <c r="G732">
        <v>75.89</v>
      </c>
      <c r="H732" s="1">
        <v>43185</v>
      </c>
      <c r="I732" s="2">
        <v>0.29166666666666669</v>
      </c>
      <c r="J732">
        <v>76.305000000000007</v>
      </c>
      <c r="K732">
        <v>-3139.73</v>
      </c>
      <c r="L732">
        <f t="shared" si="90"/>
        <v>7518.5600000000049</v>
      </c>
      <c r="M732">
        <f t="shared" si="93"/>
        <v>10691.635494711747</v>
      </c>
      <c r="N732">
        <f t="shared" si="91"/>
        <v>-352.56394385685962</v>
      </c>
      <c r="O732">
        <f t="shared" si="94"/>
        <v>3139.73</v>
      </c>
      <c r="P732">
        <f t="shared" si="95"/>
        <v>8298.9000000000015</v>
      </c>
    </row>
    <row r="733" spans="1:18" x14ac:dyDescent="0.25">
      <c r="A733" t="s">
        <v>29</v>
      </c>
      <c r="B733">
        <v>39</v>
      </c>
      <c r="C733" t="s">
        <v>12</v>
      </c>
      <c r="D733">
        <v>7.61</v>
      </c>
      <c r="E733" s="1">
        <v>43203</v>
      </c>
      <c r="F733" s="2">
        <v>0.17708333333333334</v>
      </c>
      <c r="G733">
        <v>79.305000000000007</v>
      </c>
      <c r="H733" s="1">
        <v>43203</v>
      </c>
      <c r="I733" s="2">
        <v>0.22916666666666666</v>
      </c>
      <c r="J733">
        <v>79.096000000000004</v>
      </c>
      <c r="K733">
        <v>-1487.37</v>
      </c>
      <c r="L733">
        <f t="shared" si="90"/>
        <v>6031.1900000000051</v>
      </c>
      <c r="M733">
        <f t="shared" si="93"/>
        <v>10225.590945240572</v>
      </c>
      <c r="N733">
        <f t="shared" si="91"/>
        <v>-466.04454947117483</v>
      </c>
      <c r="O733">
        <f t="shared" si="94"/>
        <v>1487.37</v>
      </c>
      <c r="P733">
        <f t="shared" si="95"/>
        <v>9786.27</v>
      </c>
    </row>
    <row r="734" spans="1:18" x14ac:dyDescent="0.25">
      <c r="A734" t="s">
        <v>29</v>
      </c>
      <c r="B734">
        <v>41</v>
      </c>
      <c r="C734" t="s">
        <v>12</v>
      </c>
      <c r="D734">
        <v>7.97</v>
      </c>
      <c r="E734" s="1">
        <v>43203</v>
      </c>
      <c r="F734" s="2">
        <v>0.38541666666666669</v>
      </c>
      <c r="G734">
        <v>79.373999999999995</v>
      </c>
      <c r="H734" s="1">
        <v>43203</v>
      </c>
      <c r="I734" s="2">
        <v>0.65277777777777779</v>
      </c>
      <c r="J734">
        <v>79.38</v>
      </c>
      <c r="K734">
        <v>-12.67</v>
      </c>
      <c r="L734">
        <f t="shared" si="90"/>
        <v>6018.520000000005</v>
      </c>
      <c r="M734">
        <f t="shared" si="93"/>
        <v>9804.8838507165146</v>
      </c>
      <c r="N734">
        <f t="shared" si="91"/>
        <v>-420.70709452405754</v>
      </c>
      <c r="O734">
        <f t="shared" si="94"/>
        <v>12.67</v>
      </c>
      <c r="P734">
        <f t="shared" si="95"/>
        <v>9798.94</v>
      </c>
      <c r="Q734" t="s">
        <v>34</v>
      </c>
      <c r="R734" t="s">
        <v>35</v>
      </c>
    </row>
    <row r="735" spans="1:18" x14ac:dyDescent="0.25">
      <c r="A735" t="s">
        <v>29</v>
      </c>
      <c r="B735">
        <v>40</v>
      </c>
      <c r="C735" t="s">
        <v>12</v>
      </c>
      <c r="D735">
        <v>7.61</v>
      </c>
      <c r="E735" s="1">
        <v>43203</v>
      </c>
      <c r="F735" s="2">
        <v>0.17708333333333334</v>
      </c>
      <c r="G735">
        <v>79.305000000000007</v>
      </c>
      <c r="H735" s="1">
        <v>43203</v>
      </c>
      <c r="I735" s="2">
        <v>0.83333333333333337</v>
      </c>
      <c r="J735">
        <v>78.936000000000007</v>
      </c>
      <c r="K735">
        <v>-2585.25</v>
      </c>
      <c r="L735">
        <f t="shared" si="90"/>
        <v>3433.270000000005</v>
      </c>
      <c r="M735">
        <f t="shared" si="93"/>
        <v>9167.7224656448634</v>
      </c>
      <c r="N735">
        <f t="shared" si="91"/>
        <v>-637.16138507165124</v>
      </c>
      <c r="O735">
        <f t="shared" si="94"/>
        <v>2585.25</v>
      </c>
      <c r="P735">
        <f t="shared" si="95"/>
        <v>12384.19</v>
      </c>
      <c r="Q735">
        <f>L735</f>
        <v>3433.270000000005</v>
      </c>
      <c r="R735">
        <f>P735</f>
        <v>12384.19</v>
      </c>
    </row>
    <row r="736" spans="1:18" x14ac:dyDescent="0.25">
      <c r="E736" s="1"/>
      <c r="F736" s="2"/>
      <c r="H736" s="1"/>
      <c r="I736" s="2"/>
    </row>
    <row r="737" spans="1:16" x14ac:dyDescent="0.25">
      <c r="E737" s="1"/>
      <c r="F737" s="2"/>
      <c r="H737" s="1"/>
      <c r="I737" s="2"/>
      <c r="K737" t="s">
        <v>10</v>
      </c>
      <c r="L737" t="s">
        <v>38</v>
      </c>
      <c r="M737" t="s">
        <v>32</v>
      </c>
      <c r="N737" t="s">
        <v>33</v>
      </c>
      <c r="P737" t="s">
        <v>39</v>
      </c>
    </row>
    <row r="738" spans="1:16" x14ac:dyDescent="0.25">
      <c r="E738" s="1"/>
      <c r="F738" s="2"/>
      <c r="H738" s="1"/>
      <c r="I738" s="2"/>
      <c r="K738">
        <v>0.1</v>
      </c>
      <c r="L738">
        <v>0</v>
      </c>
      <c r="M738">
        <v>0</v>
      </c>
      <c r="P738">
        <v>0</v>
      </c>
    </row>
    <row r="739" spans="1:16" x14ac:dyDescent="0.25">
      <c r="A739" t="s">
        <v>30</v>
      </c>
      <c r="B739">
        <v>1</v>
      </c>
      <c r="C739" t="s">
        <v>13</v>
      </c>
      <c r="D739">
        <v>11.98</v>
      </c>
      <c r="E739" s="1">
        <v>42970</v>
      </c>
      <c r="F739" s="2">
        <v>0.82291666666666663</v>
      </c>
      <c r="G739">
        <v>0.72013000000000005</v>
      </c>
      <c r="H739" s="1">
        <v>42970</v>
      </c>
      <c r="I739" s="2">
        <v>0.87152777777777779</v>
      </c>
      <c r="J739">
        <v>0.72204000000000002</v>
      </c>
      <c r="K739">
        <v>-2372.04</v>
      </c>
      <c r="L739">
        <f>L738+K739</f>
        <v>-2372.04</v>
      </c>
      <c r="M739">
        <f>M738+$K$738*(L739-M738)</f>
        <v>-237.20400000000001</v>
      </c>
      <c r="N739">
        <f>M739-M738</f>
        <v>-237.20400000000001</v>
      </c>
      <c r="O739">
        <f>K739</f>
        <v>-2372.04</v>
      </c>
      <c r="P739">
        <f>P738+O739</f>
        <v>-2372.04</v>
      </c>
    </row>
    <row r="740" spans="1:16" x14ac:dyDescent="0.25">
      <c r="A740" t="s">
        <v>30</v>
      </c>
      <c r="B740">
        <v>3</v>
      </c>
      <c r="C740" t="s">
        <v>13</v>
      </c>
      <c r="D740">
        <v>6.16</v>
      </c>
      <c r="E740" s="1">
        <v>42971</v>
      </c>
      <c r="F740" s="2">
        <v>0.3923611111111111</v>
      </c>
      <c r="G740">
        <v>0.71938999999999997</v>
      </c>
      <c r="H740" s="1">
        <v>42971</v>
      </c>
      <c r="I740" s="2">
        <v>0.53819444444444442</v>
      </c>
      <c r="J740">
        <v>0.72126999999999997</v>
      </c>
      <c r="K740">
        <v>-1201.2</v>
      </c>
      <c r="L740">
        <f t="shared" si="90"/>
        <v>-3573.24</v>
      </c>
      <c r="M740">
        <f>M739+$K$738*(L740-M739)</f>
        <v>-570.80759999999998</v>
      </c>
      <c r="N740">
        <f t="shared" ref="N740:N783" si="96">M740-M739</f>
        <v>-333.60359999999997</v>
      </c>
      <c r="O740">
        <f>IF(N739&lt;0,-K740,K740)</f>
        <v>1201.2</v>
      </c>
      <c r="P740">
        <f t="shared" ref="P740" si="97">P739+O740</f>
        <v>-1170.8399999999999</v>
      </c>
    </row>
    <row r="741" spans="1:16" x14ac:dyDescent="0.25">
      <c r="A741" t="s">
        <v>30</v>
      </c>
      <c r="B741">
        <v>2</v>
      </c>
      <c r="C741" t="s">
        <v>13</v>
      </c>
      <c r="D741">
        <v>11.98</v>
      </c>
      <c r="E741" s="1">
        <v>42970</v>
      </c>
      <c r="F741" s="2">
        <v>0.82291666666666663</v>
      </c>
      <c r="G741">
        <v>0.72013000000000005</v>
      </c>
      <c r="H741" s="1">
        <v>42975</v>
      </c>
      <c r="I741" s="2">
        <v>8.3333333333333329E-2</v>
      </c>
      <c r="J741">
        <v>0.72548000000000001</v>
      </c>
      <c r="K741">
        <v>-6587.8</v>
      </c>
      <c r="L741">
        <f t="shared" si="90"/>
        <v>-10161.040000000001</v>
      </c>
      <c r="M741">
        <f t="shared" ref="M741:M783" si="98">M740+$K$738*(L741-M740)</f>
        <v>-1529.8308400000001</v>
      </c>
      <c r="N741">
        <f t="shared" si="96"/>
        <v>-959.0232400000001</v>
      </c>
      <c r="O741">
        <f t="shared" ref="O741:O783" si="99">IF(N740&lt;0,-K741,K741)</f>
        <v>6587.8</v>
      </c>
      <c r="P741">
        <f t="shared" ref="P741:P783" si="100">P740+O741</f>
        <v>5416.96</v>
      </c>
    </row>
    <row r="742" spans="1:16" x14ac:dyDescent="0.25">
      <c r="A742" t="s">
        <v>30</v>
      </c>
      <c r="B742">
        <v>4</v>
      </c>
      <c r="C742" t="s">
        <v>13</v>
      </c>
      <c r="D742">
        <v>9.91</v>
      </c>
      <c r="E742" s="1">
        <v>42977</v>
      </c>
      <c r="F742" s="2">
        <v>0.88888888888888884</v>
      </c>
      <c r="G742">
        <v>0.71904999999999997</v>
      </c>
      <c r="H742" s="1">
        <v>42978</v>
      </c>
      <c r="I742" s="2">
        <v>0.79166666666666663</v>
      </c>
      <c r="J742">
        <v>0.71697</v>
      </c>
      <c r="K742">
        <v>1944.94</v>
      </c>
      <c r="L742">
        <f t="shared" si="90"/>
        <v>-8216.1</v>
      </c>
      <c r="M742">
        <f t="shared" si="98"/>
        <v>-2198.4577560000002</v>
      </c>
      <c r="N742">
        <f t="shared" si="96"/>
        <v>-668.62691600000016</v>
      </c>
      <c r="O742">
        <f t="shared" si="99"/>
        <v>-1944.94</v>
      </c>
      <c r="P742">
        <f t="shared" si="100"/>
        <v>3472.02</v>
      </c>
    </row>
    <row r="743" spans="1:16" x14ac:dyDescent="0.25">
      <c r="A743" t="s">
        <v>30</v>
      </c>
      <c r="B743">
        <v>5</v>
      </c>
      <c r="C743" t="s">
        <v>13</v>
      </c>
      <c r="D743">
        <v>9.91</v>
      </c>
      <c r="E743" s="1">
        <v>42977</v>
      </c>
      <c r="F743" s="2">
        <v>0.88888888888888884</v>
      </c>
      <c r="G743">
        <v>0.71904999999999997</v>
      </c>
      <c r="H743" s="1">
        <v>42983</v>
      </c>
      <c r="I743" s="2">
        <v>0.54166666666666663</v>
      </c>
      <c r="J743">
        <v>0.71845999999999999</v>
      </c>
      <c r="K743">
        <v>421.37</v>
      </c>
      <c r="L743">
        <f t="shared" si="90"/>
        <v>-7794.7300000000005</v>
      </c>
      <c r="M743">
        <f t="shared" si="98"/>
        <v>-2758.0849804000004</v>
      </c>
      <c r="N743">
        <f t="shared" si="96"/>
        <v>-559.62722440000016</v>
      </c>
      <c r="O743">
        <f t="shared" si="99"/>
        <v>-421.37</v>
      </c>
      <c r="P743">
        <f t="shared" si="100"/>
        <v>3050.65</v>
      </c>
    </row>
    <row r="744" spans="1:16" x14ac:dyDescent="0.25">
      <c r="A744" t="s">
        <v>30</v>
      </c>
      <c r="B744">
        <v>6</v>
      </c>
      <c r="C744" t="s">
        <v>13</v>
      </c>
      <c r="D744">
        <v>5.94</v>
      </c>
      <c r="E744" s="1">
        <v>43013</v>
      </c>
      <c r="F744" s="2">
        <v>0.68402777777777779</v>
      </c>
      <c r="G744">
        <v>0.71292</v>
      </c>
      <c r="H744" s="1">
        <v>43014</v>
      </c>
      <c r="I744" s="2">
        <v>0.77430555555555547</v>
      </c>
      <c r="J744">
        <v>0.70935000000000004</v>
      </c>
      <c r="K744">
        <v>2069.61</v>
      </c>
      <c r="L744">
        <f t="shared" si="90"/>
        <v>-5725.1200000000008</v>
      </c>
      <c r="M744">
        <f t="shared" si="98"/>
        <v>-3054.7884823600007</v>
      </c>
      <c r="N744">
        <f t="shared" si="96"/>
        <v>-296.70350196000027</v>
      </c>
      <c r="O744">
        <f t="shared" si="99"/>
        <v>-2069.61</v>
      </c>
      <c r="P744">
        <f t="shared" si="100"/>
        <v>981.04</v>
      </c>
    </row>
    <row r="745" spans="1:16" x14ac:dyDescent="0.25">
      <c r="A745" t="s">
        <v>30</v>
      </c>
      <c r="B745">
        <v>8</v>
      </c>
      <c r="C745" t="s">
        <v>13</v>
      </c>
      <c r="D745">
        <v>20.46</v>
      </c>
      <c r="E745" s="1">
        <v>43018</v>
      </c>
      <c r="F745" s="2">
        <v>3.8194444444444441E-2</v>
      </c>
      <c r="G745">
        <v>0.70577000000000001</v>
      </c>
      <c r="H745" s="1">
        <v>43018</v>
      </c>
      <c r="I745" s="2">
        <v>0.1388888888888889</v>
      </c>
      <c r="J745">
        <v>0.70728999999999997</v>
      </c>
      <c r="K745">
        <v>-3253.14</v>
      </c>
      <c r="L745">
        <f t="shared" si="90"/>
        <v>-8978.26</v>
      </c>
      <c r="M745">
        <f t="shared" si="98"/>
        <v>-3647.1356341240007</v>
      </c>
      <c r="N745">
        <f t="shared" si="96"/>
        <v>-592.34715176400005</v>
      </c>
      <c r="O745">
        <f t="shared" si="99"/>
        <v>3253.14</v>
      </c>
      <c r="P745">
        <f t="shared" si="100"/>
        <v>4234.18</v>
      </c>
    </row>
    <row r="746" spans="1:16" x14ac:dyDescent="0.25">
      <c r="A746" t="s">
        <v>30</v>
      </c>
      <c r="B746">
        <v>7</v>
      </c>
      <c r="C746" t="s">
        <v>13</v>
      </c>
      <c r="D746">
        <v>5.94</v>
      </c>
      <c r="E746" s="1">
        <v>43013</v>
      </c>
      <c r="F746" s="2">
        <v>0.68402777777777779</v>
      </c>
      <c r="G746">
        <v>0.71292</v>
      </c>
      <c r="H746" s="1">
        <v>43020</v>
      </c>
      <c r="I746" s="2">
        <v>6.25E-2</v>
      </c>
      <c r="J746">
        <v>0.70938000000000001</v>
      </c>
      <c r="K746">
        <v>1995.48</v>
      </c>
      <c r="L746">
        <f t="shared" si="90"/>
        <v>-6982.7800000000007</v>
      </c>
      <c r="M746">
        <f t="shared" si="98"/>
        <v>-3980.7000707116008</v>
      </c>
      <c r="N746">
        <f t="shared" si="96"/>
        <v>-333.56443658760008</v>
      </c>
      <c r="O746">
        <f t="shared" si="99"/>
        <v>-1995.48</v>
      </c>
      <c r="P746">
        <f t="shared" si="100"/>
        <v>2238.7000000000003</v>
      </c>
    </row>
    <row r="747" spans="1:16" x14ac:dyDescent="0.25">
      <c r="A747" t="s">
        <v>30</v>
      </c>
      <c r="B747">
        <v>9</v>
      </c>
      <c r="C747" t="s">
        <v>13</v>
      </c>
      <c r="D747">
        <v>1.9</v>
      </c>
      <c r="E747" s="1">
        <v>43027</v>
      </c>
      <c r="F747" s="2">
        <v>0.3923611111111111</v>
      </c>
      <c r="G747">
        <v>0.70504999999999995</v>
      </c>
      <c r="H747" s="1">
        <v>43027</v>
      </c>
      <c r="I747" s="2">
        <v>0.97916666666666663</v>
      </c>
      <c r="J747">
        <v>0.70309999999999995</v>
      </c>
      <c r="K747">
        <v>357.2</v>
      </c>
      <c r="L747">
        <f t="shared" si="90"/>
        <v>-6625.5800000000008</v>
      </c>
      <c r="M747">
        <f t="shared" si="98"/>
        <v>-4245.1880636404412</v>
      </c>
      <c r="N747">
        <f t="shared" si="96"/>
        <v>-264.48799292884041</v>
      </c>
      <c r="O747">
        <f t="shared" si="99"/>
        <v>-357.2</v>
      </c>
      <c r="P747">
        <f t="shared" si="100"/>
        <v>1881.5000000000002</v>
      </c>
    </row>
    <row r="748" spans="1:16" x14ac:dyDescent="0.25">
      <c r="A748" t="s">
        <v>30</v>
      </c>
      <c r="B748">
        <v>11</v>
      </c>
      <c r="C748" t="s">
        <v>13</v>
      </c>
      <c r="D748">
        <v>6.01</v>
      </c>
      <c r="E748" s="1">
        <v>43028</v>
      </c>
      <c r="F748" s="2">
        <v>0.14930555555555555</v>
      </c>
      <c r="G748">
        <v>0.70030000000000003</v>
      </c>
      <c r="H748" s="1">
        <v>43028</v>
      </c>
      <c r="I748" s="2">
        <v>0.61111111111111105</v>
      </c>
      <c r="J748">
        <v>0.69952999999999999</v>
      </c>
      <c r="K748">
        <v>420.7</v>
      </c>
      <c r="L748">
        <f t="shared" si="90"/>
        <v>-6204.880000000001</v>
      </c>
      <c r="M748">
        <f t="shared" si="98"/>
        <v>-4441.1572572763971</v>
      </c>
      <c r="N748">
        <f t="shared" si="96"/>
        <v>-195.96919363595589</v>
      </c>
      <c r="O748">
        <f t="shared" si="99"/>
        <v>-420.7</v>
      </c>
      <c r="P748">
        <f t="shared" si="100"/>
        <v>1460.8000000000002</v>
      </c>
    </row>
    <row r="749" spans="1:16" x14ac:dyDescent="0.25">
      <c r="A749" t="s">
        <v>30</v>
      </c>
      <c r="B749">
        <v>12</v>
      </c>
      <c r="C749" t="s">
        <v>13</v>
      </c>
      <c r="D749">
        <v>6.07</v>
      </c>
      <c r="E749" s="1">
        <v>43028</v>
      </c>
      <c r="F749" s="2">
        <v>0.69444444444444453</v>
      </c>
      <c r="G749">
        <v>0.69710000000000005</v>
      </c>
      <c r="H749" s="1">
        <v>43031</v>
      </c>
      <c r="I749" s="2">
        <v>0.22569444444444445</v>
      </c>
      <c r="J749">
        <v>0.69599999999999995</v>
      </c>
      <c r="K749">
        <v>615.62</v>
      </c>
      <c r="L749">
        <f t="shared" si="90"/>
        <v>-5589.2600000000011</v>
      </c>
      <c r="M749">
        <f t="shared" si="98"/>
        <v>-4555.9675315487575</v>
      </c>
      <c r="N749">
        <f t="shared" si="96"/>
        <v>-114.8102742723604</v>
      </c>
      <c r="O749">
        <f t="shared" si="99"/>
        <v>-615.62</v>
      </c>
      <c r="P749">
        <f t="shared" si="100"/>
        <v>845.18000000000018</v>
      </c>
    </row>
    <row r="750" spans="1:16" x14ac:dyDescent="0.25">
      <c r="A750" t="s">
        <v>30</v>
      </c>
      <c r="B750">
        <v>13</v>
      </c>
      <c r="C750" t="s">
        <v>13</v>
      </c>
      <c r="D750">
        <v>8.19</v>
      </c>
      <c r="E750" s="1">
        <v>43032</v>
      </c>
      <c r="F750" s="2">
        <v>0.35069444444444442</v>
      </c>
      <c r="G750">
        <v>0.69299999999999995</v>
      </c>
      <c r="H750" s="1">
        <v>43033</v>
      </c>
      <c r="I750" s="2">
        <v>7.9861111111111105E-2</v>
      </c>
      <c r="J750">
        <v>0.69064000000000003</v>
      </c>
      <c r="K750">
        <v>1862.57</v>
      </c>
      <c r="L750">
        <f t="shared" si="90"/>
        <v>-3726.6900000000014</v>
      </c>
      <c r="M750">
        <f t="shared" si="98"/>
        <v>-4473.0397783938815</v>
      </c>
      <c r="N750">
        <f t="shared" si="96"/>
        <v>82.927753154875973</v>
      </c>
      <c r="O750">
        <f t="shared" si="99"/>
        <v>-1862.57</v>
      </c>
      <c r="P750">
        <f t="shared" si="100"/>
        <v>-1017.3899999999998</v>
      </c>
    </row>
    <row r="751" spans="1:16" x14ac:dyDescent="0.25">
      <c r="A751" t="s">
        <v>30</v>
      </c>
      <c r="B751">
        <v>14</v>
      </c>
      <c r="C751" t="s">
        <v>13</v>
      </c>
      <c r="D751">
        <v>8.4700000000000006</v>
      </c>
      <c r="E751" s="1">
        <v>43033</v>
      </c>
      <c r="F751" s="2">
        <v>0.27430555555555552</v>
      </c>
      <c r="G751">
        <v>0.68854000000000004</v>
      </c>
      <c r="H751" s="1">
        <v>43033</v>
      </c>
      <c r="I751" s="2">
        <v>0.43055555555555558</v>
      </c>
      <c r="J751">
        <v>0.69016</v>
      </c>
      <c r="K751">
        <v>-1431.43</v>
      </c>
      <c r="L751">
        <f t="shared" si="90"/>
        <v>-5158.1200000000017</v>
      </c>
      <c r="M751">
        <f t="shared" si="98"/>
        <v>-4541.5478005544937</v>
      </c>
      <c r="N751">
        <f t="shared" si="96"/>
        <v>-68.5080221606122</v>
      </c>
      <c r="O751">
        <f t="shared" si="99"/>
        <v>-1431.43</v>
      </c>
      <c r="P751">
        <f t="shared" si="100"/>
        <v>-2448.8199999999997</v>
      </c>
    </row>
    <row r="752" spans="1:16" x14ac:dyDescent="0.25">
      <c r="A752" t="s">
        <v>30</v>
      </c>
      <c r="B752">
        <v>15</v>
      </c>
      <c r="C752" t="s">
        <v>13</v>
      </c>
      <c r="D752">
        <v>6.93</v>
      </c>
      <c r="E752" s="1">
        <v>43033</v>
      </c>
      <c r="F752" s="2">
        <v>0.51041666666666663</v>
      </c>
      <c r="G752">
        <v>0.68805000000000005</v>
      </c>
      <c r="H752" s="1">
        <v>43033</v>
      </c>
      <c r="I752" s="2">
        <v>0.99652777777777779</v>
      </c>
      <c r="J752">
        <v>0.68866000000000005</v>
      </c>
      <c r="K752">
        <v>-471.24</v>
      </c>
      <c r="L752">
        <f t="shared" si="90"/>
        <v>-5629.3600000000015</v>
      </c>
      <c r="M752">
        <f t="shared" si="98"/>
        <v>-4650.3290204990444</v>
      </c>
      <c r="N752">
        <f t="shared" si="96"/>
        <v>-108.78121994455068</v>
      </c>
      <c r="O752">
        <f t="shared" si="99"/>
        <v>471.24</v>
      </c>
      <c r="P752">
        <f t="shared" si="100"/>
        <v>-1977.5799999999997</v>
      </c>
    </row>
    <row r="753" spans="1:16" x14ac:dyDescent="0.25">
      <c r="A753" t="s">
        <v>30</v>
      </c>
      <c r="B753">
        <v>16</v>
      </c>
      <c r="C753" t="s">
        <v>13</v>
      </c>
      <c r="D753">
        <v>4.91</v>
      </c>
      <c r="E753" s="1">
        <v>43034</v>
      </c>
      <c r="F753" s="2">
        <v>0.69097222222222221</v>
      </c>
      <c r="G753">
        <v>0.68535999999999997</v>
      </c>
      <c r="H753" s="1">
        <v>43035</v>
      </c>
      <c r="I753" s="2">
        <v>0.34722222222222227</v>
      </c>
      <c r="J753">
        <v>0.68413999999999997</v>
      </c>
      <c r="K753">
        <v>556.89</v>
      </c>
      <c r="L753">
        <f t="shared" si="90"/>
        <v>-5072.4700000000012</v>
      </c>
      <c r="M753">
        <f t="shared" si="98"/>
        <v>-4692.5431184491399</v>
      </c>
      <c r="N753">
        <f t="shared" si="96"/>
        <v>-42.214097950095493</v>
      </c>
      <c r="O753">
        <f t="shared" si="99"/>
        <v>-556.89</v>
      </c>
      <c r="P753">
        <f t="shared" si="100"/>
        <v>-2534.4699999999998</v>
      </c>
    </row>
    <row r="754" spans="1:16" x14ac:dyDescent="0.25">
      <c r="A754" t="s">
        <v>30</v>
      </c>
      <c r="B754">
        <v>10</v>
      </c>
      <c r="C754" t="s">
        <v>13</v>
      </c>
      <c r="D754">
        <v>1.9</v>
      </c>
      <c r="E754" s="1">
        <v>43027</v>
      </c>
      <c r="F754" s="2">
        <v>0.3923611111111111</v>
      </c>
      <c r="G754">
        <v>0.70504999999999995</v>
      </c>
      <c r="H754" s="1">
        <v>43038</v>
      </c>
      <c r="I754" s="2">
        <v>0.9375</v>
      </c>
      <c r="J754">
        <v>0.68761000000000005</v>
      </c>
      <c r="K754">
        <v>3273.28</v>
      </c>
      <c r="L754">
        <f t="shared" si="90"/>
        <v>-1799.190000000001</v>
      </c>
      <c r="M754">
        <f t="shared" si="98"/>
        <v>-4403.2078066042259</v>
      </c>
      <c r="N754">
        <f t="shared" si="96"/>
        <v>289.33531184491403</v>
      </c>
      <c r="O754">
        <f t="shared" si="99"/>
        <v>-3273.28</v>
      </c>
      <c r="P754">
        <f t="shared" si="100"/>
        <v>-5807.75</v>
      </c>
    </row>
    <row r="755" spans="1:16" x14ac:dyDescent="0.25">
      <c r="A755" t="s">
        <v>30</v>
      </c>
      <c r="B755">
        <v>17</v>
      </c>
      <c r="C755" t="s">
        <v>13</v>
      </c>
      <c r="D755">
        <v>3.4</v>
      </c>
      <c r="E755" s="1">
        <v>43056</v>
      </c>
      <c r="F755" s="2">
        <v>0.4236111111111111</v>
      </c>
      <c r="G755">
        <v>0.67944000000000004</v>
      </c>
      <c r="H755" s="1">
        <v>43056</v>
      </c>
      <c r="I755" s="2">
        <v>0.76736111111111116</v>
      </c>
      <c r="J755">
        <v>0.68091000000000002</v>
      </c>
      <c r="K755">
        <v>-523.6</v>
      </c>
      <c r="L755">
        <f t="shared" si="90"/>
        <v>-2322.7900000000009</v>
      </c>
      <c r="M755">
        <f t="shared" si="98"/>
        <v>-4195.1660259438031</v>
      </c>
      <c r="N755">
        <f t="shared" si="96"/>
        <v>208.04178066042277</v>
      </c>
      <c r="O755">
        <f t="shared" si="99"/>
        <v>-523.6</v>
      </c>
      <c r="P755">
        <f t="shared" si="100"/>
        <v>-6331.35</v>
      </c>
    </row>
    <row r="756" spans="1:16" x14ac:dyDescent="0.25">
      <c r="A756" t="s">
        <v>30</v>
      </c>
      <c r="B756">
        <v>18</v>
      </c>
      <c r="C756" t="s">
        <v>13</v>
      </c>
      <c r="D756">
        <v>3.4</v>
      </c>
      <c r="E756" s="1">
        <v>43056</v>
      </c>
      <c r="F756" s="2">
        <v>0.4236111111111111</v>
      </c>
      <c r="G756">
        <v>0.67944000000000004</v>
      </c>
      <c r="H756" s="1">
        <v>43059</v>
      </c>
      <c r="I756" s="2">
        <v>0.58333333333333337</v>
      </c>
      <c r="J756">
        <v>0.68296999999999997</v>
      </c>
      <c r="K756">
        <v>-1229.3699999999999</v>
      </c>
      <c r="L756">
        <f t="shared" si="90"/>
        <v>-3552.1600000000008</v>
      </c>
      <c r="M756">
        <f t="shared" si="98"/>
        <v>-4130.8654233494226</v>
      </c>
      <c r="N756">
        <f t="shared" si="96"/>
        <v>64.300602594380507</v>
      </c>
      <c r="O756">
        <f t="shared" si="99"/>
        <v>-1229.3699999999999</v>
      </c>
      <c r="P756">
        <f t="shared" si="100"/>
        <v>-7560.72</v>
      </c>
    </row>
    <row r="757" spans="1:16" x14ac:dyDescent="0.25">
      <c r="A757" t="s">
        <v>30</v>
      </c>
      <c r="B757">
        <v>19</v>
      </c>
      <c r="C757" t="s">
        <v>12</v>
      </c>
      <c r="D757">
        <v>12.77</v>
      </c>
      <c r="E757" s="1">
        <v>43095</v>
      </c>
      <c r="F757" s="2">
        <v>0.19791666666666666</v>
      </c>
      <c r="G757">
        <v>0.70345999999999997</v>
      </c>
      <c r="H757" s="1">
        <v>43095</v>
      </c>
      <c r="I757" s="2">
        <v>0.43402777777777773</v>
      </c>
      <c r="J757">
        <v>0.70289000000000001</v>
      </c>
      <c r="K757">
        <v>-817.28</v>
      </c>
      <c r="L757">
        <f t="shared" si="90"/>
        <v>-4369.4400000000005</v>
      </c>
      <c r="M757">
        <f t="shared" si="98"/>
        <v>-4154.7228810144807</v>
      </c>
      <c r="N757">
        <f t="shared" si="96"/>
        <v>-23.857457665058064</v>
      </c>
      <c r="O757">
        <f t="shared" si="99"/>
        <v>-817.28</v>
      </c>
      <c r="P757">
        <f t="shared" si="100"/>
        <v>-8378</v>
      </c>
    </row>
    <row r="758" spans="1:16" x14ac:dyDescent="0.25">
      <c r="A758" t="s">
        <v>30</v>
      </c>
      <c r="B758">
        <v>21</v>
      </c>
      <c r="C758" t="s">
        <v>12</v>
      </c>
      <c r="D758">
        <v>16.5</v>
      </c>
      <c r="E758" s="1">
        <v>43095</v>
      </c>
      <c r="F758" s="2">
        <v>0.9375</v>
      </c>
      <c r="G758">
        <v>0.70387999999999995</v>
      </c>
      <c r="H758" s="1">
        <v>43096</v>
      </c>
      <c r="I758" s="2">
        <v>0.97916666666666663</v>
      </c>
      <c r="J758">
        <v>0.70640000000000003</v>
      </c>
      <c r="K758">
        <v>4029.47</v>
      </c>
      <c r="L758">
        <f t="shared" si="90"/>
        <v>-339.97000000000071</v>
      </c>
      <c r="M758">
        <f t="shared" si="98"/>
        <v>-3773.2475929130328</v>
      </c>
      <c r="N758">
        <f t="shared" si="96"/>
        <v>381.47528810144786</v>
      </c>
      <c r="O758">
        <f t="shared" si="99"/>
        <v>-4029.47</v>
      </c>
      <c r="P758">
        <f t="shared" si="100"/>
        <v>-12407.47</v>
      </c>
    </row>
    <row r="759" spans="1:16" x14ac:dyDescent="0.25">
      <c r="A759" t="s">
        <v>30</v>
      </c>
      <c r="B759">
        <v>22</v>
      </c>
      <c r="C759" t="s">
        <v>12</v>
      </c>
      <c r="D759">
        <v>14.05</v>
      </c>
      <c r="E759" s="1">
        <v>43097</v>
      </c>
      <c r="F759" s="2">
        <v>0.1111111111111111</v>
      </c>
      <c r="G759">
        <v>0.70772000000000002</v>
      </c>
      <c r="H759" s="1">
        <v>43097</v>
      </c>
      <c r="I759" s="2">
        <v>0.54166666666666663</v>
      </c>
      <c r="J759">
        <v>0.70821000000000001</v>
      </c>
      <c r="K759">
        <v>590.1</v>
      </c>
      <c r="L759">
        <f t="shared" ref="L759:L818" si="101">L758+K759</f>
        <v>250.12999999999931</v>
      </c>
      <c r="M759">
        <f t="shared" si="98"/>
        <v>-3370.9098336217294</v>
      </c>
      <c r="N759">
        <f t="shared" si="96"/>
        <v>402.33775929130343</v>
      </c>
      <c r="O759">
        <f t="shared" si="99"/>
        <v>590.1</v>
      </c>
      <c r="P759">
        <f t="shared" si="100"/>
        <v>-11817.369999999999</v>
      </c>
    </row>
    <row r="760" spans="1:16" x14ac:dyDescent="0.25">
      <c r="A760" t="s">
        <v>30</v>
      </c>
      <c r="B760">
        <v>23</v>
      </c>
      <c r="C760" t="s">
        <v>12</v>
      </c>
      <c r="D760">
        <v>10.17</v>
      </c>
      <c r="E760" s="1">
        <v>43098</v>
      </c>
      <c r="F760" s="2">
        <v>0.13194444444444445</v>
      </c>
      <c r="G760">
        <v>0.70994000000000002</v>
      </c>
      <c r="H760" s="1">
        <v>43098</v>
      </c>
      <c r="I760" s="2">
        <v>0.73263888888888884</v>
      </c>
      <c r="J760">
        <v>0.7107</v>
      </c>
      <c r="K760">
        <v>701.73</v>
      </c>
      <c r="L760">
        <f t="shared" si="101"/>
        <v>951.85999999999933</v>
      </c>
      <c r="M760">
        <f t="shared" si="98"/>
        <v>-2938.6328502595566</v>
      </c>
      <c r="N760">
        <f t="shared" si="96"/>
        <v>432.27698336217281</v>
      </c>
      <c r="O760">
        <f t="shared" si="99"/>
        <v>701.73</v>
      </c>
      <c r="P760">
        <f t="shared" si="100"/>
        <v>-11115.64</v>
      </c>
    </row>
    <row r="761" spans="1:16" x14ac:dyDescent="0.25">
      <c r="A761" t="s">
        <v>30</v>
      </c>
      <c r="B761">
        <v>24</v>
      </c>
      <c r="C761" t="s">
        <v>12</v>
      </c>
      <c r="D761">
        <v>8.81</v>
      </c>
      <c r="E761" s="1">
        <v>43102</v>
      </c>
      <c r="F761" s="2">
        <v>0.34722222222222227</v>
      </c>
      <c r="G761">
        <v>0.71248999999999996</v>
      </c>
      <c r="H761" s="1">
        <v>43102</v>
      </c>
      <c r="I761" s="2">
        <v>0.56944444444444442</v>
      </c>
      <c r="J761">
        <v>0.71118000000000003</v>
      </c>
      <c r="K761">
        <v>-1215.78</v>
      </c>
      <c r="L761">
        <f t="shared" si="101"/>
        <v>-263.92000000000064</v>
      </c>
      <c r="M761">
        <f t="shared" si="98"/>
        <v>-2671.1615652336009</v>
      </c>
      <c r="N761">
        <f t="shared" si="96"/>
        <v>267.47128502595569</v>
      </c>
      <c r="O761">
        <f t="shared" si="99"/>
        <v>-1215.78</v>
      </c>
      <c r="P761">
        <f t="shared" si="100"/>
        <v>-12331.42</v>
      </c>
    </row>
    <row r="762" spans="1:16" x14ac:dyDescent="0.25">
      <c r="A762" t="s">
        <v>30</v>
      </c>
      <c r="B762">
        <v>20</v>
      </c>
      <c r="C762" t="s">
        <v>12</v>
      </c>
      <c r="D762">
        <v>12.77</v>
      </c>
      <c r="E762" s="1">
        <v>43095</v>
      </c>
      <c r="F762" s="2">
        <v>0.19791666666666666</v>
      </c>
      <c r="G762">
        <v>0.70345999999999997</v>
      </c>
      <c r="H762" s="1">
        <v>43103</v>
      </c>
      <c r="I762" s="2">
        <v>0.14583333333333334</v>
      </c>
      <c r="J762">
        <v>0.70938999999999997</v>
      </c>
      <c r="K762">
        <v>7402.51</v>
      </c>
      <c r="L762">
        <f t="shared" si="101"/>
        <v>7138.5899999999992</v>
      </c>
      <c r="M762">
        <f t="shared" si="98"/>
        <v>-1690.1864087102408</v>
      </c>
      <c r="N762">
        <f t="shared" si="96"/>
        <v>980.97515652336006</v>
      </c>
      <c r="O762">
        <f t="shared" si="99"/>
        <v>7402.51</v>
      </c>
      <c r="P762">
        <f t="shared" si="100"/>
        <v>-4928.91</v>
      </c>
    </row>
    <row r="763" spans="1:16" x14ac:dyDescent="0.25">
      <c r="A763" t="s">
        <v>30</v>
      </c>
      <c r="B763">
        <v>25</v>
      </c>
      <c r="C763" t="s">
        <v>12</v>
      </c>
      <c r="D763">
        <v>8.0399999999999991</v>
      </c>
      <c r="E763" s="1">
        <v>43104</v>
      </c>
      <c r="F763" s="2">
        <v>0.71875</v>
      </c>
      <c r="G763">
        <v>0.71360000000000001</v>
      </c>
      <c r="H763" s="1">
        <v>43105</v>
      </c>
      <c r="I763" s="2">
        <v>0.3611111111111111</v>
      </c>
      <c r="J763">
        <v>0.71509</v>
      </c>
      <c r="K763">
        <v>1135.33</v>
      </c>
      <c r="L763">
        <f t="shared" si="101"/>
        <v>8273.9199999999983</v>
      </c>
      <c r="M763">
        <f t="shared" si="98"/>
        <v>-693.77576783921688</v>
      </c>
      <c r="N763">
        <f t="shared" si="96"/>
        <v>996.41064087102393</v>
      </c>
      <c r="O763">
        <f t="shared" si="99"/>
        <v>1135.33</v>
      </c>
      <c r="P763">
        <f t="shared" si="100"/>
        <v>-3793.58</v>
      </c>
    </row>
    <row r="764" spans="1:16" x14ac:dyDescent="0.25">
      <c r="A764" t="s">
        <v>30</v>
      </c>
      <c r="B764">
        <v>27</v>
      </c>
      <c r="C764" t="s">
        <v>12</v>
      </c>
      <c r="D764">
        <v>5.91</v>
      </c>
      <c r="E764" s="1">
        <v>43105</v>
      </c>
      <c r="F764" s="2">
        <v>0.64930555555555558</v>
      </c>
      <c r="G764">
        <v>0.71791000000000005</v>
      </c>
      <c r="H764" s="1">
        <v>43105</v>
      </c>
      <c r="I764" s="2">
        <v>0.99305555555555547</v>
      </c>
      <c r="J764">
        <v>0.71684999999999999</v>
      </c>
      <c r="K764">
        <v>-667.83</v>
      </c>
      <c r="L764">
        <f t="shared" si="101"/>
        <v>7606.0899999999983</v>
      </c>
      <c r="M764">
        <f t="shared" si="98"/>
        <v>136.2108089447047</v>
      </c>
      <c r="N764">
        <f t="shared" si="96"/>
        <v>829.98657678392158</v>
      </c>
      <c r="O764">
        <f t="shared" si="99"/>
        <v>-667.83</v>
      </c>
      <c r="P764">
        <f t="shared" si="100"/>
        <v>-4461.41</v>
      </c>
    </row>
    <row r="765" spans="1:16" x14ac:dyDescent="0.25">
      <c r="A765" t="s">
        <v>30</v>
      </c>
      <c r="B765">
        <v>28</v>
      </c>
      <c r="C765" t="s">
        <v>12</v>
      </c>
      <c r="D765">
        <v>5.74</v>
      </c>
      <c r="E765" s="1">
        <v>43109</v>
      </c>
      <c r="F765" s="2">
        <v>0.17013888888888887</v>
      </c>
      <c r="G765">
        <v>0.71947000000000005</v>
      </c>
      <c r="H765" s="1">
        <v>43109</v>
      </c>
      <c r="I765" s="2">
        <v>0.23611111111111113</v>
      </c>
      <c r="J765">
        <v>0.71740000000000004</v>
      </c>
      <c r="K765">
        <v>-1228.3599999999999</v>
      </c>
      <c r="L765">
        <f t="shared" si="101"/>
        <v>6377.7299999999987</v>
      </c>
      <c r="M765">
        <f t="shared" si="98"/>
        <v>760.36272805023418</v>
      </c>
      <c r="N765">
        <f t="shared" si="96"/>
        <v>624.15191910552949</v>
      </c>
      <c r="O765">
        <f t="shared" si="99"/>
        <v>-1228.3599999999999</v>
      </c>
      <c r="P765">
        <f t="shared" si="100"/>
        <v>-5689.7699999999995</v>
      </c>
    </row>
    <row r="766" spans="1:16" x14ac:dyDescent="0.25">
      <c r="A766" t="s">
        <v>30</v>
      </c>
      <c r="B766">
        <v>26</v>
      </c>
      <c r="C766" t="s">
        <v>12</v>
      </c>
      <c r="D766">
        <v>8.0399999999999991</v>
      </c>
      <c r="E766" s="1">
        <v>43104</v>
      </c>
      <c r="F766" s="2">
        <v>0.71875</v>
      </c>
      <c r="G766">
        <v>0.71360000000000001</v>
      </c>
      <c r="H766" s="1">
        <v>43110</v>
      </c>
      <c r="I766" s="2">
        <v>8.3333333333333329E-2</v>
      </c>
      <c r="J766">
        <v>0.71440000000000003</v>
      </c>
      <c r="K766">
        <v>561.51</v>
      </c>
      <c r="L766">
        <f t="shared" si="101"/>
        <v>6939.2399999999989</v>
      </c>
      <c r="M766">
        <f t="shared" si="98"/>
        <v>1378.2504552452106</v>
      </c>
      <c r="N766">
        <f t="shared" si="96"/>
        <v>617.88772719497638</v>
      </c>
      <c r="O766">
        <f t="shared" si="99"/>
        <v>561.51</v>
      </c>
      <c r="P766">
        <f t="shared" si="100"/>
        <v>-5128.2599999999993</v>
      </c>
    </row>
    <row r="767" spans="1:16" x14ac:dyDescent="0.25">
      <c r="A767" t="s">
        <v>30</v>
      </c>
      <c r="B767">
        <v>29</v>
      </c>
      <c r="C767" t="s">
        <v>12</v>
      </c>
      <c r="D767">
        <v>5.36</v>
      </c>
      <c r="E767" s="1">
        <v>43110</v>
      </c>
      <c r="F767" s="2">
        <v>0.44791666666666669</v>
      </c>
      <c r="G767">
        <v>0.72026000000000001</v>
      </c>
      <c r="H767" s="1">
        <v>43110</v>
      </c>
      <c r="I767" s="2">
        <v>0.77777777777777779</v>
      </c>
      <c r="J767">
        <v>0.71892</v>
      </c>
      <c r="K767">
        <v>-755.76</v>
      </c>
      <c r="L767">
        <f t="shared" si="101"/>
        <v>6183.4799999999987</v>
      </c>
      <c r="M767">
        <f t="shared" si="98"/>
        <v>1858.7734097206894</v>
      </c>
      <c r="N767">
        <f t="shared" si="96"/>
        <v>480.52295447547885</v>
      </c>
      <c r="O767">
        <f t="shared" si="99"/>
        <v>-755.76</v>
      </c>
      <c r="P767">
        <f t="shared" si="100"/>
        <v>-5884.0199999999995</v>
      </c>
    </row>
    <row r="768" spans="1:16" x14ac:dyDescent="0.25">
      <c r="A768" t="s">
        <v>30</v>
      </c>
      <c r="B768">
        <v>31</v>
      </c>
      <c r="C768" t="s">
        <v>12</v>
      </c>
      <c r="D768">
        <v>6</v>
      </c>
      <c r="E768" s="1">
        <v>43111</v>
      </c>
      <c r="F768" s="2">
        <v>0.71180555555555547</v>
      </c>
      <c r="G768">
        <v>0.72421000000000002</v>
      </c>
      <c r="H768" s="1">
        <v>43112</v>
      </c>
      <c r="I768" s="2">
        <v>0.27083333333333331</v>
      </c>
      <c r="J768">
        <v>0.72555999999999998</v>
      </c>
      <c r="K768">
        <v>763.26</v>
      </c>
      <c r="L768">
        <f t="shared" si="101"/>
        <v>6946.7399999999989</v>
      </c>
      <c r="M768">
        <f t="shared" si="98"/>
        <v>2367.5700687486205</v>
      </c>
      <c r="N768">
        <f t="shared" si="96"/>
        <v>508.79665902793113</v>
      </c>
      <c r="O768">
        <f t="shared" si="99"/>
        <v>763.26</v>
      </c>
      <c r="P768">
        <f t="shared" si="100"/>
        <v>-5120.7599999999993</v>
      </c>
    </row>
    <row r="769" spans="1:18" x14ac:dyDescent="0.25">
      <c r="A769" t="s">
        <v>30</v>
      </c>
      <c r="B769">
        <v>32</v>
      </c>
      <c r="C769" t="s">
        <v>12</v>
      </c>
      <c r="D769">
        <v>5.36</v>
      </c>
      <c r="E769" s="1">
        <v>43115</v>
      </c>
      <c r="F769" s="2">
        <v>0.1423611111111111</v>
      </c>
      <c r="G769">
        <v>0.72782999999999998</v>
      </c>
      <c r="H769" s="1">
        <v>43116</v>
      </c>
      <c r="I769" s="2">
        <v>6.9444444444444441E-3</v>
      </c>
      <c r="J769">
        <v>0.72977000000000003</v>
      </c>
      <c r="K769">
        <v>998.09</v>
      </c>
      <c r="L769">
        <f t="shared" si="101"/>
        <v>7944.829999999999</v>
      </c>
      <c r="M769">
        <f t="shared" si="98"/>
        <v>2925.2960618737584</v>
      </c>
      <c r="N769">
        <f t="shared" si="96"/>
        <v>557.72599312513785</v>
      </c>
      <c r="O769">
        <f t="shared" si="99"/>
        <v>998.09</v>
      </c>
      <c r="P769">
        <f t="shared" si="100"/>
        <v>-4122.6699999999992</v>
      </c>
    </row>
    <row r="770" spans="1:18" x14ac:dyDescent="0.25">
      <c r="A770" t="s">
        <v>30</v>
      </c>
      <c r="B770">
        <v>30</v>
      </c>
      <c r="C770" t="s">
        <v>12</v>
      </c>
      <c r="D770">
        <v>5.36</v>
      </c>
      <c r="E770" s="1">
        <v>43110</v>
      </c>
      <c r="F770" s="2">
        <v>0.44791666666666669</v>
      </c>
      <c r="G770">
        <v>0.72026000000000001</v>
      </c>
      <c r="H770" s="1">
        <v>43117</v>
      </c>
      <c r="I770" s="2">
        <v>0.29166666666666669</v>
      </c>
      <c r="J770">
        <v>0.72387999999999997</v>
      </c>
      <c r="K770">
        <v>1873.16</v>
      </c>
      <c r="L770">
        <f t="shared" si="101"/>
        <v>9817.99</v>
      </c>
      <c r="M770">
        <f t="shared" si="98"/>
        <v>3614.5654556863828</v>
      </c>
      <c r="N770">
        <f t="shared" si="96"/>
        <v>689.26939381262446</v>
      </c>
      <c r="O770">
        <f t="shared" si="99"/>
        <v>1873.16</v>
      </c>
      <c r="P770">
        <f t="shared" si="100"/>
        <v>-2249.5099999999993</v>
      </c>
    </row>
    <row r="771" spans="1:18" x14ac:dyDescent="0.25">
      <c r="A771" t="s">
        <v>30</v>
      </c>
      <c r="B771">
        <v>33</v>
      </c>
      <c r="C771" t="s">
        <v>12</v>
      </c>
      <c r="D771">
        <v>6.07</v>
      </c>
      <c r="E771" s="1">
        <v>43117</v>
      </c>
      <c r="F771" s="2">
        <v>0.84375</v>
      </c>
      <c r="G771">
        <v>0.73170999999999997</v>
      </c>
      <c r="H771" s="1">
        <v>43117</v>
      </c>
      <c r="I771" s="2">
        <v>0.92361111111111116</v>
      </c>
      <c r="J771">
        <v>0.72990999999999995</v>
      </c>
      <c r="K771">
        <v>-1135.0899999999999</v>
      </c>
      <c r="L771">
        <f t="shared" si="101"/>
        <v>8682.9</v>
      </c>
      <c r="M771">
        <f t="shared" si="98"/>
        <v>4121.3989101177449</v>
      </c>
      <c r="N771">
        <f t="shared" si="96"/>
        <v>506.83345443136204</v>
      </c>
      <c r="O771">
        <f t="shared" si="99"/>
        <v>-1135.0899999999999</v>
      </c>
      <c r="P771">
        <f t="shared" si="100"/>
        <v>-3384.5999999999995</v>
      </c>
    </row>
    <row r="772" spans="1:18" x14ac:dyDescent="0.25">
      <c r="A772" t="s">
        <v>30</v>
      </c>
      <c r="B772">
        <v>34</v>
      </c>
      <c r="C772" t="s">
        <v>12</v>
      </c>
      <c r="D772">
        <v>6.07</v>
      </c>
      <c r="E772" s="1">
        <v>43117</v>
      </c>
      <c r="F772" s="2">
        <v>0.84375</v>
      </c>
      <c r="G772">
        <v>0.73170999999999997</v>
      </c>
      <c r="H772" s="1">
        <v>43119</v>
      </c>
      <c r="I772" s="2">
        <v>0.6875</v>
      </c>
      <c r="J772">
        <v>0.72823000000000004</v>
      </c>
      <c r="K772">
        <v>-2174.0300000000002</v>
      </c>
      <c r="L772">
        <f t="shared" si="101"/>
        <v>6508.869999999999</v>
      </c>
      <c r="M772">
        <f t="shared" si="98"/>
        <v>4360.1460191059705</v>
      </c>
      <c r="N772">
        <f t="shared" si="96"/>
        <v>238.74710898822559</v>
      </c>
      <c r="O772">
        <f t="shared" si="99"/>
        <v>-2174.0300000000002</v>
      </c>
      <c r="P772">
        <f t="shared" si="100"/>
        <v>-5558.6299999999992</v>
      </c>
    </row>
    <row r="773" spans="1:18" x14ac:dyDescent="0.25">
      <c r="A773" t="s">
        <v>30</v>
      </c>
      <c r="B773">
        <v>35</v>
      </c>
      <c r="C773" t="s">
        <v>12</v>
      </c>
      <c r="D773">
        <v>7.86</v>
      </c>
      <c r="E773" s="1">
        <v>43123</v>
      </c>
      <c r="F773" s="2">
        <v>0.1111111111111111</v>
      </c>
      <c r="G773">
        <v>0.73348999999999998</v>
      </c>
      <c r="H773" s="1">
        <v>43123</v>
      </c>
      <c r="I773" s="2">
        <v>0.30555555555555552</v>
      </c>
      <c r="J773">
        <v>0.73246999999999995</v>
      </c>
      <c r="K773">
        <v>-856.74</v>
      </c>
      <c r="L773">
        <f t="shared" si="101"/>
        <v>5652.1299999999992</v>
      </c>
      <c r="M773">
        <f t="shared" si="98"/>
        <v>4489.3444171953734</v>
      </c>
      <c r="N773">
        <f t="shared" si="96"/>
        <v>129.19839808940287</v>
      </c>
      <c r="O773">
        <f t="shared" si="99"/>
        <v>-856.74</v>
      </c>
      <c r="P773">
        <f t="shared" si="100"/>
        <v>-6415.369999999999</v>
      </c>
    </row>
    <row r="774" spans="1:18" x14ac:dyDescent="0.25">
      <c r="A774" t="s">
        <v>30</v>
      </c>
      <c r="B774">
        <v>37</v>
      </c>
      <c r="C774" t="s">
        <v>12</v>
      </c>
      <c r="D774">
        <v>6.8</v>
      </c>
      <c r="E774" s="1">
        <v>43124</v>
      </c>
      <c r="F774" s="2">
        <v>0.25694444444444448</v>
      </c>
      <c r="G774">
        <v>0.73767000000000005</v>
      </c>
      <c r="H774" s="1">
        <v>43124</v>
      </c>
      <c r="I774" s="2">
        <v>0.99305555555555547</v>
      </c>
      <c r="J774">
        <v>0.73475999999999997</v>
      </c>
      <c r="K774">
        <v>-2026.4</v>
      </c>
      <c r="L774">
        <f t="shared" si="101"/>
        <v>3625.7299999999991</v>
      </c>
      <c r="M774">
        <f t="shared" si="98"/>
        <v>4402.9829754758357</v>
      </c>
      <c r="N774">
        <f t="shared" si="96"/>
        <v>-86.361441719537652</v>
      </c>
      <c r="O774">
        <f t="shared" si="99"/>
        <v>-2026.4</v>
      </c>
      <c r="P774">
        <f t="shared" si="100"/>
        <v>-8441.7699999999986</v>
      </c>
    </row>
    <row r="775" spans="1:18" x14ac:dyDescent="0.25">
      <c r="A775" t="s">
        <v>30</v>
      </c>
      <c r="B775">
        <v>36</v>
      </c>
      <c r="C775" t="s">
        <v>12</v>
      </c>
      <c r="D775">
        <v>7.86</v>
      </c>
      <c r="E775" s="1">
        <v>43123</v>
      </c>
      <c r="F775" s="2">
        <v>0.1111111111111111</v>
      </c>
      <c r="G775">
        <v>0.73348999999999998</v>
      </c>
      <c r="H775" s="1">
        <v>43125</v>
      </c>
      <c r="I775" s="2">
        <v>0.9375</v>
      </c>
      <c r="J775">
        <v>0.73277999999999999</v>
      </c>
      <c r="K775">
        <v>-637.91999999999996</v>
      </c>
      <c r="L775">
        <f t="shared" si="101"/>
        <v>2987.809999999999</v>
      </c>
      <c r="M775">
        <f t="shared" si="98"/>
        <v>4261.4656779282523</v>
      </c>
      <c r="N775">
        <f t="shared" si="96"/>
        <v>-141.51729754758344</v>
      </c>
      <c r="O775">
        <f t="shared" si="99"/>
        <v>637.91999999999996</v>
      </c>
      <c r="P775">
        <f t="shared" si="100"/>
        <v>-7803.8499999999985</v>
      </c>
    </row>
    <row r="776" spans="1:18" x14ac:dyDescent="0.25">
      <c r="A776" t="s">
        <v>30</v>
      </c>
      <c r="B776">
        <v>38</v>
      </c>
      <c r="C776" t="s">
        <v>13</v>
      </c>
      <c r="D776">
        <v>9.16</v>
      </c>
      <c r="E776" s="1">
        <v>43180</v>
      </c>
      <c r="F776" s="2">
        <v>3.4722222222222224E-2</v>
      </c>
      <c r="G776">
        <v>0.71735000000000004</v>
      </c>
      <c r="H776" s="1">
        <v>43180</v>
      </c>
      <c r="I776" s="2">
        <v>0.40277777777777773</v>
      </c>
      <c r="J776">
        <v>0.71845000000000003</v>
      </c>
      <c r="K776">
        <v>-1071.72</v>
      </c>
      <c r="L776">
        <f t="shared" si="101"/>
        <v>1916.089999999999</v>
      </c>
      <c r="M776">
        <f t="shared" si="98"/>
        <v>4026.9281101354268</v>
      </c>
      <c r="N776">
        <f t="shared" si="96"/>
        <v>-234.53756779282548</v>
      </c>
      <c r="O776">
        <f t="shared" si="99"/>
        <v>1071.72</v>
      </c>
      <c r="P776">
        <f t="shared" si="100"/>
        <v>-6732.1299999999983</v>
      </c>
    </row>
    <row r="777" spans="1:18" x14ac:dyDescent="0.25">
      <c r="A777" t="s">
        <v>30</v>
      </c>
      <c r="B777">
        <v>40</v>
      </c>
      <c r="C777" t="s">
        <v>13</v>
      </c>
      <c r="D777">
        <v>7.54</v>
      </c>
      <c r="E777" s="1">
        <v>43180</v>
      </c>
      <c r="F777" s="2">
        <v>0.51041666666666663</v>
      </c>
      <c r="G777">
        <v>0.71640999999999999</v>
      </c>
      <c r="H777" s="1">
        <v>43180</v>
      </c>
      <c r="I777" s="2">
        <v>0.76388888888888884</v>
      </c>
      <c r="J777">
        <v>0.71752000000000005</v>
      </c>
      <c r="K777">
        <v>-889.72</v>
      </c>
      <c r="L777">
        <f t="shared" si="101"/>
        <v>1026.369999999999</v>
      </c>
      <c r="M777">
        <f t="shared" si="98"/>
        <v>3726.8722991218838</v>
      </c>
      <c r="N777">
        <f t="shared" si="96"/>
        <v>-300.05581101354301</v>
      </c>
      <c r="O777">
        <f t="shared" si="99"/>
        <v>889.72</v>
      </c>
      <c r="P777">
        <f t="shared" si="100"/>
        <v>-5842.409999999998</v>
      </c>
    </row>
    <row r="778" spans="1:18" x14ac:dyDescent="0.25">
      <c r="A778" t="s">
        <v>30</v>
      </c>
      <c r="B778">
        <v>39</v>
      </c>
      <c r="C778" t="s">
        <v>13</v>
      </c>
      <c r="D778">
        <v>9.16</v>
      </c>
      <c r="E778" s="1">
        <v>43180</v>
      </c>
      <c r="F778" s="2">
        <v>3.4722222222222224E-2</v>
      </c>
      <c r="G778">
        <v>0.71735000000000004</v>
      </c>
      <c r="H778" s="1">
        <v>43180</v>
      </c>
      <c r="I778" s="2">
        <v>0.9375</v>
      </c>
      <c r="J778">
        <v>0.72289000000000003</v>
      </c>
      <c r="K778">
        <v>-5138.76</v>
      </c>
      <c r="L778">
        <f t="shared" si="101"/>
        <v>-4112.3900000000012</v>
      </c>
      <c r="M778">
        <f t="shared" si="98"/>
        <v>2942.9460692096955</v>
      </c>
      <c r="N778">
        <f t="shared" si="96"/>
        <v>-783.92622991218832</v>
      </c>
      <c r="O778">
        <f t="shared" si="99"/>
        <v>5138.76</v>
      </c>
      <c r="P778">
        <f t="shared" si="100"/>
        <v>-703.64999999999782</v>
      </c>
    </row>
    <row r="779" spans="1:18" x14ac:dyDescent="0.25">
      <c r="A779" t="s">
        <v>30</v>
      </c>
      <c r="B779">
        <v>41</v>
      </c>
      <c r="C779" t="s">
        <v>13</v>
      </c>
      <c r="D779">
        <v>7.86</v>
      </c>
      <c r="E779" s="1">
        <v>43213</v>
      </c>
      <c r="F779" s="2">
        <v>0.77430555555555547</v>
      </c>
      <c r="G779">
        <v>0.71531999999999996</v>
      </c>
      <c r="H779" s="1">
        <v>43214</v>
      </c>
      <c r="I779" s="2">
        <v>0.51388888888888895</v>
      </c>
      <c r="J779">
        <v>0.71221000000000001</v>
      </c>
      <c r="K779">
        <v>2377.02</v>
      </c>
      <c r="L779">
        <f t="shared" si="101"/>
        <v>-1735.3700000000013</v>
      </c>
      <c r="M779">
        <f t="shared" si="98"/>
        <v>2475.1144622887259</v>
      </c>
      <c r="N779">
        <f t="shared" si="96"/>
        <v>-467.83160692096953</v>
      </c>
      <c r="O779">
        <f t="shared" si="99"/>
        <v>-2377.02</v>
      </c>
      <c r="P779">
        <f t="shared" si="100"/>
        <v>-3080.6699999999978</v>
      </c>
    </row>
    <row r="780" spans="1:18" x14ac:dyDescent="0.25">
      <c r="A780" t="s">
        <v>30</v>
      </c>
      <c r="B780">
        <v>43</v>
      </c>
      <c r="C780" t="s">
        <v>13</v>
      </c>
      <c r="D780">
        <v>11.36</v>
      </c>
      <c r="E780" s="1">
        <v>43215</v>
      </c>
      <c r="F780" s="2">
        <v>0.15625</v>
      </c>
      <c r="G780">
        <v>0.71042000000000005</v>
      </c>
      <c r="H780" s="1">
        <v>43216</v>
      </c>
      <c r="I780" s="2">
        <v>9.7222222222222224E-2</v>
      </c>
      <c r="J780">
        <v>0.70733999999999997</v>
      </c>
      <c r="K780">
        <v>3365.51</v>
      </c>
      <c r="L780">
        <f t="shared" si="101"/>
        <v>1630.139999999999</v>
      </c>
      <c r="M780">
        <f t="shared" si="98"/>
        <v>2390.6170160598531</v>
      </c>
      <c r="N780">
        <f t="shared" si="96"/>
        <v>-84.497446228872832</v>
      </c>
      <c r="O780">
        <f t="shared" si="99"/>
        <v>-3365.51</v>
      </c>
      <c r="P780">
        <f t="shared" si="100"/>
        <v>-6446.1799999999985</v>
      </c>
    </row>
    <row r="781" spans="1:18" x14ac:dyDescent="0.25">
      <c r="A781" t="s">
        <v>30</v>
      </c>
      <c r="B781">
        <v>44</v>
      </c>
      <c r="C781" t="s">
        <v>13</v>
      </c>
      <c r="D781">
        <v>10.7</v>
      </c>
      <c r="E781" s="1">
        <v>43217</v>
      </c>
      <c r="F781" s="2">
        <v>0.14930555555555555</v>
      </c>
      <c r="G781">
        <v>0.70530000000000004</v>
      </c>
      <c r="H781" s="1">
        <v>43217</v>
      </c>
      <c r="I781" s="2">
        <v>0.25347222222222221</v>
      </c>
      <c r="J781">
        <v>0.70694000000000001</v>
      </c>
      <c r="K781">
        <v>-1829.7</v>
      </c>
      <c r="L781">
        <f t="shared" si="101"/>
        <v>-199.56000000000108</v>
      </c>
      <c r="M781">
        <f t="shared" si="98"/>
        <v>2131.5993144538675</v>
      </c>
      <c r="N781">
        <f t="shared" si="96"/>
        <v>-259.01770160598562</v>
      </c>
      <c r="O781">
        <f t="shared" si="99"/>
        <v>1829.7</v>
      </c>
      <c r="P781">
        <f t="shared" si="100"/>
        <v>-4616.4799999999987</v>
      </c>
    </row>
    <row r="782" spans="1:18" x14ac:dyDescent="0.25">
      <c r="A782" t="s">
        <v>30</v>
      </c>
      <c r="B782">
        <v>45</v>
      </c>
      <c r="C782" t="s">
        <v>13</v>
      </c>
      <c r="D782">
        <v>9.83</v>
      </c>
      <c r="E782" s="1">
        <v>43217</v>
      </c>
      <c r="F782" s="2">
        <v>0.3888888888888889</v>
      </c>
      <c r="G782">
        <v>0.70498000000000005</v>
      </c>
      <c r="H782" s="1">
        <v>43217</v>
      </c>
      <c r="I782" s="2">
        <v>0.56944444444444442</v>
      </c>
      <c r="J782">
        <v>0.70655999999999997</v>
      </c>
      <c r="K782">
        <v>-1621.95</v>
      </c>
      <c r="L782">
        <f t="shared" si="101"/>
        <v>-1821.5100000000011</v>
      </c>
      <c r="M782">
        <f t="shared" si="98"/>
        <v>1736.2883830084807</v>
      </c>
      <c r="N782">
        <f t="shared" si="96"/>
        <v>-395.31093144538681</v>
      </c>
      <c r="O782">
        <f t="shared" si="99"/>
        <v>1621.95</v>
      </c>
      <c r="P782">
        <f t="shared" si="100"/>
        <v>-2994.5299999999988</v>
      </c>
      <c r="Q782" t="s">
        <v>34</v>
      </c>
      <c r="R782" t="s">
        <v>35</v>
      </c>
    </row>
    <row r="783" spans="1:18" x14ac:dyDescent="0.25">
      <c r="A783" t="s">
        <v>30</v>
      </c>
      <c r="B783">
        <v>42</v>
      </c>
      <c r="C783" t="s">
        <v>13</v>
      </c>
      <c r="D783">
        <v>7.86</v>
      </c>
      <c r="E783" s="1">
        <v>43213</v>
      </c>
      <c r="F783" s="2">
        <v>0.77430555555555547</v>
      </c>
      <c r="G783">
        <v>0.71531999999999996</v>
      </c>
      <c r="H783" s="1">
        <v>43217</v>
      </c>
      <c r="I783" s="2">
        <v>0.95833333333333337</v>
      </c>
      <c r="J783">
        <v>0.70940000000000003</v>
      </c>
      <c r="K783">
        <v>4523.59</v>
      </c>
      <c r="L783">
        <f t="shared" si="101"/>
        <v>2702.079999999999</v>
      </c>
      <c r="M783">
        <f t="shared" si="98"/>
        <v>1832.8675447076325</v>
      </c>
      <c r="N783">
        <f t="shared" si="96"/>
        <v>96.579161699151882</v>
      </c>
      <c r="O783">
        <f t="shared" si="99"/>
        <v>-4523.59</v>
      </c>
      <c r="P783">
        <f t="shared" si="100"/>
        <v>-7518.119999999999</v>
      </c>
      <c r="Q783">
        <f>L783</f>
        <v>2702.079999999999</v>
      </c>
      <c r="R783">
        <f>P783</f>
        <v>-7518.119999999999</v>
      </c>
    </row>
    <row r="784" spans="1:18" x14ac:dyDescent="0.25">
      <c r="E784" s="1"/>
      <c r="F784" s="2"/>
      <c r="H784" s="1"/>
      <c r="I784" s="2"/>
    </row>
    <row r="785" spans="1:16" x14ac:dyDescent="0.25">
      <c r="E785" s="1"/>
      <c r="F785" s="2"/>
      <c r="H785" s="1"/>
      <c r="I785" s="2"/>
      <c r="K785" t="s">
        <v>10</v>
      </c>
      <c r="L785" t="s">
        <v>38</v>
      </c>
      <c r="M785" t="s">
        <v>32</v>
      </c>
      <c r="N785" t="s">
        <v>33</v>
      </c>
      <c r="P785" t="s">
        <v>39</v>
      </c>
    </row>
    <row r="786" spans="1:16" x14ac:dyDescent="0.25">
      <c r="E786" s="1"/>
      <c r="F786" s="2"/>
      <c r="H786" s="1"/>
      <c r="I786" s="2"/>
      <c r="K786">
        <v>0.1</v>
      </c>
      <c r="L786">
        <v>0</v>
      </c>
      <c r="M786">
        <v>0</v>
      </c>
      <c r="P786">
        <v>0</v>
      </c>
    </row>
    <row r="787" spans="1:16" x14ac:dyDescent="0.25">
      <c r="A787" t="s">
        <v>31</v>
      </c>
      <c r="B787">
        <v>1</v>
      </c>
      <c r="C787" t="s">
        <v>13</v>
      </c>
      <c r="D787">
        <v>2.37</v>
      </c>
      <c r="E787" s="1">
        <v>42979</v>
      </c>
      <c r="F787" s="2">
        <v>0.64930555555555558</v>
      </c>
      <c r="G787">
        <v>1.2357400000000001</v>
      </c>
      <c r="H787" s="1">
        <v>42982</v>
      </c>
      <c r="I787" s="2">
        <v>1.0416666666666666E-2</v>
      </c>
      <c r="J787">
        <v>1.24133</v>
      </c>
      <c r="K787">
        <v>-1091.44</v>
      </c>
      <c r="L787">
        <f>L786+K787</f>
        <v>-1091.44</v>
      </c>
      <c r="M787">
        <f>M786+$K$786*(L787-M786)</f>
        <v>-109.14400000000001</v>
      </c>
      <c r="N787">
        <f>M787-M786</f>
        <v>-109.14400000000001</v>
      </c>
      <c r="O787">
        <f>K787</f>
        <v>-1091.44</v>
      </c>
      <c r="P787">
        <f>P786+O787</f>
        <v>-1091.44</v>
      </c>
    </row>
    <row r="788" spans="1:16" x14ac:dyDescent="0.25">
      <c r="A788" t="s">
        <v>31</v>
      </c>
      <c r="B788">
        <v>3</v>
      </c>
      <c r="C788" t="s">
        <v>13</v>
      </c>
      <c r="D788">
        <v>1.25</v>
      </c>
      <c r="E788" s="1">
        <v>42984</v>
      </c>
      <c r="F788" s="2">
        <v>0.71180555555555547</v>
      </c>
      <c r="G788">
        <v>1.2235199999999999</v>
      </c>
      <c r="H788" s="1">
        <v>42986</v>
      </c>
      <c r="I788" s="2">
        <v>0.4375</v>
      </c>
      <c r="J788">
        <v>1.21089</v>
      </c>
      <c r="K788">
        <v>1279.04</v>
      </c>
      <c r="L788">
        <f t="shared" si="101"/>
        <v>187.59999999999991</v>
      </c>
      <c r="M788">
        <f>M787+$K$786*(L788-M787)</f>
        <v>-79.469600000000014</v>
      </c>
      <c r="N788">
        <f t="shared" ref="N788:N818" si="102">M788-M787</f>
        <v>29.674399999999991</v>
      </c>
      <c r="O788">
        <f>IF(N787&lt;0,-K788,K788)</f>
        <v>-1279.04</v>
      </c>
      <c r="P788">
        <f t="shared" ref="P788" si="103">P787+O788</f>
        <v>-2370.48</v>
      </c>
    </row>
    <row r="789" spans="1:16" x14ac:dyDescent="0.25">
      <c r="A789" t="s">
        <v>31</v>
      </c>
      <c r="B789">
        <v>2</v>
      </c>
      <c r="C789" t="s">
        <v>13</v>
      </c>
      <c r="D789">
        <v>2.37</v>
      </c>
      <c r="E789" s="1">
        <v>42979</v>
      </c>
      <c r="F789" s="2">
        <v>0.64930555555555558</v>
      </c>
      <c r="G789">
        <v>1.2357400000000001</v>
      </c>
      <c r="H789" s="1">
        <v>42990</v>
      </c>
      <c r="I789" s="2">
        <v>0.77083333333333337</v>
      </c>
      <c r="J789">
        <v>1.2168399999999999</v>
      </c>
      <c r="K789">
        <v>3596.24</v>
      </c>
      <c r="L789">
        <f t="shared" si="101"/>
        <v>3783.8399999999997</v>
      </c>
      <c r="M789">
        <f t="shared" ref="M789:M818" si="104">M788+$K$786*(L789-M788)</f>
        <v>306.86135999999999</v>
      </c>
      <c r="N789">
        <f t="shared" si="102"/>
        <v>386.33096</v>
      </c>
      <c r="O789">
        <f t="shared" ref="O789:O818" si="105">IF(N788&lt;0,-K789,K789)</f>
        <v>3596.24</v>
      </c>
      <c r="P789">
        <f t="shared" ref="P789:P818" si="106">P788+O789</f>
        <v>1225.7599999999998</v>
      </c>
    </row>
    <row r="790" spans="1:16" x14ac:dyDescent="0.25">
      <c r="A790" t="s">
        <v>31</v>
      </c>
      <c r="B790">
        <v>4</v>
      </c>
      <c r="C790" t="s">
        <v>12</v>
      </c>
      <c r="D790">
        <v>9.01</v>
      </c>
      <c r="E790" s="1">
        <v>43032</v>
      </c>
      <c r="F790" s="2">
        <v>0.46180555555555558</v>
      </c>
      <c r="G790">
        <v>1.2664</v>
      </c>
      <c r="H790" s="1">
        <v>43032</v>
      </c>
      <c r="I790" s="2">
        <v>0.65625</v>
      </c>
      <c r="J790">
        <v>1.2639</v>
      </c>
      <c r="K790">
        <v>-1845.25</v>
      </c>
      <c r="L790">
        <f t="shared" si="101"/>
        <v>1938.5899999999997</v>
      </c>
      <c r="M790">
        <f t="shared" si="104"/>
        <v>470.03422399999999</v>
      </c>
      <c r="N790">
        <f t="shared" si="102"/>
        <v>163.172864</v>
      </c>
      <c r="O790">
        <f t="shared" si="105"/>
        <v>-1845.25</v>
      </c>
      <c r="P790">
        <f t="shared" si="106"/>
        <v>-619.49000000000024</v>
      </c>
    </row>
    <row r="791" spans="1:16" x14ac:dyDescent="0.25">
      <c r="A791" t="s">
        <v>31</v>
      </c>
      <c r="B791">
        <v>6</v>
      </c>
      <c r="C791" t="s">
        <v>12</v>
      </c>
      <c r="D791">
        <v>5.61</v>
      </c>
      <c r="E791" s="1">
        <v>43032</v>
      </c>
      <c r="F791" s="2">
        <v>0.74652777777777779</v>
      </c>
      <c r="G791">
        <v>1.26732</v>
      </c>
      <c r="H791" s="1">
        <v>43033</v>
      </c>
      <c r="I791" s="2">
        <v>7.2916666666666671E-2</v>
      </c>
      <c r="J791">
        <v>1.26712</v>
      </c>
      <c r="K791">
        <v>-126.56</v>
      </c>
      <c r="L791">
        <f t="shared" si="101"/>
        <v>1812.0299999999997</v>
      </c>
      <c r="M791">
        <f t="shared" si="104"/>
        <v>604.23380159999999</v>
      </c>
      <c r="N791">
        <f t="shared" si="102"/>
        <v>134.1995776</v>
      </c>
      <c r="O791">
        <f t="shared" si="105"/>
        <v>-126.56</v>
      </c>
      <c r="P791">
        <f t="shared" si="106"/>
        <v>-746.05000000000018</v>
      </c>
    </row>
    <row r="792" spans="1:16" x14ac:dyDescent="0.25">
      <c r="A792" t="s">
        <v>31</v>
      </c>
      <c r="B792">
        <v>7</v>
      </c>
      <c r="C792" t="s">
        <v>12</v>
      </c>
      <c r="D792">
        <v>8.2899999999999991</v>
      </c>
      <c r="E792" s="1">
        <v>43033</v>
      </c>
      <c r="F792" s="2">
        <v>0.51736111111111105</v>
      </c>
      <c r="G792">
        <v>1.2694300000000001</v>
      </c>
      <c r="H792" s="1">
        <v>43033</v>
      </c>
      <c r="I792" s="2">
        <v>0.6875</v>
      </c>
      <c r="J792">
        <v>1.26773</v>
      </c>
      <c r="K792">
        <v>-1169.7</v>
      </c>
      <c r="L792">
        <f t="shared" si="101"/>
        <v>642.3299999999997</v>
      </c>
      <c r="M792">
        <f t="shared" si="104"/>
        <v>608.04342143999997</v>
      </c>
      <c r="N792">
        <f t="shared" si="102"/>
        <v>3.8096198399999821</v>
      </c>
      <c r="O792">
        <f t="shared" si="105"/>
        <v>-1169.7</v>
      </c>
      <c r="P792">
        <f t="shared" si="106"/>
        <v>-1915.7500000000002</v>
      </c>
    </row>
    <row r="793" spans="1:16" x14ac:dyDescent="0.25">
      <c r="A793" t="s">
        <v>31</v>
      </c>
      <c r="B793">
        <v>8</v>
      </c>
      <c r="C793" t="s">
        <v>12</v>
      </c>
      <c r="D793">
        <v>1.59</v>
      </c>
      <c r="E793" s="1">
        <v>43033</v>
      </c>
      <c r="F793" s="2">
        <v>0.71527777777777779</v>
      </c>
      <c r="G793">
        <v>1.27674</v>
      </c>
      <c r="H793" s="1">
        <v>43034</v>
      </c>
      <c r="I793" s="2">
        <v>0.26041666666666669</v>
      </c>
      <c r="J793">
        <v>1.27884</v>
      </c>
      <c r="K793">
        <v>251.04</v>
      </c>
      <c r="L793">
        <f t="shared" si="101"/>
        <v>893.36999999999966</v>
      </c>
      <c r="M793">
        <f t="shared" si="104"/>
        <v>636.57607929599999</v>
      </c>
      <c r="N793">
        <f t="shared" si="102"/>
        <v>28.532657856000014</v>
      </c>
      <c r="O793">
        <f t="shared" si="105"/>
        <v>251.04</v>
      </c>
      <c r="P793">
        <f t="shared" si="106"/>
        <v>-1664.7100000000003</v>
      </c>
    </row>
    <row r="794" spans="1:16" x14ac:dyDescent="0.25">
      <c r="A794" t="s">
        <v>31</v>
      </c>
      <c r="B794">
        <v>9</v>
      </c>
      <c r="C794" t="s">
        <v>12</v>
      </c>
      <c r="D794">
        <v>4.1100000000000003</v>
      </c>
      <c r="E794" s="1">
        <v>43034</v>
      </c>
      <c r="F794" s="2">
        <v>0.69097222222222221</v>
      </c>
      <c r="G794">
        <v>1.28223</v>
      </c>
      <c r="H794" s="1">
        <v>43035</v>
      </c>
      <c r="I794" s="2">
        <v>0.78819444444444453</v>
      </c>
      <c r="J794">
        <v>1.28729</v>
      </c>
      <c r="K794">
        <v>1587.68</v>
      </c>
      <c r="L794">
        <f t="shared" si="101"/>
        <v>2481.0499999999997</v>
      </c>
      <c r="M794">
        <f t="shared" si="104"/>
        <v>821.02347136639992</v>
      </c>
      <c r="N794">
        <f t="shared" si="102"/>
        <v>184.44739207039993</v>
      </c>
      <c r="O794">
        <f t="shared" si="105"/>
        <v>1587.68</v>
      </c>
      <c r="P794">
        <f t="shared" si="106"/>
        <v>-77.0300000000002</v>
      </c>
    </row>
    <row r="795" spans="1:16" x14ac:dyDescent="0.25">
      <c r="A795" t="s">
        <v>31</v>
      </c>
      <c r="B795">
        <v>5</v>
      </c>
      <c r="C795" t="s">
        <v>12</v>
      </c>
      <c r="D795">
        <v>9.01</v>
      </c>
      <c r="E795" s="1">
        <v>43032</v>
      </c>
      <c r="F795" s="2">
        <v>0.46180555555555558</v>
      </c>
      <c r="G795">
        <v>1.2664</v>
      </c>
      <c r="H795" s="1">
        <v>43038</v>
      </c>
      <c r="I795" s="2">
        <v>2.0833333333333332E-2</v>
      </c>
      <c r="J795">
        <v>1.2819100000000001</v>
      </c>
      <c r="K795">
        <v>10850.36</v>
      </c>
      <c r="L795">
        <f t="shared" si="101"/>
        <v>13331.41</v>
      </c>
      <c r="M795">
        <f t="shared" si="104"/>
        <v>2072.0621242297602</v>
      </c>
      <c r="N795">
        <f t="shared" si="102"/>
        <v>1251.0386528633603</v>
      </c>
      <c r="O795">
        <f t="shared" si="105"/>
        <v>10850.36</v>
      </c>
      <c r="P795">
        <f t="shared" si="106"/>
        <v>10773.33</v>
      </c>
    </row>
    <row r="796" spans="1:16" x14ac:dyDescent="0.25">
      <c r="A796" t="s">
        <v>31</v>
      </c>
      <c r="B796">
        <v>10</v>
      </c>
      <c r="C796" t="s">
        <v>13</v>
      </c>
      <c r="D796">
        <v>13.36</v>
      </c>
      <c r="E796" s="1">
        <v>43097</v>
      </c>
      <c r="F796" s="2">
        <v>0.31944444444444448</v>
      </c>
      <c r="G796">
        <v>1.2613700000000001</v>
      </c>
      <c r="H796" s="1">
        <v>43098</v>
      </c>
      <c r="I796" s="2">
        <v>0.71180555555555547</v>
      </c>
      <c r="J796">
        <v>1.2556700000000001</v>
      </c>
      <c r="K796">
        <v>5928.38</v>
      </c>
      <c r="L796">
        <f t="shared" si="101"/>
        <v>19259.79</v>
      </c>
      <c r="M796">
        <f t="shared" si="104"/>
        <v>3790.8349118067845</v>
      </c>
      <c r="N796">
        <f t="shared" si="102"/>
        <v>1718.7727875770242</v>
      </c>
      <c r="O796">
        <f t="shared" si="105"/>
        <v>5928.38</v>
      </c>
      <c r="P796">
        <f t="shared" si="106"/>
        <v>16701.71</v>
      </c>
    </row>
    <row r="797" spans="1:16" x14ac:dyDescent="0.25">
      <c r="A797" t="s">
        <v>31</v>
      </c>
      <c r="B797">
        <v>12</v>
      </c>
      <c r="C797" t="s">
        <v>13</v>
      </c>
      <c r="D797">
        <v>3.92</v>
      </c>
      <c r="E797" s="1">
        <v>43098</v>
      </c>
      <c r="F797" s="2">
        <v>0.78472222222222221</v>
      </c>
      <c r="G797">
        <v>1.2522800000000001</v>
      </c>
      <c r="H797" s="1">
        <v>43098</v>
      </c>
      <c r="I797" s="2">
        <v>0.86111111111111116</v>
      </c>
      <c r="J797">
        <v>1.2540899999999999</v>
      </c>
      <c r="K797">
        <v>-593.20000000000005</v>
      </c>
      <c r="L797">
        <f t="shared" si="101"/>
        <v>18666.59</v>
      </c>
      <c r="M797">
        <f t="shared" si="104"/>
        <v>5278.4104206261063</v>
      </c>
      <c r="N797">
        <f t="shared" si="102"/>
        <v>1487.5755088193218</v>
      </c>
      <c r="O797">
        <f t="shared" si="105"/>
        <v>-593.20000000000005</v>
      </c>
      <c r="P797">
        <f t="shared" si="106"/>
        <v>16108.509999999998</v>
      </c>
    </row>
    <row r="798" spans="1:16" x14ac:dyDescent="0.25">
      <c r="A798" t="s">
        <v>31</v>
      </c>
      <c r="B798">
        <v>13</v>
      </c>
      <c r="C798" t="s">
        <v>13</v>
      </c>
      <c r="D798">
        <v>4.03</v>
      </c>
      <c r="E798" s="1">
        <v>43102</v>
      </c>
      <c r="F798" s="2">
        <v>0.76388888888888884</v>
      </c>
      <c r="G798">
        <v>1.2502599999999999</v>
      </c>
      <c r="H798" s="1">
        <v>43103</v>
      </c>
      <c r="I798" s="2">
        <v>0.19444444444444445</v>
      </c>
      <c r="J798">
        <v>1.2520100000000001</v>
      </c>
      <c r="K798">
        <v>-604.4</v>
      </c>
      <c r="L798">
        <f t="shared" si="101"/>
        <v>18062.189999999999</v>
      </c>
      <c r="M798">
        <f t="shared" si="104"/>
        <v>6556.7883785634958</v>
      </c>
      <c r="N798">
        <f t="shared" si="102"/>
        <v>1278.3779579373895</v>
      </c>
      <c r="O798">
        <f t="shared" si="105"/>
        <v>-604.4</v>
      </c>
      <c r="P798">
        <f t="shared" si="106"/>
        <v>15504.109999999999</v>
      </c>
    </row>
    <row r="799" spans="1:16" x14ac:dyDescent="0.25">
      <c r="A799" t="s">
        <v>31</v>
      </c>
      <c r="B799">
        <v>14</v>
      </c>
      <c r="C799" t="s">
        <v>13</v>
      </c>
      <c r="D799">
        <v>9.26</v>
      </c>
      <c r="E799" s="1">
        <v>43104</v>
      </c>
      <c r="F799" s="2">
        <v>0.90625</v>
      </c>
      <c r="G799">
        <v>1.24962</v>
      </c>
      <c r="H799" s="1">
        <v>43105</v>
      </c>
      <c r="I799" s="2">
        <v>0.3611111111111111</v>
      </c>
      <c r="J799">
        <v>1.2497100000000001</v>
      </c>
      <c r="K799">
        <v>-161.13999999999999</v>
      </c>
      <c r="L799">
        <f t="shared" si="101"/>
        <v>17901.05</v>
      </c>
      <c r="M799">
        <f t="shared" si="104"/>
        <v>7691.2145407071466</v>
      </c>
      <c r="N799">
        <f t="shared" si="102"/>
        <v>1134.4261621436508</v>
      </c>
      <c r="O799">
        <f t="shared" si="105"/>
        <v>-161.13999999999999</v>
      </c>
      <c r="P799">
        <f t="shared" si="106"/>
        <v>15342.97</v>
      </c>
    </row>
    <row r="800" spans="1:16" x14ac:dyDescent="0.25">
      <c r="A800" t="s">
        <v>31</v>
      </c>
      <c r="B800">
        <v>15</v>
      </c>
      <c r="C800" t="s">
        <v>13</v>
      </c>
      <c r="D800">
        <v>2.2599999999999998</v>
      </c>
      <c r="E800" s="1">
        <v>43105</v>
      </c>
      <c r="F800" s="2">
        <v>0.64930555555555558</v>
      </c>
      <c r="G800">
        <v>1.2400899999999999</v>
      </c>
      <c r="H800" s="1">
        <v>43108</v>
      </c>
      <c r="I800" s="2">
        <v>0.21527777777777779</v>
      </c>
      <c r="J800">
        <v>1.23996</v>
      </c>
      <c r="K800">
        <v>0.64</v>
      </c>
      <c r="L800">
        <f t="shared" si="101"/>
        <v>17901.689999999999</v>
      </c>
      <c r="M800">
        <f t="shared" si="104"/>
        <v>8712.2620866364323</v>
      </c>
      <c r="N800">
        <f t="shared" si="102"/>
        <v>1021.0475459292857</v>
      </c>
      <c r="O800">
        <f t="shared" si="105"/>
        <v>0.64</v>
      </c>
      <c r="P800">
        <f t="shared" si="106"/>
        <v>15343.609999999999</v>
      </c>
    </row>
    <row r="801" spans="1:16" x14ac:dyDescent="0.25">
      <c r="A801" t="s">
        <v>31</v>
      </c>
      <c r="B801">
        <v>11</v>
      </c>
      <c r="C801" t="s">
        <v>13</v>
      </c>
      <c r="D801">
        <v>13.36</v>
      </c>
      <c r="E801" s="1">
        <v>43097</v>
      </c>
      <c r="F801" s="2">
        <v>0.31944444444444448</v>
      </c>
      <c r="G801">
        <v>1.2613700000000001</v>
      </c>
      <c r="H801" s="1">
        <v>43109</v>
      </c>
      <c r="I801" s="2">
        <v>0.72916666666666663</v>
      </c>
      <c r="J801">
        <v>1.2476</v>
      </c>
      <c r="K801">
        <v>14224.65</v>
      </c>
      <c r="L801">
        <f t="shared" si="101"/>
        <v>32126.339999999997</v>
      </c>
      <c r="M801">
        <f t="shared" si="104"/>
        <v>11053.669877972789</v>
      </c>
      <c r="N801">
        <f t="shared" si="102"/>
        <v>2341.4077913363562</v>
      </c>
      <c r="O801">
        <f t="shared" si="105"/>
        <v>14224.65</v>
      </c>
      <c r="P801">
        <f t="shared" si="106"/>
        <v>29568.26</v>
      </c>
    </row>
    <row r="802" spans="1:16" x14ac:dyDescent="0.25">
      <c r="A802" t="s">
        <v>31</v>
      </c>
      <c r="B802">
        <v>16</v>
      </c>
      <c r="C802" t="s">
        <v>13</v>
      </c>
      <c r="D802">
        <v>5.32</v>
      </c>
      <c r="E802" s="1">
        <v>43124</v>
      </c>
      <c r="F802" s="2">
        <v>0.49652777777777773</v>
      </c>
      <c r="G802">
        <v>1.2351099999999999</v>
      </c>
      <c r="H802" s="1">
        <v>43125</v>
      </c>
      <c r="I802" s="2">
        <v>5.9027777777777783E-2</v>
      </c>
      <c r="J802">
        <v>1.23529</v>
      </c>
      <c r="K802">
        <v>-165.83</v>
      </c>
      <c r="L802">
        <f t="shared" si="101"/>
        <v>31960.509999999995</v>
      </c>
      <c r="M802">
        <f t="shared" si="104"/>
        <v>13144.353890175509</v>
      </c>
      <c r="N802">
        <f t="shared" si="102"/>
        <v>2090.6840122027206</v>
      </c>
      <c r="O802">
        <f t="shared" si="105"/>
        <v>-165.83</v>
      </c>
      <c r="P802">
        <f t="shared" si="106"/>
        <v>29402.429999999997</v>
      </c>
    </row>
    <row r="803" spans="1:16" x14ac:dyDescent="0.25">
      <c r="A803" t="s">
        <v>31</v>
      </c>
      <c r="B803">
        <v>18</v>
      </c>
      <c r="C803" t="s">
        <v>13</v>
      </c>
      <c r="D803">
        <v>7.84</v>
      </c>
      <c r="E803" s="1">
        <v>43125</v>
      </c>
      <c r="F803" s="2">
        <v>0.21875</v>
      </c>
      <c r="G803">
        <v>1.23149</v>
      </c>
      <c r="H803" s="1">
        <v>43125</v>
      </c>
      <c r="I803" s="2">
        <v>0.58680555555555558</v>
      </c>
      <c r="J803">
        <v>1.2327300000000001</v>
      </c>
      <c r="K803">
        <v>-843.5</v>
      </c>
      <c r="L803">
        <f t="shared" si="101"/>
        <v>31117.009999999995</v>
      </c>
      <c r="M803">
        <f t="shared" si="104"/>
        <v>14941.619501157958</v>
      </c>
      <c r="N803">
        <f t="shared" si="102"/>
        <v>1797.2656109824493</v>
      </c>
      <c r="O803">
        <f t="shared" si="105"/>
        <v>-843.5</v>
      </c>
      <c r="P803">
        <f t="shared" si="106"/>
        <v>28558.929999999997</v>
      </c>
    </row>
    <row r="804" spans="1:16" x14ac:dyDescent="0.25">
      <c r="A804" t="s">
        <v>31</v>
      </c>
      <c r="B804">
        <v>19</v>
      </c>
      <c r="C804" t="s">
        <v>13</v>
      </c>
      <c r="D804">
        <v>3.53</v>
      </c>
      <c r="E804" s="1">
        <v>43125</v>
      </c>
      <c r="F804" s="2">
        <v>0.67013888888888884</v>
      </c>
      <c r="G804">
        <v>1.22875</v>
      </c>
      <c r="H804" s="1">
        <v>43125</v>
      </c>
      <c r="I804" s="2">
        <v>0.80555555555555547</v>
      </c>
      <c r="J804">
        <v>1.2318199999999999</v>
      </c>
      <c r="K804">
        <v>-904.47</v>
      </c>
      <c r="L804">
        <f t="shared" si="101"/>
        <v>30212.539999999994</v>
      </c>
      <c r="M804">
        <f t="shared" si="104"/>
        <v>16468.711551042161</v>
      </c>
      <c r="N804">
        <f t="shared" si="102"/>
        <v>1527.0920498842024</v>
      </c>
      <c r="O804">
        <f t="shared" si="105"/>
        <v>-904.47</v>
      </c>
      <c r="P804">
        <f t="shared" si="106"/>
        <v>27654.459999999995</v>
      </c>
    </row>
    <row r="805" spans="1:16" x14ac:dyDescent="0.25">
      <c r="A805" t="s">
        <v>31</v>
      </c>
      <c r="B805">
        <v>17</v>
      </c>
      <c r="C805" t="s">
        <v>13</v>
      </c>
      <c r="D805">
        <v>5.32</v>
      </c>
      <c r="E805" s="1">
        <v>43124</v>
      </c>
      <c r="F805" s="2">
        <v>0.49652777777777773</v>
      </c>
      <c r="G805">
        <v>1.2351099999999999</v>
      </c>
      <c r="H805" s="1">
        <v>43126</v>
      </c>
      <c r="I805" s="2">
        <v>6.25E-2</v>
      </c>
      <c r="J805">
        <v>1.2379</v>
      </c>
      <c r="K805">
        <v>-1304.3699999999999</v>
      </c>
      <c r="L805">
        <f t="shared" si="101"/>
        <v>28908.169999999995</v>
      </c>
      <c r="M805">
        <f t="shared" si="104"/>
        <v>17712.657395937946</v>
      </c>
      <c r="N805">
        <f t="shared" si="102"/>
        <v>1243.9458448957848</v>
      </c>
      <c r="O805">
        <f t="shared" si="105"/>
        <v>-1304.3699999999999</v>
      </c>
      <c r="P805">
        <f t="shared" si="106"/>
        <v>26350.089999999997</v>
      </c>
    </row>
    <row r="806" spans="1:16" x14ac:dyDescent="0.25">
      <c r="A806" t="s">
        <v>31</v>
      </c>
      <c r="B806">
        <v>20</v>
      </c>
      <c r="C806" t="s">
        <v>13</v>
      </c>
      <c r="D806">
        <v>6.05</v>
      </c>
      <c r="E806" s="1">
        <v>43131</v>
      </c>
      <c r="F806" s="2">
        <v>0.40625</v>
      </c>
      <c r="G806">
        <v>1.22794</v>
      </c>
      <c r="H806" s="1">
        <v>43131</v>
      </c>
      <c r="I806" s="2">
        <v>0.80208333333333337</v>
      </c>
      <c r="J806">
        <v>1.2301200000000001</v>
      </c>
      <c r="K806">
        <v>-1114.52</v>
      </c>
      <c r="L806">
        <f t="shared" si="101"/>
        <v>27793.649999999994</v>
      </c>
      <c r="M806">
        <f t="shared" si="104"/>
        <v>18720.756656344151</v>
      </c>
      <c r="N806">
        <f t="shared" si="102"/>
        <v>1008.0992604062048</v>
      </c>
      <c r="O806">
        <f t="shared" si="105"/>
        <v>-1114.52</v>
      </c>
      <c r="P806">
        <f t="shared" si="106"/>
        <v>25235.569999999996</v>
      </c>
    </row>
    <row r="807" spans="1:16" x14ac:dyDescent="0.25">
      <c r="A807" t="s">
        <v>31</v>
      </c>
      <c r="B807">
        <v>21</v>
      </c>
      <c r="C807" t="s">
        <v>13</v>
      </c>
      <c r="D807">
        <v>6.05</v>
      </c>
      <c r="E807" s="1">
        <v>43131</v>
      </c>
      <c r="F807" s="2">
        <v>0.40625</v>
      </c>
      <c r="G807">
        <v>1.22794</v>
      </c>
      <c r="H807" s="1">
        <v>43133</v>
      </c>
      <c r="I807" s="2">
        <v>0.625</v>
      </c>
      <c r="J807">
        <v>1.23176</v>
      </c>
      <c r="K807">
        <v>-1996.05</v>
      </c>
      <c r="L807">
        <f t="shared" si="101"/>
        <v>25797.599999999995</v>
      </c>
      <c r="M807">
        <f t="shared" si="104"/>
        <v>19428.440990709736</v>
      </c>
      <c r="N807">
        <f t="shared" si="102"/>
        <v>707.68433436558553</v>
      </c>
      <c r="O807">
        <f t="shared" si="105"/>
        <v>-1996.05</v>
      </c>
      <c r="P807">
        <f t="shared" si="106"/>
        <v>23239.519999999997</v>
      </c>
    </row>
    <row r="808" spans="1:16" x14ac:dyDescent="0.25">
      <c r="A808" t="s">
        <v>31</v>
      </c>
      <c r="B808">
        <v>22</v>
      </c>
      <c r="C808" t="s">
        <v>12</v>
      </c>
      <c r="D808">
        <v>3.41</v>
      </c>
      <c r="E808" s="1">
        <v>43153</v>
      </c>
      <c r="F808" s="2">
        <v>0.64930555555555558</v>
      </c>
      <c r="G808">
        <v>1.27379</v>
      </c>
      <c r="H808" s="1">
        <v>43154</v>
      </c>
      <c r="I808" s="2">
        <v>6.9444444444444441E-3</v>
      </c>
      <c r="J808">
        <v>1.2700800000000001</v>
      </c>
      <c r="K808">
        <v>-1019.2</v>
      </c>
      <c r="L808">
        <f t="shared" si="101"/>
        <v>24778.399999999994</v>
      </c>
      <c r="M808">
        <f t="shared" si="104"/>
        <v>19963.436891638761</v>
      </c>
      <c r="N808">
        <f t="shared" si="102"/>
        <v>534.99590092902508</v>
      </c>
      <c r="O808">
        <f t="shared" si="105"/>
        <v>-1019.2</v>
      </c>
      <c r="P808">
        <f t="shared" si="106"/>
        <v>22220.319999999996</v>
      </c>
    </row>
    <row r="809" spans="1:16" x14ac:dyDescent="0.25">
      <c r="A809" t="s">
        <v>31</v>
      </c>
      <c r="B809">
        <v>23</v>
      </c>
      <c r="C809" t="s">
        <v>12</v>
      </c>
      <c r="D809">
        <v>3.41</v>
      </c>
      <c r="E809" s="1">
        <v>43153</v>
      </c>
      <c r="F809" s="2">
        <v>0.64930555555555558</v>
      </c>
      <c r="G809">
        <v>1.27379</v>
      </c>
      <c r="H809" s="1">
        <v>43154</v>
      </c>
      <c r="I809" s="2">
        <v>0.91666666666666663</v>
      </c>
      <c r="J809">
        <v>1.2661100000000001</v>
      </c>
      <c r="K809">
        <v>-2091.56</v>
      </c>
      <c r="L809">
        <f t="shared" si="101"/>
        <v>22686.839999999993</v>
      </c>
      <c r="M809">
        <f t="shared" si="104"/>
        <v>20235.777202474885</v>
      </c>
      <c r="N809">
        <f t="shared" si="102"/>
        <v>272.34031083612354</v>
      </c>
      <c r="O809">
        <f t="shared" si="105"/>
        <v>-2091.56</v>
      </c>
      <c r="P809">
        <f t="shared" si="106"/>
        <v>20128.759999999995</v>
      </c>
    </row>
    <row r="810" spans="1:16" x14ac:dyDescent="0.25">
      <c r="A810" t="s">
        <v>31</v>
      </c>
      <c r="B810">
        <v>24</v>
      </c>
      <c r="C810" t="s">
        <v>12</v>
      </c>
      <c r="D810">
        <v>4.5599999999999996</v>
      </c>
      <c r="E810" s="1">
        <v>43158</v>
      </c>
      <c r="F810" s="2">
        <v>0.73958333333333337</v>
      </c>
      <c r="G810">
        <v>1.2759199999999999</v>
      </c>
      <c r="H810" s="1">
        <v>43160</v>
      </c>
      <c r="I810" s="2">
        <v>0.39930555555555558</v>
      </c>
      <c r="J810">
        <v>1.2831699999999999</v>
      </c>
      <c r="K810">
        <v>2548.6</v>
      </c>
      <c r="L810">
        <f t="shared" si="101"/>
        <v>25235.439999999991</v>
      </c>
      <c r="M810">
        <f t="shared" si="104"/>
        <v>20735.743482227394</v>
      </c>
      <c r="N810">
        <f t="shared" si="102"/>
        <v>499.96627975250885</v>
      </c>
      <c r="O810">
        <f t="shared" si="105"/>
        <v>2548.6</v>
      </c>
      <c r="P810">
        <f t="shared" si="106"/>
        <v>22677.359999999993</v>
      </c>
    </row>
    <row r="811" spans="1:16" x14ac:dyDescent="0.25">
      <c r="A811" t="s">
        <v>31</v>
      </c>
      <c r="B811">
        <v>26</v>
      </c>
      <c r="C811" t="s">
        <v>12</v>
      </c>
      <c r="D811">
        <v>8.57</v>
      </c>
      <c r="E811" s="1">
        <v>43160</v>
      </c>
      <c r="F811" s="2">
        <v>0.4861111111111111</v>
      </c>
      <c r="G811">
        <v>1.2849900000000001</v>
      </c>
      <c r="H811" s="1">
        <v>43160</v>
      </c>
      <c r="I811" s="2">
        <v>0.73611111111111116</v>
      </c>
      <c r="J811">
        <v>1.2824599999999999</v>
      </c>
      <c r="K811">
        <v>-1750.65</v>
      </c>
      <c r="L811">
        <f t="shared" si="101"/>
        <v>23484.78999999999</v>
      </c>
      <c r="M811">
        <f t="shared" si="104"/>
        <v>21010.648134004652</v>
      </c>
      <c r="N811">
        <f t="shared" si="102"/>
        <v>274.90465177725855</v>
      </c>
      <c r="O811">
        <f t="shared" si="105"/>
        <v>-1750.65</v>
      </c>
      <c r="P811">
        <f t="shared" si="106"/>
        <v>20926.709999999992</v>
      </c>
    </row>
    <row r="812" spans="1:16" x14ac:dyDescent="0.25">
      <c r="A812" t="s">
        <v>31</v>
      </c>
      <c r="B812">
        <v>27</v>
      </c>
      <c r="C812" t="s">
        <v>12</v>
      </c>
      <c r="D812">
        <v>4.7699999999999996</v>
      </c>
      <c r="E812" s="1">
        <v>43160</v>
      </c>
      <c r="F812" s="2">
        <v>0.84027777777777779</v>
      </c>
      <c r="G812">
        <v>1.28823</v>
      </c>
      <c r="H812" s="1">
        <v>43160</v>
      </c>
      <c r="I812" s="2">
        <v>0.90972222222222221</v>
      </c>
      <c r="J812">
        <v>1.2838700000000001</v>
      </c>
      <c r="K812">
        <v>-1653.27</v>
      </c>
      <c r="L812">
        <f t="shared" si="101"/>
        <v>21831.51999999999</v>
      </c>
      <c r="M812">
        <f t="shared" si="104"/>
        <v>21092.735320604184</v>
      </c>
      <c r="N812">
        <f t="shared" si="102"/>
        <v>82.087186599532288</v>
      </c>
      <c r="O812">
        <f t="shared" si="105"/>
        <v>-1653.27</v>
      </c>
      <c r="P812">
        <f t="shared" si="106"/>
        <v>19273.439999999991</v>
      </c>
    </row>
    <row r="813" spans="1:16" x14ac:dyDescent="0.25">
      <c r="A813" t="s">
        <v>31</v>
      </c>
      <c r="B813">
        <v>28</v>
      </c>
      <c r="C813" t="s">
        <v>12</v>
      </c>
      <c r="D813">
        <v>4.7</v>
      </c>
      <c r="E813" s="1">
        <v>43161</v>
      </c>
      <c r="F813" s="2">
        <v>0.76388888888888884</v>
      </c>
      <c r="G813">
        <v>1.2896399999999999</v>
      </c>
      <c r="H813" s="1">
        <v>43164</v>
      </c>
      <c r="I813" s="2">
        <v>0.1423611111111111</v>
      </c>
      <c r="J813">
        <v>1.2879499999999999</v>
      </c>
      <c r="K813">
        <v>-648.57000000000005</v>
      </c>
      <c r="L813">
        <f t="shared" si="101"/>
        <v>21182.94999999999</v>
      </c>
      <c r="M813">
        <f t="shared" si="104"/>
        <v>21101.756788543764</v>
      </c>
      <c r="N813">
        <f t="shared" si="102"/>
        <v>9.0214679395794519</v>
      </c>
      <c r="O813">
        <f t="shared" si="105"/>
        <v>-648.57000000000005</v>
      </c>
      <c r="P813">
        <f t="shared" si="106"/>
        <v>18624.869999999992</v>
      </c>
    </row>
    <row r="814" spans="1:16" x14ac:dyDescent="0.25">
      <c r="A814" t="s">
        <v>31</v>
      </c>
      <c r="B814">
        <v>29</v>
      </c>
      <c r="C814" t="s">
        <v>12</v>
      </c>
      <c r="D814">
        <v>5.93</v>
      </c>
      <c r="E814" s="1">
        <v>43164</v>
      </c>
      <c r="F814" s="2">
        <v>0.59027777777777779</v>
      </c>
      <c r="G814">
        <v>1.2924100000000001</v>
      </c>
      <c r="H814" s="1">
        <v>43165</v>
      </c>
      <c r="I814" s="2">
        <v>1.7361111111111112E-2</v>
      </c>
      <c r="J814">
        <v>1.29684</v>
      </c>
      <c r="K814">
        <v>1985.51</v>
      </c>
      <c r="L814">
        <f t="shared" si="101"/>
        <v>23168.459999999988</v>
      </c>
      <c r="M814">
        <f t="shared" si="104"/>
        <v>21308.427109689386</v>
      </c>
      <c r="N814">
        <f t="shared" si="102"/>
        <v>206.67032114562244</v>
      </c>
      <c r="O814">
        <f t="shared" si="105"/>
        <v>1985.51</v>
      </c>
      <c r="P814">
        <f t="shared" si="106"/>
        <v>20610.37999999999</v>
      </c>
    </row>
    <row r="815" spans="1:16" x14ac:dyDescent="0.25">
      <c r="A815" t="s">
        <v>31</v>
      </c>
      <c r="B815">
        <v>25</v>
      </c>
      <c r="C815" t="s">
        <v>12</v>
      </c>
      <c r="D815">
        <v>4.5599999999999996</v>
      </c>
      <c r="E815" s="1">
        <v>43158</v>
      </c>
      <c r="F815" s="2">
        <v>0.73958333333333337</v>
      </c>
      <c r="G815">
        <v>1.2759199999999999</v>
      </c>
      <c r="H815" s="1">
        <v>43165</v>
      </c>
      <c r="I815" s="2">
        <v>0.66666666666666663</v>
      </c>
      <c r="J815">
        <v>1.29016</v>
      </c>
      <c r="K815">
        <v>5008.28</v>
      </c>
      <c r="L815">
        <f t="shared" si="101"/>
        <v>28176.739999999987</v>
      </c>
      <c r="M815">
        <f t="shared" si="104"/>
        <v>21995.258398720445</v>
      </c>
      <c r="N815">
        <f t="shared" si="102"/>
        <v>686.83128903105899</v>
      </c>
      <c r="O815">
        <f t="shared" si="105"/>
        <v>5008.28</v>
      </c>
      <c r="P815">
        <f t="shared" si="106"/>
        <v>25618.659999999989</v>
      </c>
    </row>
    <row r="816" spans="1:16" x14ac:dyDescent="0.25">
      <c r="A816" t="s">
        <v>31</v>
      </c>
      <c r="B816">
        <v>30</v>
      </c>
      <c r="C816" t="s">
        <v>12</v>
      </c>
      <c r="D816">
        <v>3.69</v>
      </c>
      <c r="E816" s="1">
        <v>43174</v>
      </c>
      <c r="F816" s="2">
        <v>0.69791666666666663</v>
      </c>
      <c r="G816">
        <v>1.3016700000000001</v>
      </c>
      <c r="H816" s="1">
        <v>43175</v>
      </c>
      <c r="I816" s="2">
        <v>0.40277777777777773</v>
      </c>
      <c r="J816">
        <v>1.3048299999999999</v>
      </c>
      <c r="K816">
        <v>868.63</v>
      </c>
      <c r="L816">
        <f t="shared" si="101"/>
        <v>29045.369999999988</v>
      </c>
      <c r="M816">
        <f t="shared" si="104"/>
        <v>22700.269558848398</v>
      </c>
      <c r="N816">
        <f t="shared" si="102"/>
        <v>705.01116012795319</v>
      </c>
      <c r="O816">
        <f t="shared" si="105"/>
        <v>868.63</v>
      </c>
      <c r="P816">
        <f t="shared" si="106"/>
        <v>26487.28999999999</v>
      </c>
    </row>
    <row r="817" spans="1:18" x14ac:dyDescent="0.25">
      <c r="A817" t="s">
        <v>31</v>
      </c>
      <c r="B817">
        <v>32</v>
      </c>
      <c r="C817" t="s">
        <v>12</v>
      </c>
      <c r="D817">
        <v>6.55</v>
      </c>
      <c r="E817" s="1">
        <v>43175</v>
      </c>
      <c r="F817" s="2">
        <v>0.54513888888888895</v>
      </c>
      <c r="G817">
        <v>1.3079099999999999</v>
      </c>
      <c r="H817" s="1">
        <v>43178</v>
      </c>
      <c r="I817" s="2">
        <v>0.52430555555555558</v>
      </c>
      <c r="J817">
        <v>1.3110200000000001</v>
      </c>
      <c r="K817">
        <v>1509.41</v>
      </c>
      <c r="L817">
        <f t="shared" si="101"/>
        <v>30554.779999999988</v>
      </c>
      <c r="M817">
        <f t="shared" si="104"/>
        <v>23485.720602963556</v>
      </c>
      <c r="N817">
        <f t="shared" si="102"/>
        <v>785.45104411515786</v>
      </c>
      <c r="O817">
        <f t="shared" si="105"/>
        <v>1509.41</v>
      </c>
      <c r="P817">
        <f t="shared" si="106"/>
        <v>27996.69999999999</v>
      </c>
      <c r="Q817" t="s">
        <v>34</v>
      </c>
      <c r="R817" t="s">
        <v>35</v>
      </c>
    </row>
    <row r="818" spans="1:18" x14ac:dyDescent="0.25">
      <c r="A818" t="s">
        <v>31</v>
      </c>
      <c r="B818">
        <v>31</v>
      </c>
      <c r="C818" t="s">
        <v>12</v>
      </c>
      <c r="D818">
        <v>3.69</v>
      </c>
      <c r="E818" s="1">
        <v>43174</v>
      </c>
      <c r="F818" s="2">
        <v>0.69791666666666663</v>
      </c>
      <c r="G818">
        <v>1.3016700000000001</v>
      </c>
      <c r="H818" s="1">
        <v>43180</v>
      </c>
      <c r="I818" s="2">
        <v>0.1875</v>
      </c>
      <c r="J818">
        <v>1.3026199999999999</v>
      </c>
      <c r="K818">
        <v>246.59</v>
      </c>
      <c r="L818">
        <f t="shared" si="101"/>
        <v>30801.369999999988</v>
      </c>
      <c r="M818">
        <f t="shared" si="104"/>
        <v>24217.285542667199</v>
      </c>
      <c r="N818">
        <f t="shared" si="102"/>
        <v>731.56493970364318</v>
      </c>
      <c r="O818">
        <f t="shared" si="105"/>
        <v>246.59</v>
      </c>
      <c r="P818">
        <f t="shared" si="106"/>
        <v>28243.28999999999</v>
      </c>
      <c r="Q818">
        <f>L818</f>
        <v>30801.369999999988</v>
      </c>
      <c r="R818">
        <f>P818</f>
        <v>28243.28999999999</v>
      </c>
    </row>
    <row r="819" spans="1:18" ht="15.75" thickBot="1" x14ac:dyDescent="0.3"/>
    <row r="820" spans="1:18" ht="22.5" customHeight="1" x14ac:dyDescent="0.25">
      <c r="Q820" s="4" t="s">
        <v>36</v>
      </c>
      <c r="R820" s="5" t="s">
        <v>37</v>
      </c>
    </row>
    <row r="821" spans="1:18" ht="25.5" customHeight="1" thickBot="1" x14ac:dyDescent="0.3">
      <c r="Q821" s="6">
        <f>SUM(Q1:Q818)</f>
        <v>44827.899999999936</v>
      </c>
      <c r="R821" s="7">
        <f>SUM(R1:R818)</f>
        <v>315012.2759999999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InstantKarma20180518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2018-05-23T09:00:27Z</dcterms:created>
  <dcterms:modified xsi:type="dcterms:W3CDTF">2018-05-23T11:16:47Z</dcterms:modified>
</cp:coreProperties>
</file>