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9140" windowHeight="116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4" i="1" l="1"/>
  <c r="L4" i="1"/>
  <c r="K4" i="1"/>
  <c r="J4" i="1"/>
  <c r="I4" i="1"/>
  <c r="H4" i="1"/>
  <c r="D4" i="1"/>
  <c r="L2" i="1"/>
  <c r="M2" i="1"/>
  <c r="K2" i="1"/>
  <c r="J2" i="1"/>
  <c r="I2" i="1"/>
  <c r="H2" i="1"/>
  <c r="G2" i="1"/>
  <c r="D2" i="1"/>
</calcChain>
</file>

<file path=xl/sharedStrings.xml><?xml version="1.0" encoding="utf-8"?>
<sst xmlns="http://schemas.openxmlformats.org/spreadsheetml/2006/main" count="13" uniqueCount="13">
  <si>
    <t xml:space="preserve">Total </t>
  </si>
  <si>
    <t>Wins</t>
  </si>
  <si>
    <t xml:space="preserve">Losses </t>
  </si>
  <si>
    <t>Win Total</t>
  </si>
  <si>
    <t>Loss Total</t>
  </si>
  <si>
    <t>Number of trades</t>
  </si>
  <si>
    <t>Win %</t>
  </si>
  <si>
    <t>Loss %</t>
  </si>
  <si>
    <t>Average Win</t>
  </si>
  <si>
    <t>Average Loss</t>
  </si>
  <si>
    <t>Expectancy Profit Per Trade</t>
  </si>
  <si>
    <t>Average reward:risk</t>
  </si>
  <si>
    <t>win to loss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</si>
</sst>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8" formatCode="&quot;$&quot;#,##0.00_);[Red]\(&quot;$&quot;#,##0.00\)"/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8" fontId="0" fillId="3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9" fontId="0" fillId="3" borderId="1" xfId="1" applyFont="1" applyFill="1" applyBorder="1"/>
    <xf numFmtId="2" fontId="0" fillId="3" borderId="1" xfId="0" applyNumberFormat="1" applyFill="1" applyBorder="1"/>
    <xf numFmtId="6" fontId="0" fillId="4" borderId="0" xfId="0" applyNumberFormat="1" applyFill="1"/>
    <xf numFmtId="0" fontId="0" fillId="4" borderId="0" xfId="0" applyFill="1"/>
    <xf numFmtId="2" fontId="0" fillId="4" borderId="0" xfId="0" applyNumberFormat="1" applyFill="1"/>
    <xf numFmtId="164" fontId="0" fillId="4" borderId="0" xfId="0" applyNumberFormat="1" applyFill="1"/>
    <xf numFmtId="9" fontId="0" fillId="4" borderId="0" xfId="1" applyFont="1" applyFill="1"/>
    <xf numFmtId="164" fontId="0" fillId="4" borderId="1" xfId="0" applyNumberFormat="1" applyFill="1" applyBorder="1"/>
    <xf numFmtId="2" fontId="0" fillId="4" borderId="1" xfId="0" applyNumberForma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H14" sqref="H14"/>
    </sheetView>
  </sheetViews>
  <sheetFormatPr defaultRowHeight="14.4" x14ac:dyDescent="0.3"/>
  <cols>
    <col min="1" max="1" width="9.5546875" bestFit="1" customWidth="1"/>
    <col min="4" max="4" width="11.33203125" customWidth="1"/>
    <col min="5" max="5" width="10.5546875" bestFit="1" customWidth="1"/>
    <col min="6" max="6" width="12.6640625" customWidth="1"/>
    <col min="7" max="7" width="15.33203125" customWidth="1"/>
    <col min="8" max="8" width="9.5546875" bestFit="1" customWidth="1"/>
    <col min="10" max="10" width="11.6640625" customWidth="1"/>
    <col min="11" max="11" width="12.109375" customWidth="1"/>
    <col min="12" max="12" width="17.5546875" customWidth="1"/>
    <col min="13" max="13" width="17.77734375" customWidth="1"/>
    <col min="14" max="14" width="11" customWidth="1"/>
  </cols>
  <sheetData>
    <row r="1" spans="1:13" ht="28.8" x14ac:dyDescent="0.3">
      <c r="A1" s="1" t="s">
        <v>0</v>
      </c>
      <c r="B1" s="1" t="s">
        <v>1</v>
      </c>
      <c r="C1" s="1" t="s">
        <v>2</v>
      </c>
      <c r="D1" s="2" t="s">
        <v>12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3" t="s">
        <v>10</v>
      </c>
      <c r="M1" s="1" t="s">
        <v>11</v>
      </c>
    </row>
    <row r="2" spans="1:13" x14ac:dyDescent="0.3">
      <c r="A2" s="4">
        <v>3536.67</v>
      </c>
      <c r="B2" s="5">
        <v>129</v>
      </c>
      <c r="C2" s="5">
        <v>107</v>
      </c>
      <c r="D2" s="8">
        <f>B2/C2</f>
        <v>1.205607476635514</v>
      </c>
      <c r="E2" s="4">
        <v>11896.67</v>
      </c>
      <c r="F2" s="6">
        <v>-8360</v>
      </c>
      <c r="G2" s="5">
        <f>B2+C2</f>
        <v>236</v>
      </c>
      <c r="H2" s="7">
        <f>B2/G2</f>
        <v>0.54661016949152541</v>
      </c>
      <c r="I2" s="7">
        <f>C2/G2</f>
        <v>0.45338983050847459</v>
      </c>
      <c r="J2" s="4">
        <f>E2/B2</f>
        <v>92.22224806201551</v>
      </c>
      <c r="K2" s="6">
        <f>ABS(F2/C2)</f>
        <v>78.130841121495322</v>
      </c>
      <c r="L2" s="6">
        <f>(H2*J2)-(I2*K2)</f>
        <v>14.985889830508476</v>
      </c>
      <c r="M2" s="8">
        <f>J2/K2</f>
        <v>1.1803565242387153</v>
      </c>
    </row>
    <row r="4" spans="1:13" x14ac:dyDescent="0.3">
      <c r="A4" s="9">
        <v>7590</v>
      </c>
      <c r="B4" s="10">
        <v>117</v>
      </c>
      <c r="C4" s="10">
        <v>119</v>
      </c>
      <c r="D4" s="11">
        <f>B4/C4</f>
        <v>0.98319327731092432</v>
      </c>
      <c r="E4" s="12">
        <v>15990</v>
      </c>
      <c r="F4" s="12">
        <v>-8400</v>
      </c>
      <c r="G4" s="10">
        <v>236</v>
      </c>
      <c r="H4" s="13">
        <f>B4/G4</f>
        <v>0.49576271186440679</v>
      </c>
      <c r="I4" s="13">
        <f>C4/G4</f>
        <v>0.50423728813559321</v>
      </c>
      <c r="J4" s="12">
        <f>E4/B4</f>
        <v>136.66666666666666</v>
      </c>
      <c r="K4" s="14">
        <f>ABS(F4/C4)</f>
        <v>70.588235294117652</v>
      </c>
      <c r="L4" s="14">
        <f>(H4*J4)-(I4*K4)</f>
        <v>32.161016949152533</v>
      </c>
      <c r="M4" s="15">
        <f>J4/K4</f>
        <v>1.9361111111111109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Darrell Washington</dc:creator>
  <cp:lastModifiedBy>Darrell Washington</cp:lastModifiedBy>
  <dcterms:created xsi:type="dcterms:W3CDTF">2017-01-24T16:20:24Z</dcterms:created>
  <dcterms:modified xsi:type="dcterms:W3CDTF">2017-01-24T16:34:39Z</dcterms:modified>
</cp:coreProperties>
</file>