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7106"/>
  <workbookPr autoCompressPictures="0"/>
  <mc:AlternateContent xmlns:mc="http://schemas.openxmlformats.org/markup-compatibility/2006">
    <mc:Choice Requires="x15">
      <x15ac:absPath xmlns:x15ac="http://schemas.microsoft.com/office/spreadsheetml/2010/11/ac" url="/Users/HNR/Desktop/"/>
    </mc:Choice>
  </mc:AlternateContent>
  <bookViews>
    <workbookView xWindow="0" yWindow="460" windowWidth="28800" windowHeight="16440" activeTab="2"/>
  </bookViews>
  <sheets>
    <sheet name="Read This First!" sheetId="5" r:id="rId1"/>
    <sheet name="Data Copy" sheetId="4" r:id="rId2"/>
    <sheet name="Journal" sheetId="3" r:id="rId3"/>
    <sheet name="Summary" sheetId="6" r:id="rId4"/>
    <sheet name="Watching" sheetId="2" r:id="rId5"/>
    <sheet name="Missed Trades" sheetId="1" r:id="rId6"/>
    <sheet name="Sheet1" sheetId="7" r:id="rId7"/>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D7" i="3" l="1"/>
  <c r="AL426" i="3"/>
  <c r="AG426" i="3"/>
  <c r="P426" i="3"/>
  <c r="AS426" i="3"/>
  <c r="O426" i="3"/>
  <c r="N426" i="3"/>
  <c r="L426" i="3"/>
  <c r="R426" i="3"/>
  <c r="AP426" i="3"/>
  <c r="K426" i="3"/>
  <c r="AK426" i="3"/>
  <c r="J426" i="3"/>
  <c r="AJ426" i="3"/>
  <c r="I426" i="3"/>
  <c r="H426" i="3"/>
  <c r="G426" i="3"/>
  <c r="F426" i="3"/>
  <c r="E426" i="3"/>
  <c r="D426" i="3"/>
  <c r="AL425" i="3"/>
  <c r="AG425" i="3"/>
  <c r="P425" i="3"/>
  <c r="AS425" i="3"/>
  <c r="O425" i="3"/>
  <c r="N425" i="3"/>
  <c r="L425" i="3"/>
  <c r="K425" i="3"/>
  <c r="AH425" i="3"/>
  <c r="J425" i="3"/>
  <c r="AJ425" i="3"/>
  <c r="I425" i="3"/>
  <c r="H425" i="3"/>
  <c r="G425" i="3"/>
  <c r="F425" i="3"/>
  <c r="E425" i="3"/>
  <c r="D425" i="3"/>
  <c r="AL424" i="3"/>
  <c r="AG424" i="3"/>
  <c r="P424" i="3"/>
  <c r="AS424" i="3"/>
  <c r="O424" i="3"/>
  <c r="N424" i="3"/>
  <c r="L424" i="3"/>
  <c r="Q424" i="3"/>
  <c r="AN424" i="3"/>
  <c r="K424" i="3"/>
  <c r="J424" i="3"/>
  <c r="I424" i="3"/>
  <c r="H424" i="3"/>
  <c r="G424" i="3"/>
  <c r="F424" i="3"/>
  <c r="E424" i="3"/>
  <c r="D424" i="3"/>
  <c r="AL423" i="3"/>
  <c r="AG423" i="3"/>
  <c r="P423" i="3"/>
  <c r="AS423" i="3"/>
  <c r="O423" i="3"/>
  <c r="N423" i="3"/>
  <c r="L423" i="3"/>
  <c r="Q423" i="3"/>
  <c r="K423" i="3"/>
  <c r="AK423" i="3"/>
  <c r="J423" i="3"/>
  <c r="AJ423" i="3"/>
  <c r="I423" i="3"/>
  <c r="H423" i="3"/>
  <c r="G423" i="3"/>
  <c r="F423" i="3"/>
  <c r="E423" i="3"/>
  <c r="D423" i="3"/>
  <c r="AL422" i="3"/>
  <c r="AG422" i="3"/>
  <c r="P422" i="3"/>
  <c r="AS422" i="3"/>
  <c r="O422" i="3"/>
  <c r="N422" i="3"/>
  <c r="L422" i="3"/>
  <c r="R422" i="3"/>
  <c r="AP422" i="3"/>
  <c r="K422" i="3"/>
  <c r="AH422" i="3"/>
  <c r="J422" i="3"/>
  <c r="AJ422" i="3"/>
  <c r="I422" i="3"/>
  <c r="H422" i="3"/>
  <c r="G422" i="3"/>
  <c r="F422" i="3"/>
  <c r="E422" i="3"/>
  <c r="D422" i="3"/>
  <c r="AL421" i="3"/>
  <c r="AG421" i="3"/>
  <c r="P421" i="3"/>
  <c r="AS421" i="3"/>
  <c r="O421" i="3"/>
  <c r="N421" i="3"/>
  <c r="L421" i="3"/>
  <c r="K421" i="3"/>
  <c r="AK421" i="3"/>
  <c r="J421" i="3"/>
  <c r="AJ421" i="3"/>
  <c r="I421" i="3"/>
  <c r="H421" i="3"/>
  <c r="G421" i="3"/>
  <c r="F421" i="3"/>
  <c r="E421" i="3"/>
  <c r="D421" i="3"/>
  <c r="AL420" i="3"/>
  <c r="AG420" i="3"/>
  <c r="P420" i="3"/>
  <c r="AS420" i="3"/>
  <c r="O420" i="3"/>
  <c r="N420" i="3"/>
  <c r="L420" i="3"/>
  <c r="Q420" i="3"/>
  <c r="AM420" i="3"/>
  <c r="K420" i="3"/>
  <c r="AH420" i="3"/>
  <c r="J420" i="3"/>
  <c r="AJ420" i="3"/>
  <c r="I420" i="3"/>
  <c r="H420" i="3"/>
  <c r="G420" i="3"/>
  <c r="F420" i="3"/>
  <c r="E420" i="3"/>
  <c r="D420" i="3"/>
  <c r="AL419" i="3"/>
  <c r="AG419" i="3"/>
  <c r="P419" i="3"/>
  <c r="AS419" i="3"/>
  <c r="O419" i="3"/>
  <c r="N419" i="3"/>
  <c r="L419" i="3"/>
  <c r="R419" i="3"/>
  <c r="AO419" i="3"/>
  <c r="K419" i="3"/>
  <c r="AK419" i="3"/>
  <c r="J419" i="3"/>
  <c r="AJ419" i="3"/>
  <c r="I419" i="3"/>
  <c r="H419" i="3"/>
  <c r="G419" i="3"/>
  <c r="F419" i="3"/>
  <c r="E419" i="3"/>
  <c r="D419" i="3"/>
  <c r="AL418" i="3"/>
  <c r="AG418" i="3"/>
  <c r="P418" i="3"/>
  <c r="AS418" i="3"/>
  <c r="O418" i="3"/>
  <c r="N418" i="3"/>
  <c r="L418" i="3"/>
  <c r="K418" i="3"/>
  <c r="AK418" i="3"/>
  <c r="J418" i="3"/>
  <c r="AJ418" i="3"/>
  <c r="I418" i="3"/>
  <c r="H418" i="3"/>
  <c r="G418" i="3"/>
  <c r="F418" i="3"/>
  <c r="E418" i="3"/>
  <c r="D418" i="3"/>
  <c r="AL417" i="3"/>
  <c r="AG417" i="3"/>
  <c r="P417" i="3"/>
  <c r="AS417" i="3"/>
  <c r="O417" i="3"/>
  <c r="N417" i="3"/>
  <c r="L417" i="3"/>
  <c r="R417" i="3"/>
  <c r="AO417" i="3"/>
  <c r="K417" i="3"/>
  <c r="AK417" i="3"/>
  <c r="J417" i="3"/>
  <c r="AJ417" i="3"/>
  <c r="I417" i="3"/>
  <c r="H417" i="3"/>
  <c r="G417" i="3"/>
  <c r="F417" i="3"/>
  <c r="E417" i="3"/>
  <c r="D417" i="3"/>
  <c r="AL416" i="3"/>
  <c r="AG416" i="3"/>
  <c r="P416" i="3"/>
  <c r="AS416" i="3"/>
  <c r="O416" i="3"/>
  <c r="N416" i="3"/>
  <c r="L416" i="3"/>
  <c r="K416" i="3"/>
  <c r="AK416" i="3"/>
  <c r="J416" i="3"/>
  <c r="AJ416" i="3"/>
  <c r="I416" i="3"/>
  <c r="H416" i="3"/>
  <c r="G416" i="3"/>
  <c r="F416" i="3"/>
  <c r="E416" i="3"/>
  <c r="D416" i="3"/>
  <c r="AL415" i="3"/>
  <c r="AG415" i="3"/>
  <c r="P415" i="3"/>
  <c r="AS415" i="3"/>
  <c r="O415" i="3"/>
  <c r="N415" i="3"/>
  <c r="L415" i="3"/>
  <c r="Q415" i="3"/>
  <c r="K415" i="3"/>
  <c r="AH415" i="3"/>
  <c r="J415" i="3"/>
  <c r="AJ415" i="3"/>
  <c r="I415" i="3"/>
  <c r="H415" i="3"/>
  <c r="G415" i="3"/>
  <c r="F415" i="3"/>
  <c r="E415" i="3"/>
  <c r="D415" i="3"/>
  <c r="AL414" i="3"/>
  <c r="AG414" i="3"/>
  <c r="P414" i="3"/>
  <c r="AS414" i="3"/>
  <c r="O414" i="3"/>
  <c r="N414" i="3"/>
  <c r="L414" i="3"/>
  <c r="K414" i="3"/>
  <c r="AH414" i="3"/>
  <c r="J414" i="3"/>
  <c r="AJ414" i="3"/>
  <c r="I414" i="3"/>
  <c r="H414" i="3"/>
  <c r="G414" i="3"/>
  <c r="F414" i="3"/>
  <c r="E414" i="3"/>
  <c r="D414" i="3"/>
  <c r="AL413" i="3"/>
  <c r="AG413" i="3"/>
  <c r="P413" i="3"/>
  <c r="AS413" i="3"/>
  <c r="O413" i="3"/>
  <c r="N413" i="3"/>
  <c r="L413" i="3"/>
  <c r="R413" i="3"/>
  <c r="K413" i="3"/>
  <c r="AH413" i="3"/>
  <c r="J413" i="3"/>
  <c r="AJ413" i="3"/>
  <c r="I413" i="3"/>
  <c r="H413" i="3"/>
  <c r="G413" i="3"/>
  <c r="F413" i="3"/>
  <c r="E413" i="3"/>
  <c r="D413" i="3"/>
  <c r="AL412" i="3"/>
  <c r="AG412" i="3"/>
  <c r="P412" i="3"/>
  <c r="AS412" i="3"/>
  <c r="O412" i="3"/>
  <c r="N412" i="3"/>
  <c r="L412" i="3"/>
  <c r="K412" i="3"/>
  <c r="AK412" i="3"/>
  <c r="J412" i="3"/>
  <c r="AJ412" i="3"/>
  <c r="I412" i="3"/>
  <c r="H412" i="3"/>
  <c r="G412" i="3"/>
  <c r="F412" i="3"/>
  <c r="E412" i="3"/>
  <c r="D412" i="3"/>
  <c r="AL411" i="3"/>
  <c r="AG411" i="3"/>
  <c r="P411" i="3"/>
  <c r="AS411" i="3"/>
  <c r="O411" i="3"/>
  <c r="N411" i="3"/>
  <c r="L411" i="3"/>
  <c r="Q411" i="3"/>
  <c r="K411" i="3"/>
  <c r="AK411" i="3"/>
  <c r="J411" i="3"/>
  <c r="AJ411" i="3"/>
  <c r="I411" i="3"/>
  <c r="H411" i="3"/>
  <c r="G411" i="3"/>
  <c r="F411" i="3"/>
  <c r="E411" i="3"/>
  <c r="D411" i="3"/>
  <c r="AL410" i="3"/>
  <c r="AG410" i="3"/>
  <c r="P410" i="3"/>
  <c r="AS410" i="3"/>
  <c r="O410" i="3"/>
  <c r="N410" i="3"/>
  <c r="L410" i="3"/>
  <c r="K410" i="3"/>
  <c r="AK410" i="3"/>
  <c r="J410" i="3"/>
  <c r="AJ410" i="3"/>
  <c r="I410" i="3"/>
  <c r="H410" i="3"/>
  <c r="G410" i="3"/>
  <c r="F410" i="3"/>
  <c r="E410" i="3"/>
  <c r="D410" i="3"/>
  <c r="AL409" i="3"/>
  <c r="AG409" i="3"/>
  <c r="P409" i="3"/>
  <c r="AS409" i="3"/>
  <c r="O409" i="3"/>
  <c r="N409" i="3"/>
  <c r="L409" i="3"/>
  <c r="K409" i="3"/>
  <c r="AK409" i="3"/>
  <c r="J409" i="3"/>
  <c r="AJ409" i="3"/>
  <c r="I409" i="3"/>
  <c r="H409" i="3"/>
  <c r="G409" i="3"/>
  <c r="F409" i="3"/>
  <c r="E409" i="3"/>
  <c r="D409" i="3"/>
  <c r="AL408" i="3"/>
  <c r="AG408" i="3"/>
  <c r="P408" i="3"/>
  <c r="AS408" i="3"/>
  <c r="O408" i="3"/>
  <c r="N408" i="3"/>
  <c r="L408" i="3"/>
  <c r="K408" i="3"/>
  <c r="AK408" i="3"/>
  <c r="J408" i="3"/>
  <c r="AJ408" i="3"/>
  <c r="I408" i="3"/>
  <c r="H408" i="3"/>
  <c r="G408" i="3"/>
  <c r="F408" i="3"/>
  <c r="E408" i="3"/>
  <c r="D408" i="3"/>
  <c r="AL407" i="3"/>
  <c r="AG407" i="3"/>
  <c r="P407" i="3"/>
  <c r="AS407" i="3"/>
  <c r="O407" i="3"/>
  <c r="N407" i="3"/>
  <c r="L407" i="3"/>
  <c r="K407" i="3"/>
  <c r="AK407" i="3"/>
  <c r="J407" i="3"/>
  <c r="AJ407" i="3"/>
  <c r="I407" i="3"/>
  <c r="H407" i="3"/>
  <c r="G407" i="3"/>
  <c r="F407" i="3"/>
  <c r="E407" i="3"/>
  <c r="D407" i="3"/>
  <c r="AL406" i="3"/>
  <c r="AG406" i="3"/>
  <c r="P406" i="3"/>
  <c r="AS406" i="3"/>
  <c r="O406" i="3"/>
  <c r="N406" i="3"/>
  <c r="L406" i="3"/>
  <c r="K406" i="3"/>
  <c r="AK406" i="3"/>
  <c r="J406" i="3"/>
  <c r="AJ406" i="3"/>
  <c r="I406" i="3"/>
  <c r="H406" i="3"/>
  <c r="G406" i="3"/>
  <c r="F406" i="3"/>
  <c r="E406" i="3"/>
  <c r="D406" i="3"/>
  <c r="AL405" i="3"/>
  <c r="AG405" i="3"/>
  <c r="P405" i="3"/>
  <c r="AS405" i="3"/>
  <c r="O405" i="3"/>
  <c r="N405" i="3"/>
  <c r="L405" i="3"/>
  <c r="K405" i="3"/>
  <c r="AK405" i="3"/>
  <c r="J405" i="3"/>
  <c r="AJ405" i="3"/>
  <c r="I405" i="3"/>
  <c r="H405" i="3"/>
  <c r="G405" i="3"/>
  <c r="F405" i="3"/>
  <c r="E405" i="3"/>
  <c r="D405" i="3"/>
  <c r="AL404" i="3"/>
  <c r="AG404" i="3"/>
  <c r="P404" i="3"/>
  <c r="AS404" i="3"/>
  <c r="O404" i="3"/>
  <c r="N404" i="3"/>
  <c r="L404" i="3"/>
  <c r="Q404" i="3"/>
  <c r="K404" i="3"/>
  <c r="AK404" i="3"/>
  <c r="J404" i="3"/>
  <c r="AJ404" i="3"/>
  <c r="I404" i="3"/>
  <c r="H404" i="3"/>
  <c r="G404" i="3"/>
  <c r="F404" i="3"/>
  <c r="E404" i="3"/>
  <c r="D404" i="3"/>
  <c r="AL403" i="3"/>
  <c r="AG403" i="3"/>
  <c r="P403" i="3"/>
  <c r="AS403" i="3"/>
  <c r="O403" i="3"/>
  <c r="N403" i="3"/>
  <c r="L403" i="3"/>
  <c r="Q403" i="3"/>
  <c r="K403" i="3"/>
  <c r="AH403" i="3"/>
  <c r="J403" i="3"/>
  <c r="AJ403" i="3"/>
  <c r="I403" i="3"/>
  <c r="H403" i="3"/>
  <c r="G403" i="3"/>
  <c r="F403" i="3"/>
  <c r="E403" i="3"/>
  <c r="D403" i="3"/>
  <c r="AL402" i="3"/>
  <c r="AG402" i="3"/>
  <c r="P402" i="3"/>
  <c r="AS402" i="3"/>
  <c r="O402" i="3"/>
  <c r="N402" i="3"/>
  <c r="L402" i="3"/>
  <c r="K402" i="3"/>
  <c r="AH402" i="3"/>
  <c r="J402" i="3"/>
  <c r="AJ402" i="3"/>
  <c r="I402" i="3"/>
  <c r="H402" i="3"/>
  <c r="G402" i="3"/>
  <c r="F402" i="3"/>
  <c r="E402" i="3"/>
  <c r="D402" i="3"/>
  <c r="AL401" i="3"/>
  <c r="AG401" i="3"/>
  <c r="P401" i="3"/>
  <c r="AS401" i="3"/>
  <c r="O401" i="3"/>
  <c r="N401" i="3"/>
  <c r="L401" i="3"/>
  <c r="R401" i="3"/>
  <c r="K401" i="3"/>
  <c r="AH401" i="3"/>
  <c r="J401" i="3"/>
  <c r="AJ401" i="3"/>
  <c r="I401" i="3"/>
  <c r="H401" i="3"/>
  <c r="G401" i="3"/>
  <c r="F401" i="3"/>
  <c r="E401" i="3"/>
  <c r="D401" i="3"/>
  <c r="AL400" i="3"/>
  <c r="AG400" i="3"/>
  <c r="P400" i="3"/>
  <c r="AS400" i="3"/>
  <c r="O400" i="3"/>
  <c r="N400" i="3"/>
  <c r="L400" i="3"/>
  <c r="K400" i="3"/>
  <c r="AH400" i="3"/>
  <c r="J400" i="3"/>
  <c r="AJ400" i="3"/>
  <c r="I400" i="3"/>
  <c r="H400" i="3"/>
  <c r="G400" i="3"/>
  <c r="F400" i="3"/>
  <c r="E400" i="3"/>
  <c r="D400" i="3"/>
  <c r="AL399" i="3"/>
  <c r="AG399" i="3"/>
  <c r="P399" i="3"/>
  <c r="AS399" i="3"/>
  <c r="O399" i="3"/>
  <c r="N399" i="3"/>
  <c r="L399" i="3"/>
  <c r="R399" i="3"/>
  <c r="K399" i="3"/>
  <c r="AK399" i="3"/>
  <c r="J399" i="3"/>
  <c r="AJ399" i="3"/>
  <c r="I399" i="3"/>
  <c r="H399" i="3"/>
  <c r="G399" i="3"/>
  <c r="F399" i="3"/>
  <c r="E399" i="3"/>
  <c r="D399" i="3"/>
  <c r="AL398" i="3"/>
  <c r="AG398" i="3"/>
  <c r="P398" i="3"/>
  <c r="AS398" i="3"/>
  <c r="O398" i="3"/>
  <c r="N398" i="3"/>
  <c r="L398" i="3"/>
  <c r="Q398" i="3"/>
  <c r="K398" i="3"/>
  <c r="AH398" i="3"/>
  <c r="J398" i="3"/>
  <c r="AJ398" i="3"/>
  <c r="I398" i="3"/>
  <c r="H398" i="3"/>
  <c r="G398" i="3"/>
  <c r="F398" i="3"/>
  <c r="E398" i="3"/>
  <c r="D398" i="3"/>
  <c r="AL397" i="3"/>
  <c r="AG397" i="3"/>
  <c r="P397" i="3"/>
  <c r="AS397" i="3"/>
  <c r="O397" i="3"/>
  <c r="N397" i="3"/>
  <c r="L397" i="3"/>
  <c r="K397" i="3"/>
  <c r="AH397" i="3"/>
  <c r="J397" i="3"/>
  <c r="AJ397" i="3"/>
  <c r="I397" i="3"/>
  <c r="H397" i="3"/>
  <c r="G397" i="3"/>
  <c r="F397" i="3"/>
  <c r="E397" i="3"/>
  <c r="D397" i="3"/>
  <c r="AL396" i="3"/>
  <c r="AG396" i="3"/>
  <c r="P396" i="3"/>
  <c r="AS396" i="3"/>
  <c r="O396" i="3"/>
  <c r="N396" i="3"/>
  <c r="L396" i="3"/>
  <c r="K396" i="3"/>
  <c r="AH396" i="3"/>
  <c r="J396" i="3"/>
  <c r="AJ396" i="3"/>
  <c r="I396" i="3"/>
  <c r="H396" i="3"/>
  <c r="G396" i="3"/>
  <c r="F396" i="3"/>
  <c r="E396" i="3"/>
  <c r="D396" i="3"/>
  <c r="AL395" i="3"/>
  <c r="AG395" i="3"/>
  <c r="P395" i="3"/>
  <c r="AS395" i="3"/>
  <c r="O395" i="3"/>
  <c r="N395" i="3"/>
  <c r="L395" i="3"/>
  <c r="Q395" i="3"/>
  <c r="K395" i="3"/>
  <c r="AH395" i="3"/>
  <c r="J395" i="3"/>
  <c r="AJ395" i="3"/>
  <c r="I395" i="3"/>
  <c r="H395" i="3"/>
  <c r="G395" i="3"/>
  <c r="F395" i="3"/>
  <c r="E395" i="3"/>
  <c r="D395" i="3"/>
  <c r="AL394" i="3"/>
  <c r="AG394" i="3"/>
  <c r="P394" i="3"/>
  <c r="AS394" i="3"/>
  <c r="O394" i="3"/>
  <c r="N394" i="3"/>
  <c r="L394" i="3"/>
  <c r="Q394" i="3"/>
  <c r="AM394" i="3"/>
  <c r="K394" i="3"/>
  <c r="AH394" i="3"/>
  <c r="J394" i="3"/>
  <c r="AJ394" i="3"/>
  <c r="I394" i="3"/>
  <c r="H394" i="3"/>
  <c r="G394" i="3"/>
  <c r="F394" i="3"/>
  <c r="E394" i="3"/>
  <c r="D394" i="3"/>
  <c r="AL393" i="3"/>
  <c r="AG393" i="3"/>
  <c r="P393" i="3"/>
  <c r="AS393" i="3"/>
  <c r="O393" i="3"/>
  <c r="N393" i="3"/>
  <c r="L393" i="3"/>
  <c r="K393" i="3"/>
  <c r="AH393" i="3"/>
  <c r="J393" i="3"/>
  <c r="AJ393" i="3"/>
  <c r="I393" i="3"/>
  <c r="H393" i="3"/>
  <c r="G393" i="3"/>
  <c r="F393" i="3"/>
  <c r="E393" i="3"/>
  <c r="D393" i="3"/>
  <c r="AL392" i="3"/>
  <c r="AG392" i="3"/>
  <c r="P392" i="3"/>
  <c r="AS392" i="3"/>
  <c r="O392" i="3"/>
  <c r="N392" i="3"/>
  <c r="L392" i="3"/>
  <c r="K392" i="3"/>
  <c r="AH392" i="3"/>
  <c r="J392" i="3"/>
  <c r="AJ392" i="3"/>
  <c r="I392" i="3"/>
  <c r="H392" i="3"/>
  <c r="G392" i="3"/>
  <c r="F392" i="3"/>
  <c r="E392" i="3"/>
  <c r="D392" i="3"/>
  <c r="AL391" i="3"/>
  <c r="AG391" i="3"/>
  <c r="P391" i="3"/>
  <c r="AS391" i="3"/>
  <c r="O391" i="3"/>
  <c r="N391" i="3"/>
  <c r="L391" i="3"/>
  <c r="Q391" i="3"/>
  <c r="K391" i="3"/>
  <c r="AH391" i="3"/>
  <c r="J391" i="3"/>
  <c r="AJ391" i="3"/>
  <c r="I391" i="3"/>
  <c r="H391" i="3"/>
  <c r="G391" i="3"/>
  <c r="F391" i="3"/>
  <c r="E391" i="3"/>
  <c r="D391" i="3"/>
  <c r="AL390" i="3"/>
  <c r="AG390" i="3"/>
  <c r="P390" i="3"/>
  <c r="AS390" i="3"/>
  <c r="O390" i="3"/>
  <c r="N390" i="3"/>
  <c r="L390" i="3"/>
  <c r="Q390" i="3"/>
  <c r="AM390" i="3"/>
  <c r="K390" i="3"/>
  <c r="AH390" i="3"/>
  <c r="J390" i="3"/>
  <c r="AJ390" i="3"/>
  <c r="I390" i="3"/>
  <c r="H390" i="3"/>
  <c r="G390" i="3"/>
  <c r="F390" i="3"/>
  <c r="E390" i="3"/>
  <c r="D390" i="3"/>
  <c r="AL389" i="3"/>
  <c r="AG389" i="3"/>
  <c r="P389" i="3"/>
  <c r="AS389" i="3"/>
  <c r="O389" i="3"/>
  <c r="N389" i="3"/>
  <c r="L389" i="3"/>
  <c r="K389" i="3"/>
  <c r="AH389" i="3"/>
  <c r="J389" i="3"/>
  <c r="AJ389" i="3"/>
  <c r="I389" i="3"/>
  <c r="H389" i="3"/>
  <c r="G389" i="3"/>
  <c r="F389" i="3"/>
  <c r="E389" i="3"/>
  <c r="D389" i="3"/>
  <c r="AL388" i="3"/>
  <c r="AG388" i="3"/>
  <c r="P388" i="3"/>
  <c r="AS388" i="3"/>
  <c r="O388" i="3"/>
  <c r="N388" i="3"/>
  <c r="L388" i="3"/>
  <c r="K388" i="3"/>
  <c r="AH388" i="3"/>
  <c r="J388" i="3"/>
  <c r="AJ388" i="3"/>
  <c r="I388" i="3"/>
  <c r="H388" i="3"/>
  <c r="G388" i="3"/>
  <c r="F388" i="3"/>
  <c r="E388" i="3"/>
  <c r="D388" i="3"/>
  <c r="AL387" i="3"/>
  <c r="AG387" i="3"/>
  <c r="P387" i="3"/>
  <c r="AS387" i="3"/>
  <c r="O387" i="3"/>
  <c r="N387" i="3"/>
  <c r="L387" i="3"/>
  <c r="Q387" i="3"/>
  <c r="K387" i="3"/>
  <c r="AH387" i="3"/>
  <c r="J387" i="3"/>
  <c r="AJ387" i="3"/>
  <c r="I387" i="3"/>
  <c r="H387" i="3"/>
  <c r="G387" i="3"/>
  <c r="F387" i="3"/>
  <c r="E387" i="3"/>
  <c r="D387" i="3"/>
  <c r="AL386" i="3"/>
  <c r="AG386" i="3"/>
  <c r="P386" i="3"/>
  <c r="AS386" i="3"/>
  <c r="O386" i="3"/>
  <c r="N386" i="3"/>
  <c r="L386" i="3"/>
  <c r="Q386" i="3"/>
  <c r="AM386" i="3"/>
  <c r="K386" i="3"/>
  <c r="AH386" i="3"/>
  <c r="J386" i="3"/>
  <c r="AJ386" i="3"/>
  <c r="I386" i="3"/>
  <c r="H386" i="3"/>
  <c r="G386" i="3"/>
  <c r="F386" i="3"/>
  <c r="E386" i="3"/>
  <c r="D386" i="3"/>
  <c r="AL385" i="3"/>
  <c r="AG385" i="3"/>
  <c r="P385" i="3"/>
  <c r="AS385" i="3"/>
  <c r="O385" i="3"/>
  <c r="N385" i="3"/>
  <c r="L385" i="3"/>
  <c r="K385" i="3"/>
  <c r="AH385" i="3"/>
  <c r="J385" i="3"/>
  <c r="AJ385" i="3"/>
  <c r="I385" i="3"/>
  <c r="H385" i="3"/>
  <c r="G385" i="3"/>
  <c r="F385" i="3"/>
  <c r="E385" i="3"/>
  <c r="D385" i="3"/>
  <c r="AL384" i="3"/>
  <c r="AG384" i="3"/>
  <c r="P384" i="3"/>
  <c r="AS384" i="3"/>
  <c r="O384" i="3"/>
  <c r="N384" i="3"/>
  <c r="L384" i="3"/>
  <c r="K384" i="3"/>
  <c r="AH384" i="3"/>
  <c r="J384" i="3"/>
  <c r="AJ384" i="3"/>
  <c r="I384" i="3"/>
  <c r="H384" i="3"/>
  <c r="G384" i="3"/>
  <c r="F384" i="3"/>
  <c r="E384" i="3"/>
  <c r="D384" i="3"/>
  <c r="AL383" i="3"/>
  <c r="AG383" i="3"/>
  <c r="P383" i="3"/>
  <c r="AS383" i="3"/>
  <c r="O383" i="3"/>
  <c r="N383" i="3"/>
  <c r="L383" i="3"/>
  <c r="Q383" i="3"/>
  <c r="K383" i="3"/>
  <c r="AH383" i="3"/>
  <c r="J383" i="3"/>
  <c r="AJ383" i="3"/>
  <c r="I383" i="3"/>
  <c r="H383" i="3"/>
  <c r="G383" i="3"/>
  <c r="F383" i="3"/>
  <c r="E383" i="3"/>
  <c r="D383" i="3"/>
  <c r="AL382" i="3"/>
  <c r="AG382" i="3"/>
  <c r="P382" i="3"/>
  <c r="AS382" i="3"/>
  <c r="O382" i="3"/>
  <c r="N382" i="3"/>
  <c r="L382" i="3"/>
  <c r="Q382" i="3"/>
  <c r="AM382" i="3"/>
  <c r="K382" i="3"/>
  <c r="J382" i="3"/>
  <c r="AJ382" i="3"/>
  <c r="I382" i="3"/>
  <c r="H382" i="3"/>
  <c r="G382" i="3"/>
  <c r="F382" i="3"/>
  <c r="E382" i="3"/>
  <c r="D382" i="3"/>
  <c r="AL381" i="3"/>
  <c r="AG381" i="3"/>
  <c r="P381" i="3"/>
  <c r="AS381" i="3"/>
  <c r="O381" i="3"/>
  <c r="N381" i="3"/>
  <c r="L381" i="3"/>
  <c r="K381" i="3"/>
  <c r="J381" i="3"/>
  <c r="AJ381" i="3"/>
  <c r="I381" i="3"/>
  <c r="H381" i="3"/>
  <c r="G381" i="3"/>
  <c r="F381" i="3"/>
  <c r="E381" i="3"/>
  <c r="D381" i="3"/>
  <c r="AL380" i="3"/>
  <c r="AG380" i="3"/>
  <c r="P380" i="3"/>
  <c r="AS380" i="3"/>
  <c r="O380" i="3"/>
  <c r="N380" i="3"/>
  <c r="L380" i="3"/>
  <c r="K380" i="3"/>
  <c r="AH380" i="3"/>
  <c r="J380" i="3"/>
  <c r="AJ380" i="3"/>
  <c r="I380" i="3"/>
  <c r="H380" i="3"/>
  <c r="G380" i="3"/>
  <c r="F380" i="3"/>
  <c r="E380" i="3"/>
  <c r="D380" i="3"/>
  <c r="AL379" i="3"/>
  <c r="AG379" i="3"/>
  <c r="P379" i="3"/>
  <c r="AS379" i="3"/>
  <c r="O379" i="3"/>
  <c r="N379" i="3"/>
  <c r="L379" i="3"/>
  <c r="Q379" i="3"/>
  <c r="K379" i="3"/>
  <c r="AH379" i="3"/>
  <c r="J379" i="3"/>
  <c r="AJ379" i="3"/>
  <c r="I379" i="3"/>
  <c r="H379" i="3"/>
  <c r="G379" i="3"/>
  <c r="F379" i="3"/>
  <c r="E379" i="3"/>
  <c r="D379" i="3"/>
  <c r="AL378" i="3"/>
  <c r="AG378" i="3"/>
  <c r="P378" i="3"/>
  <c r="AS378" i="3"/>
  <c r="O378" i="3"/>
  <c r="N378" i="3"/>
  <c r="L378" i="3"/>
  <c r="Q378" i="3"/>
  <c r="AM378" i="3"/>
  <c r="K378" i="3"/>
  <c r="J378" i="3"/>
  <c r="AJ378" i="3"/>
  <c r="I378" i="3"/>
  <c r="H378" i="3"/>
  <c r="G378" i="3"/>
  <c r="F378" i="3"/>
  <c r="E378" i="3"/>
  <c r="D378" i="3"/>
  <c r="AL377" i="3"/>
  <c r="AG377" i="3"/>
  <c r="P377" i="3"/>
  <c r="AS377" i="3"/>
  <c r="O377" i="3"/>
  <c r="N377" i="3"/>
  <c r="L377" i="3"/>
  <c r="K377" i="3"/>
  <c r="J377" i="3"/>
  <c r="AJ377" i="3"/>
  <c r="I377" i="3"/>
  <c r="H377" i="3"/>
  <c r="G377" i="3"/>
  <c r="F377" i="3"/>
  <c r="E377" i="3"/>
  <c r="D377" i="3"/>
  <c r="AL376" i="3"/>
  <c r="AG376" i="3"/>
  <c r="P376" i="3"/>
  <c r="AS376" i="3"/>
  <c r="O376" i="3"/>
  <c r="N376" i="3"/>
  <c r="L376" i="3"/>
  <c r="K376" i="3"/>
  <c r="AH376" i="3"/>
  <c r="J376" i="3"/>
  <c r="AJ376" i="3"/>
  <c r="I376" i="3"/>
  <c r="H376" i="3"/>
  <c r="G376" i="3"/>
  <c r="F376" i="3"/>
  <c r="E376" i="3"/>
  <c r="D376" i="3"/>
  <c r="AL375" i="3"/>
  <c r="AG375" i="3"/>
  <c r="P375" i="3"/>
  <c r="AS375" i="3"/>
  <c r="O375" i="3"/>
  <c r="N375" i="3"/>
  <c r="L375" i="3"/>
  <c r="Q375" i="3"/>
  <c r="K375" i="3"/>
  <c r="AH375" i="3"/>
  <c r="J375" i="3"/>
  <c r="AJ375" i="3"/>
  <c r="I375" i="3"/>
  <c r="H375" i="3"/>
  <c r="G375" i="3"/>
  <c r="F375" i="3"/>
  <c r="E375" i="3"/>
  <c r="D375" i="3"/>
  <c r="AL374" i="3"/>
  <c r="AG374" i="3"/>
  <c r="P374" i="3"/>
  <c r="AS374" i="3"/>
  <c r="O374" i="3"/>
  <c r="N374" i="3"/>
  <c r="L374" i="3"/>
  <c r="Q374" i="3"/>
  <c r="AM374" i="3"/>
  <c r="K374" i="3"/>
  <c r="J374" i="3"/>
  <c r="AJ374" i="3"/>
  <c r="I374" i="3"/>
  <c r="H374" i="3"/>
  <c r="G374" i="3"/>
  <c r="F374" i="3"/>
  <c r="E374" i="3"/>
  <c r="D374" i="3"/>
  <c r="AL373" i="3"/>
  <c r="AG373" i="3"/>
  <c r="P373" i="3"/>
  <c r="AS373" i="3"/>
  <c r="O373" i="3"/>
  <c r="N373" i="3"/>
  <c r="L373" i="3"/>
  <c r="K373" i="3"/>
  <c r="J373" i="3"/>
  <c r="AJ373" i="3"/>
  <c r="I373" i="3"/>
  <c r="H373" i="3"/>
  <c r="G373" i="3"/>
  <c r="F373" i="3"/>
  <c r="E373" i="3"/>
  <c r="D373" i="3"/>
  <c r="AL372" i="3"/>
  <c r="AG372" i="3"/>
  <c r="P372" i="3"/>
  <c r="AS372" i="3"/>
  <c r="O372" i="3"/>
  <c r="N372" i="3"/>
  <c r="L372" i="3"/>
  <c r="K372" i="3"/>
  <c r="J372" i="3"/>
  <c r="AJ372" i="3"/>
  <c r="I372" i="3"/>
  <c r="H372" i="3"/>
  <c r="G372" i="3"/>
  <c r="F372" i="3"/>
  <c r="E372" i="3"/>
  <c r="D372" i="3"/>
  <c r="AL371" i="3"/>
  <c r="AG371" i="3"/>
  <c r="P371" i="3"/>
  <c r="AS371" i="3"/>
  <c r="O371" i="3"/>
  <c r="N371" i="3"/>
  <c r="L371" i="3"/>
  <c r="Q371" i="3"/>
  <c r="K371" i="3"/>
  <c r="AH371" i="3"/>
  <c r="J371" i="3"/>
  <c r="AJ371" i="3"/>
  <c r="I371" i="3"/>
  <c r="H371" i="3"/>
  <c r="G371" i="3"/>
  <c r="F371" i="3"/>
  <c r="E371" i="3"/>
  <c r="D371" i="3"/>
  <c r="AL370" i="3"/>
  <c r="AG370" i="3"/>
  <c r="P370" i="3"/>
  <c r="AS370" i="3"/>
  <c r="O370" i="3"/>
  <c r="N370" i="3"/>
  <c r="L370" i="3"/>
  <c r="Q370" i="3"/>
  <c r="AB370" i="3"/>
  <c r="K370" i="3"/>
  <c r="AH370" i="3"/>
  <c r="J370" i="3"/>
  <c r="AJ370" i="3"/>
  <c r="I370" i="3"/>
  <c r="H370" i="3"/>
  <c r="G370" i="3"/>
  <c r="F370" i="3"/>
  <c r="E370" i="3"/>
  <c r="D370" i="3"/>
  <c r="AL369" i="3"/>
  <c r="AG369" i="3"/>
  <c r="P369" i="3"/>
  <c r="AS369" i="3"/>
  <c r="O369" i="3"/>
  <c r="N369" i="3"/>
  <c r="L369" i="3"/>
  <c r="R369" i="3"/>
  <c r="K369" i="3"/>
  <c r="AH369" i="3"/>
  <c r="J369" i="3"/>
  <c r="AJ369" i="3"/>
  <c r="I369" i="3"/>
  <c r="H369" i="3"/>
  <c r="G369" i="3"/>
  <c r="F369" i="3"/>
  <c r="E369" i="3"/>
  <c r="D369" i="3"/>
  <c r="AL368" i="3"/>
  <c r="AG368" i="3"/>
  <c r="P368" i="3"/>
  <c r="AS368" i="3"/>
  <c r="O368" i="3"/>
  <c r="N368" i="3"/>
  <c r="L368" i="3"/>
  <c r="Q368" i="3"/>
  <c r="K368" i="3"/>
  <c r="AK368" i="3"/>
  <c r="J368" i="3"/>
  <c r="AJ368" i="3"/>
  <c r="I368" i="3"/>
  <c r="H368" i="3"/>
  <c r="G368" i="3"/>
  <c r="F368" i="3"/>
  <c r="E368" i="3"/>
  <c r="D368" i="3"/>
  <c r="AL367" i="3"/>
  <c r="AG367" i="3"/>
  <c r="P367" i="3"/>
  <c r="AS367" i="3"/>
  <c r="O367" i="3"/>
  <c r="N367" i="3"/>
  <c r="L367" i="3"/>
  <c r="Q367" i="3"/>
  <c r="K367" i="3"/>
  <c r="AK367" i="3"/>
  <c r="J367" i="3"/>
  <c r="AJ367" i="3"/>
  <c r="I367" i="3"/>
  <c r="H367" i="3"/>
  <c r="G367" i="3"/>
  <c r="F367" i="3"/>
  <c r="E367" i="3"/>
  <c r="D367" i="3"/>
  <c r="AL366" i="3"/>
  <c r="AG366" i="3"/>
  <c r="P366" i="3"/>
  <c r="AS366" i="3"/>
  <c r="O366" i="3"/>
  <c r="N366" i="3"/>
  <c r="L366" i="3"/>
  <c r="K366" i="3"/>
  <c r="AK366" i="3"/>
  <c r="J366" i="3"/>
  <c r="AJ366" i="3"/>
  <c r="I366" i="3"/>
  <c r="H366" i="3"/>
  <c r="G366" i="3"/>
  <c r="F366" i="3"/>
  <c r="E366" i="3"/>
  <c r="D366" i="3"/>
  <c r="AL365" i="3"/>
  <c r="AG365" i="3"/>
  <c r="P365" i="3"/>
  <c r="AS365" i="3"/>
  <c r="O365" i="3"/>
  <c r="N365" i="3"/>
  <c r="L365" i="3"/>
  <c r="K365" i="3"/>
  <c r="AK365" i="3"/>
  <c r="J365" i="3"/>
  <c r="AJ365" i="3"/>
  <c r="I365" i="3"/>
  <c r="H365" i="3"/>
  <c r="G365" i="3"/>
  <c r="F365" i="3"/>
  <c r="E365" i="3"/>
  <c r="D365" i="3"/>
  <c r="AL364" i="3"/>
  <c r="AG364" i="3"/>
  <c r="P364" i="3"/>
  <c r="AS364" i="3"/>
  <c r="O364" i="3"/>
  <c r="N364" i="3"/>
  <c r="L364" i="3"/>
  <c r="R364" i="3"/>
  <c r="AO364" i="3"/>
  <c r="K364" i="3"/>
  <c r="J364" i="3"/>
  <c r="AJ364" i="3"/>
  <c r="I364" i="3"/>
  <c r="H364" i="3"/>
  <c r="G364" i="3"/>
  <c r="F364" i="3"/>
  <c r="E364" i="3"/>
  <c r="D364" i="3"/>
  <c r="AL363" i="3"/>
  <c r="AG363" i="3"/>
  <c r="P363" i="3"/>
  <c r="AS363" i="3"/>
  <c r="O363" i="3"/>
  <c r="N363" i="3"/>
  <c r="L363" i="3"/>
  <c r="K363" i="3"/>
  <c r="AK363" i="3"/>
  <c r="J363" i="3"/>
  <c r="AJ363" i="3"/>
  <c r="I363" i="3"/>
  <c r="H363" i="3"/>
  <c r="G363" i="3"/>
  <c r="F363" i="3"/>
  <c r="E363" i="3"/>
  <c r="D363" i="3"/>
  <c r="AL362" i="3"/>
  <c r="AG362" i="3"/>
  <c r="P362" i="3"/>
  <c r="AS362" i="3"/>
  <c r="O362" i="3"/>
  <c r="N362" i="3"/>
  <c r="L362" i="3"/>
  <c r="R362" i="3"/>
  <c r="K362" i="3"/>
  <c r="AK362" i="3"/>
  <c r="J362" i="3"/>
  <c r="AJ362" i="3"/>
  <c r="I362" i="3"/>
  <c r="H362" i="3"/>
  <c r="G362" i="3"/>
  <c r="F362" i="3"/>
  <c r="E362" i="3"/>
  <c r="D362" i="3"/>
  <c r="AL361" i="3"/>
  <c r="AG361" i="3"/>
  <c r="P361" i="3"/>
  <c r="AS361" i="3"/>
  <c r="O361" i="3"/>
  <c r="N361" i="3"/>
  <c r="L361" i="3"/>
  <c r="R361" i="3"/>
  <c r="AO361" i="3"/>
  <c r="K361" i="3"/>
  <c r="AK361" i="3"/>
  <c r="J361" i="3"/>
  <c r="AJ361" i="3"/>
  <c r="I361" i="3"/>
  <c r="H361" i="3"/>
  <c r="G361" i="3"/>
  <c r="F361" i="3"/>
  <c r="E361" i="3"/>
  <c r="D361" i="3"/>
  <c r="AL360" i="3"/>
  <c r="AG360" i="3"/>
  <c r="P360" i="3"/>
  <c r="AS360" i="3"/>
  <c r="O360" i="3"/>
  <c r="N360" i="3"/>
  <c r="L360" i="3"/>
  <c r="Q360" i="3"/>
  <c r="AM360" i="3"/>
  <c r="K360" i="3"/>
  <c r="AK360" i="3"/>
  <c r="J360" i="3"/>
  <c r="AJ360" i="3"/>
  <c r="I360" i="3"/>
  <c r="H360" i="3"/>
  <c r="G360" i="3"/>
  <c r="F360" i="3"/>
  <c r="E360" i="3"/>
  <c r="D360" i="3"/>
  <c r="AL359" i="3"/>
  <c r="AG359" i="3"/>
  <c r="P359" i="3"/>
  <c r="AS359" i="3"/>
  <c r="O359" i="3"/>
  <c r="N359" i="3"/>
  <c r="L359" i="3"/>
  <c r="K359" i="3"/>
  <c r="AK359" i="3"/>
  <c r="J359" i="3"/>
  <c r="AJ359" i="3"/>
  <c r="I359" i="3"/>
  <c r="H359" i="3"/>
  <c r="G359" i="3"/>
  <c r="F359" i="3"/>
  <c r="E359" i="3"/>
  <c r="D359" i="3"/>
  <c r="AL358" i="3"/>
  <c r="AG358" i="3"/>
  <c r="P358" i="3"/>
  <c r="AS358" i="3"/>
  <c r="O358" i="3"/>
  <c r="N358" i="3"/>
  <c r="L358" i="3"/>
  <c r="R358" i="3"/>
  <c r="AO358" i="3"/>
  <c r="K358" i="3"/>
  <c r="AK358" i="3"/>
  <c r="J358" i="3"/>
  <c r="AJ358" i="3"/>
  <c r="I358" i="3"/>
  <c r="H358" i="3"/>
  <c r="G358" i="3"/>
  <c r="F358" i="3"/>
  <c r="E358" i="3"/>
  <c r="D358" i="3"/>
  <c r="AL357" i="3"/>
  <c r="AG357" i="3"/>
  <c r="P357" i="3"/>
  <c r="AS357" i="3"/>
  <c r="O357" i="3"/>
  <c r="N357" i="3"/>
  <c r="L357" i="3"/>
  <c r="R357" i="3"/>
  <c r="AO357" i="3"/>
  <c r="K357" i="3"/>
  <c r="AK357" i="3"/>
  <c r="J357" i="3"/>
  <c r="AJ357" i="3"/>
  <c r="I357" i="3"/>
  <c r="H357" i="3"/>
  <c r="G357" i="3"/>
  <c r="F357" i="3"/>
  <c r="E357" i="3"/>
  <c r="D357" i="3"/>
  <c r="AL356" i="3"/>
  <c r="AG356" i="3"/>
  <c r="P356" i="3"/>
  <c r="AS356" i="3"/>
  <c r="O356" i="3"/>
  <c r="N356" i="3"/>
  <c r="L356" i="3"/>
  <c r="R356" i="3"/>
  <c r="AO356" i="3"/>
  <c r="K356" i="3"/>
  <c r="AK356" i="3"/>
  <c r="J356" i="3"/>
  <c r="AJ356" i="3"/>
  <c r="I356" i="3"/>
  <c r="H356" i="3"/>
  <c r="G356" i="3"/>
  <c r="F356" i="3"/>
  <c r="E356" i="3"/>
  <c r="D356" i="3"/>
  <c r="AL355" i="3"/>
  <c r="AG355" i="3"/>
  <c r="P355" i="3"/>
  <c r="AS355" i="3"/>
  <c r="O355" i="3"/>
  <c r="N355" i="3"/>
  <c r="L355" i="3"/>
  <c r="R355" i="3"/>
  <c r="AP355" i="3"/>
  <c r="K355" i="3"/>
  <c r="AH355" i="3"/>
  <c r="J355" i="3"/>
  <c r="AJ355" i="3"/>
  <c r="I355" i="3"/>
  <c r="H355" i="3"/>
  <c r="G355" i="3"/>
  <c r="F355" i="3"/>
  <c r="E355" i="3"/>
  <c r="D355" i="3"/>
  <c r="AL354" i="3"/>
  <c r="AG354" i="3"/>
  <c r="P354" i="3"/>
  <c r="AS354" i="3"/>
  <c r="O354" i="3"/>
  <c r="N354" i="3"/>
  <c r="L354" i="3"/>
  <c r="K354" i="3"/>
  <c r="AH354" i="3"/>
  <c r="J354" i="3"/>
  <c r="I354" i="3"/>
  <c r="H354" i="3"/>
  <c r="G354" i="3"/>
  <c r="F354" i="3"/>
  <c r="E354" i="3"/>
  <c r="D354" i="3"/>
  <c r="AL353" i="3"/>
  <c r="AG353" i="3"/>
  <c r="P353" i="3"/>
  <c r="AS353" i="3"/>
  <c r="O353" i="3"/>
  <c r="N353" i="3"/>
  <c r="L353" i="3"/>
  <c r="R353" i="3"/>
  <c r="AP353" i="3"/>
  <c r="K353" i="3"/>
  <c r="AH353" i="3"/>
  <c r="J353" i="3"/>
  <c r="AJ353" i="3"/>
  <c r="I353" i="3"/>
  <c r="H353" i="3"/>
  <c r="G353" i="3"/>
  <c r="F353" i="3"/>
  <c r="E353" i="3"/>
  <c r="D353" i="3"/>
  <c r="AL352" i="3"/>
  <c r="AG352" i="3"/>
  <c r="AB352" i="3"/>
  <c r="P352" i="3"/>
  <c r="AS352" i="3"/>
  <c r="AS427" i="3"/>
  <c r="O352" i="3"/>
  <c r="N352" i="3"/>
  <c r="L352" i="3"/>
  <c r="R352" i="3"/>
  <c r="AP352" i="3"/>
  <c r="K352" i="3"/>
  <c r="AH352" i="3"/>
  <c r="J352" i="3"/>
  <c r="AJ352" i="3"/>
  <c r="I352" i="3"/>
  <c r="H352" i="3"/>
  <c r="G352" i="3"/>
  <c r="F352" i="3"/>
  <c r="E352" i="3"/>
  <c r="D352" i="3"/>
  <c r="AL846" i="3"/>
  <c r="AG846" i="3"/>
  <c r="P846" i="3"/>
  <c r="AS846" i="3"/>
  <c r="O846" i="3"/>
  <c r="N846" i="3"/>
  <c r="L846" i="3"/>
  <c r="K846" i="3"/>
  <c r="J846" i="3"/>
  <c r="AJ846" i="3"/>
  <c r="I846" i="3"/>
  <c r="H846" i="3"/>
  <c r="G846" i="3"/>
  <c r="F846" i="3"/>
  <c r="E846" i="3"/>
  <c r="D846" i="3"/>
  <c r="AL845" i="3"/>
  <c r="AG845" i="3"/>
  <c r="P845" i="3"/>
  <c r="AS845" i="3"/>
  <c r="O845" i="3"/>
  <c r="N845" i="3"/>
  <c r="L845" i="3"/>
  <c r="K845" i="3"/>
  <c r="AH845" i="3"/>
  <c r="J845" i="3"/>
  <c r="AJ845" i="3"/>
  <c r="I845" i="3"/>
  <c r="H845" i="3"/>
  <c r="G845" i="3"/>
  <c r="F845" i="3"/>
  <c r="E845" i="3"/>
  <c r="D845" i="3"/>
  <c r="AL844" i="3"/>
  <c r="AG844" i="3"/>
  <c r="P844" i="3"/>
  <c r="AS844" i="3"/>
  <c r="O844" i="3"/>
  <c r="N844" i="3"/>
  <c r="L844" i="3"/>
  <c r="K844" i="3"/>
  <c r="J844" i="3"/>
  <c r="I844" i="3"/>
  <c r="H844" i="3"/>
  <c r="G844" i="3"/>
  <c r="F844" i="3"/>
  <c r="E844" i="3"/>
  <c r="D844" i="3"/>
  <c r="AL843" i="3"/>
  <c r="AG843" i="3"/>
  <c r="P843" i="3"/>
  <c r="AS843" i="3"/>
  <c r="O843" i="3"/>
  <c r="N843" i="3"/>
  <c r="L843" i="3"/>
  <c r="K843" i="3"/>
  <c r="J843" i="3"/>
  <c r="AJ843" i="3"/>
  <c r="I843" i="3"/>
  <c r="H843" i="3"/>
  <c r="G843" i="3"/>
  <c r="F843" i="3"/>
  <c r="E843" i="3"/>
  <c r="D843" i="3"/>
  <c r="AL842" i="3"/>
  <c r="AG842" i="3"/>
  <c r="P842" i="3"/>
  <c r="AS842" i="3"/>
  <c r="O842" i="3"/>
  <c r="N842" i="3"/>
  <c r="L842" i="3"/>
  <c r="K842" i="3"/>
  <c r="AH842" i="3"/>
  <c r="J842" i="3"/>
  <c r="AJ842" i="3"/>
  <c r="I842" i="3"/>
  <c r="H842" i="3"/>
  <c r="G842" i="3"/>
  <c r="F842" i="3"/>
  <c r="E842" i="3"/>
  <c r="D842" i="3"/>
  <c r="AL841" i="3"/>
  <c r="AG841" i="3"/>
  <c r="P841" i="3"/>
  <c r="AS841" i="3"/>
  <c r="O841" i="3"/>
  <c r="N841" i="3"/>
  <c r="L841" i="3"/>
  <c r="Q841" i="3"/>
  <c r="AM841" i="3"/>
  <c r="K841" i="3"/>
  <c r="AH841" i="3"/>
  <c r="J841" i="3"/>
  <c r="AJ841" i="3"/>
  <c r="I841" i="3"/>
  <c r="H841" i="3"/>
  <c r="G841" i="3"/>
  <c r="F841" i="3"/>
  <c r="E841" i="3"/>
  <c r="D841" i="3"/>
  <c r="AL840" i="3"/>
  <c r="AG840" i="3"/>
  <c r="P840" i="3"/>
  <c r="AS840" i="3"/>
  <c r="O840" i="3"/>
  <c r="N840" i="3"/>
  <c r="L840" i="3"/>
  <c r="K840" i="3"/>
  <c r="AH840" i="3"/>
  <c r="J840" i="3"/>
  <c r="AJ840" i="3"/>
  <c r="I840" i="3"/>
  <c r="H840" i="3"/>
  <c r="G840" i="3"/>
  <c r="F840" i="3"/>
  <c r="E840" i="3"/>
  <c r="D840" i="3"/>
  <c r="AL839" i="3"/>
  <c r="AG839" i="3"/>
  <c r="P839" i="3"/>
  <c r="AS839" i="3"/>
  <c r="O839" i="3"/>
  <c r="N839" i="3"/>
  <c r="L839" i="3"/>
  <c r="K839" i="3"/>
  <c r="AH839" i="3"/>
  <c r="J839" i="3"/>
  <c r="AJ839" i="3"/>
  <c r="I839" i="3"/>
  <c r="H839" i="3"/>
  <c r="G839" i="3"/>
  <c r="F839" i="3"/>
  <c r="E839" i="3"/>
  <c r="D839" i="3"/>
  <c r="AL838" i="3"/>
  <c r="AG838" i="3"/>
  <c r="P838" i="3"/>
  <c r="AS838" i="3"/>
  <c r="O838" i="3"/>
  <c r="N838" i="3"/>
  <c r="L838" i="3"/>
  <c r="K838" i="3"/>
  <c r="AH838" i="3"/>
  <c r="J838" i="3"/>
  <c r="AJ838" i="3"/>
  <c r="I838" i="3"/>
  <c r="H838" i="3"/>
  <c r="G838" i="3"/>
  <c r="F838" i="3"/>
  <c r="E838" i="3"/>
  <c r="D838" i="3"/>
  <c r="AL837" i="3"/>
  <c r="AG837" i="3"/>
  <c r="P837" i="3"/>
  <c r="AS837" i="3"/>
  <c r="O837" i="3"/>
  <c r="N837" i="3"/>
  <c r="L837" i="3"/>
  <c r="Q837" i="3"/>
  <c r="AM837" i="3"/>
  <c r="K837" i="3"/>
  <c r="J837" i="3"/>
  <c r="AJ837" i="3"/>
  <c r="I837" i="3"/>
  <c r="H837" i="3"/>
  <c r="G837" i="3"/>
  <c r="F837" i="3"/>
  <c r="E837" i="3"/>
  <c r="D837" i="3"/>
  <c r="AL836" i="3"/>
  <c r="AG836" i="3"/>
  <c r="P836" i="3"/>
  <c r="AS836" i="3"/>
  <c r="O836" i="3"/>
  <c r="N836" i="3"/>
  <c r="L836" i="3"/>
  <c r="K836" i="3"/>
  <c r="AH836" i="3"/>
  <c r="J836" i="3"/>
  <c r="AJ836" i="3"/>
  <c r="I836" i="3"/>
  <c r="H836" i="3"/>
  <c r="G836" i="3"/>
  <c r="F836" i="3"/>
  <c r="E836" i="3"/>
  <c r="D836" i="3"/>
  <c r="AL835" i="3"/>
  <c r="AG835" i="3"/>
  <c r="P835" i="3"/>
  <c r="AS835" i="3"/>
  <c r="O835" i="3"/>
  <c r="N835" i="3"/>
  <c r="L835" i="3"/>
  <c r="Q835" i="3"/>
  <c r="K835" i="3"/>
  <c r="J835" i="3"/>
  <c r="AJ835" i="3"/>
  <c r="I835" i="3"/>
  <c r="H835" i="3"/>
  <c r="G835" i="3"/>
  <c r="F835" i="3"/>
  <c r="E835" i="3"/>
  <c r="D835" i="3"/>
  <c r="AL834" i="3"/>
  <c r="AG834" i="3"/>
  <c r="P834" i="3"/>
  <c r="AS834" i="3"/>
  <c r="O834" i="3"/>
  <c r="N834" i="3"/>
  <c r="L834" i="3"/>
  <c r="K834" i="3"/>
  <c r="AH834" i="3"/>
  <c r="J834" i="3"/>
  <c r="AJ834" i="3"/>
  <c r="I834" i="3"/>
  <c r="H834" i="3"/>
  <c r="G834" i="3"/>
  <c r="F834" i="3"/>
  <c r="E834" i="3"/>
  <c r="D834" i="3"/>
  <c r="AL833" i="3"/>
  <c r="AG833" i="3"/>
  <c r="P833" i="3"/>
  <c r="AS833" i="3"/>
  <c r="O833" i="3"/>
  <c r="N833" i="3"/>
  <c r="L833" i="3"/>
  <c r="K833" i="3"/>
  <c r="AH833" i="3"/>
  <c r="J833" i="3"/>
  <c r="AJ833" i="3"/>
  <c r="I833" i="3"/>
  <c r="H833" i="3"/>
  <c r="G833" i="3"/>
  <c r="F833" i="3"/>
  <c r="E833" i="3"/>
  <c r="D833" i="3"/>
  <c r="AL832" i="3"/>
  <c r="AG832" i="3"/>
  <c r="P832" i="3"/>
  <c r="AS832" i="3"/>
  <c r="O832" i="3"/>
  <c r="N832" i="3"/>
  <c r="L832" i="3"/>
  <c r="K832" i="3"/>
  <c r="J832" i="3"/>
  <c r="AJ832" i="3"/>
  <c r="I832" i="3"/>
  <c r="H832" i="3"/>
  <c r="G832" i="3"/>
  <c r="F832" i="3"/>
  <c r="E832" i="3"/>
  <c r="D832" i="3"/>
  <c r="AL831" i="3"/>
  <c r="AG831" i="3"/>
  <c r="P831" i="3"/>
  <c r="AS831" i="3"/>
  <c r="O831" i="3"/>
  <c r="N831" i="3"/>
  <c r="L831" i="3"/>
  <c r="K831" i="3"/>
  <c r="AH831" i="3"/>
  <c r="J831" i="3"/>
  <c r="AJ831" i="3"/>
  <c r="I831" i="3"/>
  <c r="H831" i="3"/>
  <c r="G831" i="3"/>
  <c r="F831" i="3"/>
  <c r="E831" i="3"/>
  <c r="D831" i="3"/>
  <c r="AL830" i="3"/>
  <c r="AG830" i="3"/>
  <c r="P830" i="3"/>
  <c r="AS830" i="3"/>
  <c r="O830" i="3"/>
  <c r="N830" i="3"/>
  <c r="L830" i="3"/>
  <c r="R830" i="3"/>
  <c r="K830" i="3"/>
  <c r="AH830" i="3"/>
  <c r="J830" i="3"/>
  <c r="AJ830" i="3"/>
  <c r="I830" i="3"/>
  <c r="H830" i="3"/>
  <c r="G830" i="3"/>
  <c r="F830" i="3"/>
  <c r="E830" i="3"/>
  <c r="D830" i="3"/>
  <c r="AL829" i="3"/>
  <c r="AG829" i="3"/>
  <c r="P829" i="3"/>
  <c r="AS829" i="3"/>
  <c r="O829" i="3"/>
  <c r="N829" i="3"/>
  <c r="L829" i="3"/>
  <c r="R829" i="3"/>
  <c r="AO829" i="3"/>
  <c r="K829" i="3"/>
  <c r="J829" i="3"/>
  <c r="AJ829" i="3"/>
  <c r="I829" i="3"/>
  <c r="H829" i="3"/>
  <c r="G829" i="3"/>
  <c r="F829" i="3"/>
  <c r="E829" i="3"/>
  <c r="D829" i="3"/>
  <c r="AL828" i="3"/>
  <c r="AG828" i="3"/>
  <c r="P828" i="3"/>
  <c r="AS828" i="3"/>
  <c r="O828" i="3"/>
  <c r="N828" i="3"/>
  <c r="L828" i="3"/>
  <c r="K828" i="3"/>
  <c r="AK828" i="3"/>
  <c r="J828" i="3"/>
  <c r="AJ828" i="3"/>
  <c r="I828" i="3"/>
  <c r="H828" i="3"/>
  <c r="G828" i="3"/>
  <c r="F828" i="3"/>
  <c r="E828" i="3"/>
  <c r="D828" i="3"/>
  <c r="AL827" i="3"/>
  <c r="AG827" i="3"/>
  <c r="P827" i="3"/>
  <c r="AS827" i="3"/>
  <c r="O827" i="3"/>
  <c r="N827" i="3"/>
  <c r="L827" i="3"/>
  <c r="Q827" i="3"/>
  <c r="K827" i="3"/>
  <c r="AK827" i="3"/>
  <c r="J827" i="3"/>
  <c r="AJ827" i="3"/>
  <c r="I827" i="3"/>
  <c r="H827" i="3"/>
  <c r="G827" i="3"/>
  <c r="F827" i="3"/>
  <c r="E827" i="3"/>
  <c r="D827" i="3"/>
  <c r="AL826" i="3"/>
  <c r="AG826" i="3"/>
  <c r="P826" i="3"/>
  <c r="AS826" i="3"/>
  <c r="O826" i="3"/>
  <c r="N826" i="3"/>
  <c r="L826" i="3"/>
  <c r="R826" i="3"/>
  <c r="AO826" i="3"/>
  <c r="K826" i="3"/>
  <c r="AK826" i="3"/>
  <c r="J826" i="3"/>
  <c r="AJ826" i="3"/>
  <c r="I826" i="3"/>
  <c r="H826" i="3"/>
  <c r="G826" i="3"/>
  <c r="F826" i="3"/>
  <c r="E826" i="3"/>
  <c r="D826" i="3"/>
  <c r="AL825" i="3"/>
  <c r="AG825" i="3"/>
  <c r="P825" i="3"/>
  <c r="AS825" i="3"/>
  <c r="O825" i="3"/>
  <c r="N825" i="3"/>
  <c r="L825" i="3"/>
  <c r="R825" i="3"/>
  <c r="AO825" i="3"/>
  <c r="K825" i="3"/>
  <c r="J825" i="3"/>
  <c r="AJ825" i="3"/>
  <c r="I825" i="3"/>
  <c r="H825" i="3"/>
  <c r="G825" i="3"/>
  <c r="F825" i="3"/>
  <c r="E825" i="3"/>
  <c r="D825" i="3"/>
  <c r="AL824" i="3"/>
  <c r="AG824" i="3"/>
  <c r="P824" i="3"/>
  <c r="AS824" i="3"/>
  <c r="O824" i="3"/>
  <c r="N824" i="3"/>
  <c r="L824" i="3"/>
  <c r="K824" i="3"/>
  <c r="AK824" i="3"/>
  <c r="J824" i="3"/>
  <c r="AJ824" i="3"/>
  <c r="I824" i="3"/>
  <c r="H824" i="3"/>
  <c r="G824" i="3"/>
  <c r="F824" i="3"/>
  <c r="E824" i="3"/>
  <c r="D824" i="3"/>
  <c r="AL823" i="3"/>
  <c r="AG823" i="3"/>
  <c r="P823" i="3"/>
  <c r="AS823" i="3"/>
  <c r="O823" i="3"/>
  <c r="N823" i="3"/>
  <c r="L823" i="3"/>
  <c r="Q823" i="3"/>
  <c r="K823" i="3"/>
  <c r="AK823" i="3"/>
  <c r="J823" i="3"/>
  <c r="AJ823" i="3"/>
  <c r="I823" i="3"/>
  <c r="H823" i="3"/>
  <c r="G823" i="3"/>
  <c r="F823" i="3"/>
  <c r="E823" i="3"/>
  <c r="D823" i="3"/>
  <c r="AL822" i="3"/>
  <c r="AG822" i="3"/>
  <c r="P822" i="3"/>
  <c r="AS822" i="3"/>
  <c r="O822" i="3"/>
  <c r="N822" i="3"/>
  <c r="L822" i="3"/>
  <c r="Q822" i="3"/>
  <c r="K822" i="3"/>
  <c r="AK822" i="3"/>
  <c r="J822" i="3"/>
  <c r="AJ822" i="3"/>
  <c r="I822" i="3"/>
  <c r="H822" i="3"/>
  <c r="G822" i="3"/>
  <c r="F822" i="3"/>
  <c r="E822" i="3"/>
  <c r="D822" i="3"/>
  <c r="AL821" i="3"/>
  <c r="AG821" i="3"/>
  <c r="P821" i="3"/>
  <c r="AS821" i="3"/>
  <c r="O821" i="3"/>
  <c r="N821" i="3"/>
  <c r="L821" i="3"/>
  <c r="K821" i="3"/>
  <c r="AK821" i="3"/>
  <c r="J821" i="3"/>
  <c r="AJ821" i="3"/>
  <c r="I821" i="3"/>
  <c r="H821" i="3"/>
  <c r="G821" i="3"/>
  <c r="F821" i="3"/>
  <c r="E821" i="3"/>
  <c r="D821" i="3"/>
  <c r="AL820" i="3"/>
  <c r="AG820" i="3"/>
  <c r="P820" i="3"/>
  <c r="AS820" i="3"/>
  <c r="O820" i="3"/>
  <c r="N820" i="3"/>
  <c r="L820" i="3"/>
  <c r="K820" i="3"/>
  <c r="AK820" i="3"/>
  <c r="J820" i="3"/>
  <c r="AJ820" i="3"/>
  <c r="I820" i="3"/>
  <c r="H820" i="3"/>
  <c r="G820" i="3"/>
  <c r="F820" i="3"/>
  <c r="E820" i="3"/>
  <c r="D820" i="3"/>
  <c r="AL819" i="3"/>
  <c r="AG819" i="3"/>
  <c r="P819" i="3"/>
  <c r="AS819" i="3"/>
  <c r="O819" i="3"/>
  <c r="N819" i="3"/>
  <c r="L819" i="3"/>
  <c r="Q819" i="3"/>
  <c r="K819" i="3"/>
  <c r="AK819" i="3"/>
  <c r="J819" i="3"/>
  <c r="AJ819" i="3"/>
  <c r="I819" i="3"/>
  <c r="H819" i="3"/>
  <c r="G819" i="3"/>
  <c r="F819" i="3"/>
  <c r="E819" i="3"/>
  <c r="D819" i="3"/>
  <c r="AL818" i="3"/>
  <c r="AG818" i="3"/>
  <c r="P818" i="3"/>
  <c r="AS818" i="3"/>
  <c r="O818" i="3"/>
  <c r="N818" i="3"/>
  <c r="L818" i="3"/>
  <c r="R818" i="3"/>
  <c r="AO818" i="3"/>
  <c r="K818" i="3"/>
  <c r="J818" i="3"/>
  <c r="AJ818" i="3"/>
  <c r="I818" i="3"/>
  <c r="H818" i="3"/>
  <c r="G818" i="3"/>
  <c r="F818" i="3"/>
  <c r="E818" i="3"/>
  <c r="D818" i="3"/>
  <c r="AL817" i="3"/>
  <c r="AG817" i="3"/>
  <c r="P817" i="3"/>
  <c r="AS817" i="3"/>
  <c r="O817" i="3"/>
  <c r="N817" i="3"/>
  <c r="L817" i="3"/>
  <c r="K817" i="3"/>
  <c r="AK817" i="3"/>
  <c r="J817" i="3"/>
  <c r="AJ817" i="3"/>
  <c r="I817" i="3"/>
  <c r="H817" i="3"/>
  <c r="G817" i="3"/>
  <c r="F817" i="3"/>
  <c r="E817" i="3"/>
  <c r="D817" i="3"/>
  <c r="AL816" i="3"/>
  <c r="AG816" i="3"/>
  <c r="P816" i="3"/>
  <c r="AS816" i="3"/>
  <c r="O816" i="3"/>
  <c r="N816" i="3"/>
  <c r="L816" i="3"/>
  <c r="R816" i="3"/>
  <c r="AO816" i="3"/>
  <c r="K816" i="3"/>
  <c r="AK816" i="3"/>
  <c r="J816" i="3"/>
  <c r="AJ816" i="3"/>
  <c r="I816" i="3"/>
  <c r="H816" i="3"/>
  <c r="G816" i="3"/>
  <c r="F816" i="3"/>
  <c r="E816" i="3"/>
  <c r="D816" i="3"/>
  <c r="AL815" i="3"/>
  <c r="AG815" i="3"/>
  <c r="P815" i="3"/>
  <c r="AS815" i="3"/>
  <c r="O815" i="3"/>
  <c r="N815" i="3"/>
  <c r="L815" i="3"/>
  <c r="Q815" i="3"/>
  <c r="K815" i="3"/>
  <c r="AK815" i="3"/>
  <c r="J815" i="3"/>
  <c r="AJ815" i="3"/>
  <c r="I815" i="3"/>
  <c r="H815" i="3"/>
  <c r="G815" i="3"/>
  <c r="F815" i="3"/>
  <c r="E815" i="3"/>
  <c r="D815" i="3"/>
  <c r="AL814" i="3"/>
  <c r="AG814" i="3"/>
  <c r="P814" i="3"/>
  <c r="AS814" i="3"/>
  <c r="O814" i="3"/>
  <c r="N814" i="3"/>
  <c r="L814" i="3"/>
  <c r="R814" i="3"/>
  <c r="AO814" i="3"/>
  <c r="K814" i="3"/>
  <c r="J814" i="3"/>
  <c r="AJ814" i="3"/>
  <c r="I814" i="3"/>
  <c r="H814" i="3"/>
  <c r="G814" i="3"/>
  <c r="F814" i="3"/>
  <c r="E814" i="3"/>
  <c r="D814" i="3"/>
  <c r="AL813" i="3"/>
  <c r="AG813" i="3"/>
  <c r="P813" i="3"/>
  <c r="AS813" i="3"/>
  <c r="O813" i="3"/>
  <c r="N813" i="3"/>
  <c r="L813" i="3"/>
  <c r="K813" i="3"/>
  <c r="AK813" i="3"/>
  <c r="J813" i="3"/>
  <c r="AJ813" i="3"/>
  <c r="I813" i="3"/>
  <c r="H813" i="3"/>
  <c r="G813" i="3"/>
  <c r="F813" i="3"/>
  <c r="E813" i="3"/>
  <c r="D813" i="3"/>
  <c r="AL812" i="3"/>
  <c r="AG812" i="3"/>
  <c r="P812" i="3"/>
  <c r="AS812" i="3"/>
  <c r="O812" i="3"/>
  <c r="N812" i="3"/>
  <c r="L812" i="3"/>
  <c r="Q812" i="3"/>
  <c r="K812" i="3"/>
  <c r="AK812" i="3"/>
  <c r="J812" i="3"/>
  <c r="AJ812" i="3"/>
  <c r="I812" i="3"/>
  <c r="H812" i="3"/>
  <c r="G812" i="3"/>
  <c r="F812" i="3"/>
  <c r="E812" i="3"/>
  <c r="D812" i="3"/>
  <c r="AL811" i="3"/>
  <c r="AG811" i="3"/>
  <c r="P811" i="3"/>
  <c r="AS811" i="3"/>
  <c r="O811" i="3"/>
  <c r="N811" i="3"/>
  <c r="L811" i="3"/>
  <c r="Q811" i="3"/>
  <c r="K811" i="3"/>
  <c r="AK811" i="3"/>
  <c r="J811" i="3"/>
  <c r="AJ811" i="3"/>
  <c r="I811" i="3"/>
  <c r="H811" i="3"/>
  <c r="G811" i="3"/>
  <c r="F811" i="3"/>
  <c r="E811" i="3"/>
  <c r="D811" i="3"/>
  <c r="AL810" i="3"/>
  <c r="AG810" i="3"/>
  <c r="P810" i="3"/>
  <c r="AS810" i="3"/>
  <c r="O810" i="3"/>
  <c r="N810" i="3"/>
  <c r="L810" i="3"/>
  <c r="R810" i="3"/>
  <c r="AO810" i="3"/>
  <c r="K810" i="3"/>
  <c r="J810" i="3"/>
  <c r="AJ810" i="3"/>
  <c r="I810" i="3"/>
  <c r="H810" i="3"/>
  <c r="G810" i="3"/>
  <c r="F810" i="3"/>
  <c r="E810" i="3"/>
  <c r="D810" i="3"/>
  <c r="AL809" i="3"/>
  <c r="AG809" i="3"/>
  <c r="P809" i="3"/>
  <c r="AS809" i="3"/>
  <c r="O809" i="3"/>
  <c r="N809" i="3"/>
  <c r="L809" i="3"/>
  <c r="K809" i="3"/>
  <c r="AK809" i="3"/>
  <c r="J809" i="3"/>
  <c r="AJ809" i="3"/>
  <c r="I809" i="3"/>
  <c r="H809" i="3"/>
  <c r="G809" i="3"/>
  <c r="F809" i="3"/>
  <c r="E809" i="3"/>
  <c r="D809" i="3"/>
  <c r="AL808" i="3"/>
  <c r="AG808" i="3"/>
  <c r="P808" i="3"/>
  <c r="AS808" i="3"/>
  <c r="O808" i="3"/>
  <c r="N808" i="3"/>
  <c r="L808" i="3"/>
  <c r="Q808" i="3"/>
  <c r="K808" i="3"/>
  <c r="AK808" i="3"/>
  <c r="J808" i="3"/>
  <c r="AJ808" i="3"/>
  <c r="I808" i="3"/>
  <c r="H808" i="3"/>
  <c r="G808" i="3"/>
  <c r="F808" i="3"/>
  <c r="E808" i="3"/>
  <c r="D808" i="3"/>
  <c r="AL807" i="3"/>
  <c r="AG807" i="3"/>
  <c r="P807" i="3"/>
  <c r="AS807" i="3"/>
  <c r="O807" i="3"/>
  <c r="N807" i="3"/>
  <c r="L807" i="3"/>
  <c r="Q807" i="3"/>
  <c r="K807" i="3"/>
  <c r="AK807" i="3"/>
  <c r="J807" i="3"/>
  <c r="AJ807" i="3"/>
  <c r="I807" i="3"/>
  <c r="H807" i="3"/>
  <c r="G807" i="3"/>
  <c r="F807" i="3"/>
  <c r="E807" i="3"/>
  <c r="D807" i="3"/>
  <c r="AL806" i="3"/>
  <c r="AG806" i="3"/>
  <c r="P806" i="3"/>
  <c r="AS806" i="3"/>
  <c r="O806" i="3"/>
  <c r="N806" i="3"/>
  <c r="L806" i="3"/>
  <c r="R806" i="3"/>
  <c r="AO806" i="3"/>
  <c r="K806" i="3"/>
  <c r="J806" i="3"/>
  <c r="AJ806" i="3"/>
  <c r="I806" i="3"/>
  <c r="H806" i="3"/>
  <c r="G806" i="3"/>
  <c r="F806" i="3"/>
  <c r="E806" i="3"/>
  <c r="D806" i="3"/>
  <c r="AL805" i="3"/>
  <c r="AG805" i="3"/>
  <c r="P805" i="3"/>
  <c r="AS805" i="3"/>
  <c r="O805" i="3"/>
  <c r="N805" i="3"/>
  <c r="L805" i="3"/>
  <c r="K805" i="3"/>
  <c r="AK805" i="3"/>
  <c r="J805" i="3"/>
  <c r="AJ805" i="3"/>
  <c r="I805" i="3"/>
  <c r="H805" i="3"/>
  <c r="G805" i="3"/>
  <c r="F805" i="3"/>
  <c r="E805" i="3"/>
  <c r="D805" i="3"/>
  <c r="AL804" i="3"/>
  <c r="AG804" i="3"/>
  <c r="P804" i="3"/>
  <c r="AS804" i="3"/>
  <c r="O804" i="3"/>
  <c r="N804" i="3"/>
  <c r="L804" i="3"/>
  <c r="Q804" i="3"/>
  <c r="K804" i="3"/>
  <c r="AK804" i="3"/>
  <c r="J804" i="3"/>
  <c r="AJ804" i="3"/>
  <c r="I804" i="3"/>
  <c r="H804" i="3"/>
  <c r="G804" i="3"/>
  <c r="F804" i="3"/>
  <c r="E804" i="3"/>
  <c r="D804" i="3"/>
  <c r="AL803" i="3"/>
  <c r="AG803" i="3"/>
  <c r="P803" i="3"/>
  <c r="AS803" i="3"/>
  <c r="O803" i="3"/>
  <c r="N803" i="3"/>
  <c r="L803" i="3"/>
  <c r="K803" i="3"/>
  <c r="AK803" i="3"/>
  <c r="J803" i="3"/>
  <c r="AJ803" i="3"/>
  <c r="I803" i="3"/>
  <c r="H803" i="3"/>
  <c r="G803" i="3"/>
  <c r="F803" i="3"/>
  <c r="E803" i="3"/>
  <c r="D803" i="3"/>
  <c r="AL802" i="3"/>
  <c r="AG802" i="3"/>
  <c r="P802" i="3"/>
  <c r="AS802" i="3"/>
  <c r="O802" i="3"/>
  <c r="N802" i="3"/>
  <c r="L802" i="3"/>
  <c r="K802" i="3"/>
  <c r="J802" i="3"/>
  <c r="AJ802" i="3"/>
  <c r="I802" i="3"/>
  <c r="H802" i="3"/>
  <c r="G802" i="3"/>
  <c r="F802" i="3"/>
  <c r="E802" i="3"/>
  <c r="D802" i="3"/>
  <c r="AL801" i="3"/>
  <c r="AG801" i="3"/>
  <c r="P801" i="3"/>
  <c r="AS801" i="3"/>
  <c r="O801" i="3"/>
  <c r="N801" i="3"/>
  <c r="L801" i="3"/>
  <c r="Q801" i="3"/>
  <c r="AM801" i="3"/>
  <c r="K801" i="3"/>
  <c r="AK801" i="3"/>
  <c r="J801" i="3"/>
  <c r="AJ801" i="3"/>
  <c r="I801" i="3"/>
  <c r="H801" i="3"/>
  <c r="G801" i="3"/>
  <c r="F801" i="3"/>
  <c r="E801" i="3"/>
  <c r="D801" i="3"/>
  <c r="AL800" i="3"/>
  <c r="AG800" i="3"/>
  <c r="P800" i="3"/>
  <c r="AS800" i="3"/>
  <c r="O800" i="3"/>
  <c r="N800" i="3"/>
  <c r="L800" i="3"/>
  <c r="Q800" i="3"/>
  <c r="K800" i="3"/>
  <c r="J800" i="3"/>
  <c r="AJ800" i="3"/>
  <c r="I800" i="3"/>
  <c r="H800" i="3"/>
  <c r="G800" i="3"/>
  <c r="F800" i="3"/>
  <c r="E800" i="3"/>
  <c r="D800" i="3"/>
  <c r="AL799" i="3"/>
  <c r="AG799" i="3"/>
  <c r="P799" i="3"/>
  <c r="AS799" i="3"/>
  <c r="O799" i="3"/>
  <c r="N799" i="3"/>
  <c r="L799" i="3"/>
  <c r="K799" i="3"/>
  <c r="J799" i="3"/>
  <c r="AJ799" i="3"/>
  <c r="I799" i="3"/>
  <c r="H799" i="3"/>
  <c r="G799" i="3"/>
  <c r="F799" i="3"/>
  <c r="E799" i="3"/>
  <c r="D799" i="3"/>
  <c r="AL798" i="3"/>
  <c r="AG798" i="3"/>
  <c r="P798" i="3"/>
  <c r="AS798" i="3"/>
  <c r="O798" i="3"/>
  <c r="N798" i="3"/>
  <c r="L798" i="3"/>
  <c r="R798" i="3"/>
  <c r="AO798" i="3"/>
  <c r="K798" i="3"/>
  <c r="J798" i="3"/>
  <c r="AJ798" i="3"/>
  <c r="I798" i="3"/>
  <c r="H798" i="3"/>
  <c r="G798" i="3"/>
  <c r="F798" i="3"/>
  <c r="E798" i="3"/>
  <c r="D798" i="3"/>
  <c r="AL797" i="3"/>
  <c r="AG797" i="3"/>
  <c r="P797" i="3"/>
  <c r="AS797" i="3"/>
  <c r="O797" i="3"/>
  <c r="N797" i="3"/>
  <c r="L797" i="3"/>
  <c r="K797" i="3"/>
  <c r="AK797" i="3"/>
  <c r="J797" i="3"/>
  <c r="AJ797" i="3"/>
  <c r="I797" i="3"/>
  <c r="H797" i="3"/>
  <c r="G797" i="3"/>
  <c r="F797" i="3"/>
  <c r="E797" i="3"/>
  <c r="D797" i="3"/>
  <c r="AL796" i="3"/>
  <c r="AG796" i="3"/>
  <c r="P796" i="3"/>
  <c r="AS796" i="3"/>
  <c r="O796" i="3"/>
  <c r="N796" i="3"/>
  <c r="L796" i="3"/>
  <c r="Q796" i="3"/>
  <c r="K796" i="3"/>
  <c r="AK796" i="3"/>
  <c r="J796" i="3"/>
  <c r="AJ796" i="3"/>
  <c r="I796" i="3"/>
  <c r="H796" i="3"/>
  <c r="G796" i="3"/>
  <c r="F796" i="3"/>
  <c r="E796" i="3"/>
  <c r="D796" i="3"/>
  <c r="AL795" i="3"/>
  <c r="AG795" i="3"/>
  <c r="P795" i="3"/>
  <c r="AS795" i="3"/>
  <c r="O795" i="3"/>
  <c r="N795" i="3"/>
  <c r="L795" i="3"/>
  <c r="K795" i="3"/>
  <c r="AK795" i="3"/>
  <c r="J795" i="3"/>
  <c r="AJ795" i="3"/>
  <c r="I795" i="3"/>
  <c r="H795" i="3"/>
  <c r="G795" i="3"/>
  <c r="F795" i="3"/>
  <c r="E795" i="3"/>
  <c r="D795" i="3"/>
  <c r="AL794" i="3"/>
  <c r="AG794" i="3"/>
  <c r="P794" i="3"/>
  <c r="AS794" i="3"/>
  <c r="O794" i="3"/>
  <c r="N794" i="3"/>
  <c r="L794" i="3"/>
  <c r="K794" i="3"/>
  <c r="J794" i="3"/>
  <c r="AJ794" i="3"/>
  <c r="I794" i="3"/>
  <c r="H794" i="3"/>
  <c r="G794" i="3"/>
  <c r="F794" i="3"/>
  <c r="E794" i="3"/>
  <c r="D794" i="3"/>
  <c r="AL793" i="3"/>
  <c r="AG793" i="3"/>
  <c r="P793" i="3"/>
  <c r="AS793" i="3"/>
  <c r="O793" i="3"/>
  <c r="N793" i="3"/>
  <c r="L793" i="3"/>
  <c r="K793" i="3"/>
  <c r="AK793" i="3"/>
  <c r="J793" i="3"/>
  <c r="AJ793" i="3"/>
  <c r="I793" i="3"/>
  <c r="H793" i="3"/>
  <c r="G793" i="3"/>
  <c r="F793" i="3"/>
  <c r="E793" i="3"/>
  <c r="D793" i="3"/>
  <c r="AL792" i="3"/>
  <c r="AG792" i="3"/>
  <c r="P792" i="3"/>
  <c r="AS792" i="3"/>
  <c r="O792" i="3"/>
  <c r="N792" i="3"/>
  <c r="L792" i="3"/>
  <c r="Q792" i="3"/>
  <c r="K792" i="3"/>
  <c r="J792" i="3"/>
  <c r="AJ792" i="3"/>
  <c r="I792" i="3"/>
  <c r="H792" i="3"/>
  <c r="G792" i="3"/>
  <c r="F792" i="3"/>
  <c r="E792" i="3"/>
  <c r="D792" i="3"/>
  <c r="AL791" i="3"/>
  <c r="AG791" i="3"/>
  <c r="P791" i="3"/>
  <c r="AS791" i="3"/>
  <c r="O791" i="3"/>
  <c r="N791" i="3"/>
  <c r="L791" i="3"/>
  <c r="K791" i="3"/>
  <c r="AK791" i="3"/>
  <c r="J791" i="3"/>
  <c r="AJ791" i="3"/>
  <c r="I791" i="3"/>
  <c r="H791" i="3"/>
  <c r="G791" i="3"/>
  <c r="F791" i="3"/>
  <c r="E791" i="3"/>
  <c r="D791" i="3"/>
  <c r="AL790" i="3"/>
  <c r="AG790" i="3"/>
  <c r="P790" i="3"/>
  <c r="AS790" i="3"/>
  <c r="O790" i="3"/>
  <c r="N790" i="3"/>
  <c r="L790" i="3"/>
  <c r="R790" i="3"/>
  <c r="AO790" i="3"/>
  <c r="K790" i="3"/>
  <c r="J790" i="3"/>
  <c r="AJ790" i="3"/>
  <c r="I790" i="3"/>
  <c r="H790" i="3"/>
  <c r="G790" i="3"/>
  <c r="F790" i="3"/>
  <c r="E790" i="3"/>
  <c r="D790" i="3"/>
  <c r="AL789" i="3"/>
  <c r="AG789" i="3"/>
  <c r="P789" i="3"/>
  <c r="AS789" i="3"/>
  <c r="O789" i="3"/>
  <c r="N789" i="3"/>
  <c r="L789" i="3"/>
  <c r="R789" i="3"/>
  <c r="AO789" i="3"/>
  <c r="K789" i="3"/>
  <c r="AK789" i="3"/>
  <c r="J789" i="3"/>
  <c r="AJ789" i="3"/>
  <c r="I789" i="3"/>
  <c r="H789" i="3"/>
  <c r="G789" i="3"/>
  <c r="F789" i="3"/>
  <c r="E789" i="3"/>
  <c r="D789" i="3"/>
  <c r="AL788" i="3"/>
  <c r="AG788" i="3"/>
  <c r="P788" i="3"/>
  <c r="AS788" i="3"/>
  <c r="O788" i="3"/>
  <c r="N788" i="3"/>
  <c r="L788" i="3"/>
  <c r="K788" i="3"/>
  <c r="AK788" i="3"/>
  <c r="J788" i="3"/>
  <c r="AJ788" i="3"/>
  <c r="I788" i="3"/>
  <c r="H788" i="3"/>
  <c r="G788" i="3"/>
  <c r="F788" i="3"/>
  <c r="E788" i="3"/>
  <c r="D788" i="3"/>
  <c r="AL787" i="3"/>
  <c r="AG787" i="3"/>
  <c r="P787" i="3"/>
  <c r="AS787" i="3"/>
  <c r="O787" i="3"/>
  <c r="N787" i="3"/>
  <c r="L787" i="3"/>
  <c r="K787" i="3"/>
  <c r="AH787" i="3"/>
  <c r="J787" i="3"/>
  <c r="AJ787" i="3"/>
  <c r="I787" i="3"/>
  <c r="H787" i="3"/>
  <c r="G787" i="3"/>
  <c r="F787" i="3"/>
  <c r="E787" i="3"/>
  <c r="D787" i="3"/>
  <c r="AL786" i="3"/>
  <c r="AG786" i="3"/>
  <c r="P786" i="3"/>
  <c r="AS786" i="3"/>
  <c r="O786" i="3"/>
  <c r="N786" i="3"/>
  <c r="L786" i="3"/>
  <c r="K786" i="3"/>
  <c r="AH786" i="3"/>
  <c r="J786" i="3"/>
  <c r="AJ786" i="3"/>
  <c r="I786" i="3"/>
  <c r="H786" i="3"/>
  <c r="G786" i="3"/>
  <c r="F786" i="3"/>
  <c r="E786" i="3"/>
  <c r="D786" i="3"/>
  <c r="AL785" i="3"/>
  <c r="AG785" i="3"/>
  <c r="P785" i="3"/>
  <c r="AS785" i="3"/>
  <c r="O785" i="3"/>
  <c r="N785" i="3"/>
  <c r="L785" i="3"/>
  <c r="K785" i="3"/>
  <c r="AH785" i="3"/>
  <c r="J785" i="3"/>
  <c r="AJ785" i="3"/>
  <c r="I785" i="3"/>
  <c r="H785" i="3"/>
  <c r="G785" i="3"/>
  <c r="F785" i="3"/>
  <c r="E785" i="3"/>
  <c r="D785" i="3"/>
  <c r="AL784" i="3"/>
  <c r="AG784" i="3"/>
  <c r="P784" i="3"/>
  <c r="AS784" i="3"/>
  <c r="O784" i="3"/>
  <c r="N784" i="3"/>
  <c r="L784" i="3"/>
  <c r="K784" i="3"/>
  <c r="AH784" i="3"/>
  <c r="J784" i="3"/>
  <c r="AJ784" i="3"/>
  <c r="I784" i="3"/>
  <c r="H784" i="3"/>
  <c r="G784" i="3"/>
  <c r="F784" i="3"/>
  <c r="E784" i="3"/>
  <c r="D784" i="3"/>
  <c r="AL783" i="3"/>
  <c r="AG783" i="3"/>
  <c r="P783" i="3"/>
  <c r="AS783" i="3"/>
  <c r="O783" i="3"/>
  <c r="N783" i="3"/>
  <c r="L783" i="3"/>
  <c r="K783" i="3"/>
  <c r="AH783" i="3"/>
  <c r="J783" i="3"/>
  <c r="AJ783" i="3"/>
  <c r="I783" i="3"/>
  <c r="H783" i="3"/>
  <c r="G783" i="3"/>
  <c r="F783" i="3"/>
  <c r="E783" i="3"/>
  <c r="D783" i="3"/>
  <c r="AL782" i="3"/>
  <c r="AG782" i="3"/>
  <c r="P782" i="3"/>
  <c r="AS782" i="3"/>
  <c r="O782" i="3"/>
  <c r="N782" i="3"/>
  <c r="L782" i="3"/>
  <c r="K782" i="3"/>
  <c r="AH782" i="3"/>
  <c r="J782" i="3"/>
  <c r="AJ782" i="3"/>
  <c r="I782" i="3"/>
  <c r="H782" i="3"/>
  <c r="G782" i="3"/>
  <c r="F782" i="3"/>
  <c r="E782" i="3"/>
  <c r="D782" i="3"/>
  <c r="AL781" i="3"/>
  <c r="AG781" i="3"/>
  <c r="P781" i="3"/>
  <c r="AS781" i="3"/>
  <c r="O781" i="3"/>
  <c r="N781" i="3"/>
  <c r="L781" i="3"/>
  <c r="K781" i="3"/>
  <c r="AH781" i="3"/>
  <c r="J781" i="3"/>
  <c r="AJ781" i="3"/>
  <c r="I781" i="3"/>
  <c r="H781" i="3"/>
  <c r="G781" i="3"/>
  <c r="F781" i="3"/>
  <c r="E781" i="3"/>
  <c r="D781" i="3"/>
  <c r="AL780" i="3"/>
  <c r="AG780" i="3"/>
  <c r="P780" i="3"/>
  <c r="AS780" i="3"/>
  <c r="O780" i="3"/>
  <c r="N780" i="3"/>
  <c r="L780" i="3"/>
  <c r="K780" i="3"/>
  <c r="AH780" i="3"/>
  <c r="J780" i="3"/>
  <c r="AJ780" i="3"/>
  <c r="I780" i="3"/>
  <c r="H780" i="3"/>
  <c r="G780" i="3"/>
  <c r="F780" i="3"/>
  <c r="E780" i="3"/>
  <c r="D780" i="3"/>
  <c r="AL779" i="3"/>
  <c r="AG779" i="3"/>
  <c r="P779" i="3"/>
  <c r="AS779" i="3"/>
  <c r="O779" i="3"/>
  <c r="N779" i="3"/>
  <c r="L779" i="3"/>
  <c r="K779" i="3"/>
  <c r="AH779" i="3"/>
  <c r="J779" i="3"/>
  <c r="AJ779" i="3"/>
  <c r="I779" i="3"/>
  <c r="H779" i="3"/>
  <c r="G779" i="3"/>
  <c r="F779" i="3"/>
  <c r="E779" i="3"/>
  <c r="D779" i="3"/>
  <c r="AL778" i="3"/>
  <c r="AG778" i="3"/>
  <c r="P778" i="3"/>
  <c r="AS778" i="3"/>
  <c r="O778" i="3"/>
  <c r="N778" i="3"/>
  <c r="L778" i="3"/>
  <c r="K778" i="3"/>
  <c r="AH778" i="3"/>
  <c r="J778" i="3"/>
  <c r="AJ778" i="3"/>
  <c r="I778" i="3"/>
  <c r="H778" i="3"/>
  <c r="G778" i="3"/>
  <c r="F778" i="3"/>
  <c r="E778" i="3"/>
  <c r="D778" i="3"/>
  <c r="AL777" i="3"/>
  <c r="AG777" i="3"/>
  <c r="P777" i="3"/>
  <c r="AS777" i="3"/>
  <c r="O777" i="3"/>
  <c r="N777" i="3"/>
  <c r="L777" i="3"/>
  <c r="K777" i="3"/>
  <c r="AH777" i="3"/>
  <c r="J777" i="3"/>
  <c r="AJ777" i="3"/>
  <c r="I777" i="3"/>
  <c r="H777" i="3"/>
  <c r="G777" i="3"/>
  <c r="F777" i="3"/>
  <c r="E777" i="3"/>
  <c r="D777" i="3"/>
  <c r="AL776" i="3"/>
  <c r="AG776" i="3"/>
  <c r="P776" i="3"/>
  <c r="AS776" i="3"/>
  <c r="O776" i="3"/>
  <c r="N776" i="3"/>
  <c r="L776" i="3"/>
  <c r="K776" i="3"/>
  <c r="AH776" i="3"/>
  <c r="J776" i="3"/>
  <c r="AJ776" i="3"/>
  <c r="I776" i="3"/>
  <c r="H776" i="3"/>
  <c r="G776" i="3"/>
  <c r="F776" i="3"/>
  <c r="E776" i="3"/>
  <c r="D776" i="3"/>
  <c r="AL775" i="3"/>
  <c r="AG775" i="3"/>
  <c r="P775" i="3"/>
  <c r="AS775" i="3"/>
  <c r="O775" i="3"/>
  <c r="N775" i="3"/>
  <c r="L775" i="3"/>
  <c r="Q775" i="3"/>
  <c r="AM775" i="3"/>
  <c r="K775" i="3"/>
  <c r="J775" i="3"/>
  <c r="AJ775" i="3"/>
  <c r="I775" i="3"/>
  <c r="H775" i="3"/>
  <c r="G775" i="3"/>
  <c r="F775" i="3"/>
  <c r="E775" i="3"/>
  <c r="D775" i="3"/>
  <c r="AL774" i="3"/>
  <c r="AG774" i="3"/>
  <c r="P774" i="3"/>
  <c r="AS774" i="3"/>
  <c r="O774" i="3"/>
  <c r="N774" i="3"/>
  <c r="L774" i="3"/>
  <c r="K774" i="3"/>
  <c r="J774" i="3"/>
  <c r="AJ774" i="3"/>
  <c r="I774" i="3"/>
  <c r="H774" i="3"/>
  <c r="G774" i="3"/>
  <c r="F774" i="3"/>
  <c r="E774" i="3"/>
  <c r="D774" i="3"/>
  <c r="AL773" i="3"/>
  <c r="AG773" i="3"/>
  <c r="P773" i="3"/>
  <c r="AS773" i="3"/>
  <c r="O773" i="3"/>
  <c r="N773" i="3"/>
  <c r="L773" i="3"/>
  <c r="R773" i="3"/>
  <c r="AO773" i="3"/>
  <c r="K773" i="3"/>
  <c r="J773" i="3"/>
  <c r="AJ773" i="3"/>
  <c r="I773" i="3"/>
  <c r="H773" i="3"/>
  <c r="G773" i="3"/>
  <c r="F773" i="3"/>
  <c r="E773" i="3"/>
  <c r="D773" i="3"/>
  <c r="AL772" i="3"/>
  <c r="AG772" i="3"/>
  <c r="AB772" i="3"/>
  <c r="P772" i="3"/>
  <c r="AS772" i="3"/>
  <c r="O772" i="3"/>
  <c r="N772" i="3"/>
  <c r="L772" i="3"/>
  <c r="K772" i="3"/>
  <c r="J772" i="3"/>
  <c r="AJ772" i="3"/>
  <c r="I772" i="3"/>
  <c r="H772" i="3"/>
  <c r="G772" i="3"/>
  <c r="F772" i="3"/>
  <c r="E772" i="3"/>
  <c r="D772" i="3"/>
  <c r="AL762" i="3"/>
  <c r="AG762" i="3"/>
  <c r="P762" i="3"/>
  <c r="AS762" i="3"/>
  <c r="O762" i="3"/>
  <c r="N762" i="3"/>
  <c r="L762" i="3"/>
  <c r="K762" i="3"/>
  <c r="AK762" i="3"/>
  <c r="J762" i="3"/>
  <c r="AJ762" i="3"/>
  <c r="I762" i="3"/>
  <c r="H762" i="3"/>
  <c r="G762" i="3"/>
  <c r="F762" i="3"/>
  <c r="E762" i="3"/>
  <c r="D762" i="3"/>
  <c r="AL761" i="3"/>
  <c r="AG761" i="3"/>
  <c r="P761" i="3"/>
  <c r="AS761" i="3"/>
  <c r="O761" i="3"/>
  <c r="N761" i="3"/>
  <c r="L761" i="3"/>
  <c r="K761" i="3"/>
  <c r="AK761" i="3"/>
  <c r="J761" i="3"/>
  <c r="AJ761" i="3"/>
  <c r="I761" i="3"/>
  <c r="H761" i="3"/>
  <c r="G761" i="3"/>
  <c r="F761" i="3"/>
  <c r="E761" i="3"/>
  <c r="D761" i="3"/>
  <c r="AL760" i="3"/>
  <c r="AG760" i="3"/>
  <c r="P760" i="3"/>
  <c r="AS760" i="3"/>
  <c r="O760" i="3"/>
  <c r="N760" i="3"/>
  <c r="L760" i="3"/>
  <c r="K760" i="3"/>
  <c r="AK760" i="3"/>
  <c r="J760" i="3"/>
  <c r="AJ760" i="3"/>
  <c r="I760" i="3"/>
  <c r="H760" i="3"/>
  <c r="G760" i="3"/>
  <c r="F760" i="3"/>
  <c r="E760" i="3"/>
  <c r="D760" i="3"/>
  <c r="AL759" i="3"/>
  <c r="AG759" i="3"/>
  <c r="P759" i="3"/>
  <c r="AS759" i="3"/>
  <c r="O759" i="3"/>
  <c r="N759" i="3"/>
  <c r="L759" i="3"/>
  <c r="K759" i="3"/>
  <c r="J759" i="3"/>
  <c r="AJ759" i="3"/>
  <c r="I759" i="3"/>
  <c r="H759" i="3"/>
  <c r="G759" i="3"/>
  <c r="F759" i="3"/>
  <c r="E759" i="3"/>
  <c r="D759" i="3"/>
  <c r="AL758" i="3"/>
  <c r="AG758" i="3"/>
  <c r="P758" i="3"/>
  <c r="AS758" i="3"/>
  <c r="O758" i="3"/>
  <c r="N758" i="3"/>
  <c r="L758" i="3"/>
  <c r="K758" i="3"/>
  <c r="AH758" i="3"/>
  <c r="J758" i="3"/>
  <c r="AJ758" i="3"/>
  <c r="I758" i="3"/>
  <c r="H758" i="3"/>
  <c r="G758" i="3"/>
  <c r="F758" i="3"/>
  <c r="E758" i="3"/>
  <c r="D758" i="3"/>
  <c r="AL757" i="3"/>
  <c r="AG757" i="3"/>
  <c r="P757" i="3"/>
  <c r="AS757" i="3"/>
  <c r="O757" i="3"/>
  <c r="N757" i="3"/>
  <c r="L757" i="3"/>
  <c r="K757" i="3"/>
  <c r="J757" i="3"/>
  <c r="AJ757" i="3"/>
  <c r="I757" i="3"/>
  <c r="H757" i="3"/>
  <c r="G757" i="3"/>
  <c r="F757" i="3"/>
  <c r="E757" i="3"/>
  <c r="D757" i="3"/>
  <c r="AL756" i="3"/>
  <c r="AG756" i="3"/>
  <c r="P756" i="3"/>
  <c r="AS756" i="3"/>
  <c r="O756" i="3"/>
  <c r="N756" i="3"/>
  <c r="L756" i="3"/>
  <c r="K756" i="3"/>
  <c r="AH756" i="3"/>
  <c r="J756" i="3"/>
  <c r="AJ756" i="3"/>
  <c r="I756" i="3"/>
  <c r="H756" i="3"/>
  <c r="G756" i="3"/>
  <c r="F756" i="3"/>
  <c r="E756" i="3"/>
  <c r="D756" i="3"/>
  <c r="AL755" i="3"/>
  <c r="AG755" i="3"/>
  <c r="P755" i="3"/>
  <c r="AS755" i="3"/>
  <c r="O755" i="3"/>
  <c r="N755" i="3"/>
  <c r="L755" i="3"/>
  <c r="K755" i="3"/>
  <c r="AH755" i="3"/>
  <c r="J755" i="3"/>
  <c r="AJ755" i="3"/>
  <c r="I755" i="3"/>
  <c r="H755" i="3"/>
  <c r="G755" i="3"/>
  <c r="F755" i="3"/>
  <c r="E755" i="3"/>
  <c r="D755" i="3"/>
  <c r="AL754" i="3"/>
  <c r="AG754" i="3"/>
  <c r="P754" i="3"/>
  <c r="AS754" i="3"/>
  <c r="O754" i="3"/>
  <c r="N754" i="3"/>
  <c r="L754" i="3"/>
  <c r="K754" i="3"/>
  <c r="J754" i="3"/>
  <c r="AJ754" i="3"/>
  <c r="I754" i="3"/>
  <c r="H754" i="3"/>
  <c r="G754" i="3"/>
  <c r="F754" i="3"/>
  <c r="E754" i="3"/>
  <c r="D754" i="3"/>
  <c r="AL753" i="3"/>
  <c r="AG753" i="3"/>
  <c r="P753" i="3"/>
  <c r="AS753" i="3"/>
  <c r="O753" i="3"/>
  <c r="N753" i="3"/>
  <c r="L753" i="3"/>
  <c r="K753" i="3"/>
  <c r="J753" i="3"/>
  <c r="AJ753" i="3"/>
  <c r="I753" i="3"/>
  <c r="H753" i="3"/>
  <c r="G753" i="3"/>
  <c r="F753" i="3"/>
  <c r="E753" i="3"/>
  <c r="D753" i="3"/>
  <c r="AL752" i="3"/>
  <c r="AG752" i="3"/>
  <c r="P752" i="3"/>
  <c r="AS752" i="3"/>
  <c r="O752" i="3"/>
  <c r="N752" i="3"/>
  <c r="L752" i="3"/>
  <c r="K752" i="3"/>
  <c r="AH752" i="3"/>
  <c r="J752" i="3"/>
  <c r="AJ752" i="3"/>
  <c r="I752" i="3"/>
  <c r="H752" i="3"/>
  <c r="G752" i="3"/>
  <c r="F752" i="3"/>
  <c r="E752" i="3"/>
  <c r="D752" i="3"/>
  <c r="AL751" i="3"/>
  <c r="AG751" i="3"/>
  <c r="P751" i="3"/>
  <c r="AS751" i="3"/>
  <c r="O751" i="3"/>
  <c r="N751" i="3"/>
  <c r="L751" i="3"/>
  <c r="Q751" i="3"/>
  <c r="K751" i="3"/>
  <c r="AH751" i="3"/>
  <c r="J751" i="3"/>
  <c r="AJ751" i="3"/>
  <c r="I751" i="3"/>
  <c r="H751" i="3"/>
  <c r="G751" i="3"/>
  <c r="F751" i="3"/>
  <c r="E751" i="3"/>
  <c r="D751" i="3"/>
  <c r="AL750" i="3"/>
  <c r="AG750" i="3"/>
  <c r="P750" i="3"/>
  <c r="AS750" i="3"/>
  <c r="O750" i="3"/>
  <c r="N750" i="3"/>
  <c r="L750" i="3"/>
  <c r="K750" i="3"/>
  <c r="J750" i="3"/>
  <c r="AJ750" i="3"/>
  <c r="I750" i="3"/>
  <c r="H750" i="3"/>
  <c r="G750" i="3"/>
  <c r="F750" i="3"/>
  <c r="E750" i="3"/>
  <c r="D750" i="3"/>
  <c r="AL749" i="3"/>
  <c r="AG749" i="3"/>
  <c r="P749" i="3"/>
  <c r="AS749" i="3"/>
  <c r="O749" i="3"/>
  <c r="N749" i="3"/>
  <c r="L749" i="3"/>
  <c r="K749" i="3"/>
  <c r="J749" i="3"/>
  <c r="AJ749" i="3"/>
  <c r="I749" i="3"/>
  <c r="H749" i="3"/>
  <c r="G749" i="3"/>
  <c r="F749" i="3"/>
  <c r="E749" i="3"/>
  <c r="D749" i="3"/>
  <c r="AL748" i="3"/>
  <c r="AG748" i="3"/>
  <c r="P748" i="3"/>
  <c r="AS748" i="3"/>
  <c r="O748" i="3"/>
  <c r="N748" i="3"/>
  <c r="L748" i="3"/>
  <c r="K748" i="3"/>
  <c r="AH748" i="3"/>
  <c r="J748" i="3"/>
  <c r="AJ748" i="3"/>
  <c r="I748" i="3"/>
  <c r="H748" i="3"/>
  <c r="G748" i="3"/>
  <c r="F748" i="3"/>
  <c r="E748" i="3"/>
  <c r="D748" i="3"/>
  <c r="AL747" i="3"/>
  <c r="AG747" i="3"/>
  <c r="P747" i="3"/>
  <c r="AS747" i="3"/>
  <c r="O747" i="3"/>
  <c r="N747" i="3"/>
  <c r="L747" i="3"/>
  <c r="Q747" i="3"/>
  <c r="K747" i="3"/>
  <c r="AH747" i="3"/>
  <c r="J747" i="3"/>
  <c r="AJ747" i="3"/>
  <c r="I747" i="3"/>
  <c r="H747" i="3"/>
  <c r="G747" i="3"/>
  <c r="F747" i="3"/>
  <c r="E747" i="3"/>
  <c r="D747" i="3"/>
  <c r="AL746" i="3"/>
  <c r="AG746" i="3"/>
  <c r="P746" i="3"/>
  <c r="AS746" i="3"/>
  <c r="O746" i="3"/>
  <c r="N746" i="3"/>
  <c r="L746" i="3"/>
  <c r="K746" i="3"/>
  <c r="J746" i="3"/>
  <c r="AJ746" i="3"/>
  <c r="I746" i="3"/>
  <c r="H746" i="3"/>
  <c r="G746" i="3"/>
  <c r="F746" i="3"/>
  <c r="E746" i="3"/>
  <c r="D746" i="3"/>
  <c r="AL745" i="3"/>
  <c r="AG745" i="3"/>
  <c r="P745" i="3"/>
  <c r="AS745" i="3"/>
  <c r="O745" i="3"/>
  <c r="N745" i="3"/>
  <c r="L745" i="3"/>
  <c r="R745" i="3"/>
  <c r="K745" i="3"/>
  <c r="J745" i="3"/>
  <c r="AJ745" i="3"/>
  <c r="I745" i="3"/>
  <c r="H745" i="3"/>
  <c r="G745" i="3"/>
  <c r="F745" i="3"/>
  <c r="E745" i="3"/>
  <c r="D745" i="3"/>
  <c r="AL744" i="3"/>
  <c r="AG744" i="3"/>
  <c r="P744" i="3"/>
  <c r="AS744" i="3"/>
  <c r="O744" i="3"/>
  <c r="N744" i="3"/>
  <c r="L744" i="3"/>
  <c r="K744" i="3"/>
  <c r="AK744" i="3"/>
  <c r="J744" i="3"/>
  <c r="AJ744" i="3"/>
  <c r="I744" i="3"/>
  <c r="H744" i="3"/>
  <c r="G744" i="3"/>
  <c r="F744" i="3"/>
  <c r="E744" i="3"/>
  <c r="D744" i="3"/>
  <c r="AL743" i="3"/>
  <c r="AG743" i="3"/>
  <c r="P743" i="3"/>
  <c r="AS743" i="3"/>
  <c r="O743" i="3"/>
  <c r="N743" i="3"/>
  <c r="L743" i="3"/>
  <c r="K743" i="3"/>
  <c r="AK743" i="3"/>
  <c r="J743" i="3"/>
  <c r="AJ743" i="3"/>
  <c r="I743" i="3"/>
  <c r="H743" i="3"/>
  <c r="G743" i="3"/>
  <c r="F743" i="3"/>
  <c r="E743" i="3"/>
  <c r="D743" i="3"/>
  <c r="AL742" i="3"/>
  <c r="AG742" i="3"/>
  <c r="P742" i="3"/>
  <c r="AS742" i="3"/>
  <c r="O742" i="3"/>
  <c r="N742" i="3"/>
  <c r="L742" i="3"/>
  <c r="K742" i="3"/>
  <c r="AK742" i="3"/>
  <c r="J742" i="3"/>
  <c r="AJ742" i="3"/>
  <c r="I742" i="3"/>
  <c r="H742" i="3"/>
  <c r="G742" i="3"/>
  <c r="F742" i="3"/>
  <c r="E742" i="3"/>
  <c r="D742" i="3"/>
  <c r="AL741" i="3"/>
  <c r="AG741" i="3"/>
  <c r="P741" i="3"/>
  <c r="AS741" i="3"/>
  <c r="O741" i="3"/>
  <c r="N741" i="3"/>
  <c r="L741" i="3"/>
  <c r="K741" i="3"/>
  <c r="AK741" i="3"/>
  <c r="J741" i="3"/>
  <c r="AJ741" i="3"/>
  <c r="I741" i="3"/>
  <c r="H741" i="3"/>
  <c r="G741" i="3"/>
  <c r="F741" i="3"/>
  <c r="E741" i="3"/>
  <c r="D741" i="3"/>
  <c r="AL740" i="3"/>
  <c r="AG740" i="3"/>
  <c r="P740" i="3"/>
  <c r="AS740" i="3"/>
  <c r="O740" i="3"/>
  <c r="N740" i="3"/>
  <c r="L740" i="3"/>
  <c r="K740" i="3"/>
  <c r="AK740" i="3"/>
  <c r="J740" i="3"/>
  <c r="AJ740" i="3"/>
  <c r="I740" i="3"/>
  <c r="H740" i="3"/>
  <c r="G740" i="3"/>
  <c r="F740" i="3"/>
  <c r="E740" i="3"/>
  <c r="D740" i="3"/>
  <c r="AL739" i="3"/>
  <c r="AG739" i="3"/>
  <c r="P739" i="3"/>
  <c r="AS739" i="3"/>
  <c r="O739" i="3"/>
  <c r="N739" i="3"/>
  <c r="L739" i="3"/>
  <c r="K739" i="3"/>
  <c r="AK739" i="3"/>
  <c r="J739" i="3"/>
  <c r="AJ739" i="3"/>
  <c r="I739" i="3"/>
  <c r="H739" i="3"/>
  <c r="G739" i="3"/>
  <c r="F739" i="3"/>
  <c r="E739" i="3"/>
  <c r="D739" i="3"/>
  <c r="AL738" i="3"/>
  <c r="AG738" i="3"/>
  <c r="P738" i="3"/>
  <c r="AS738" i="3"/>
  <c r="O738" i="3"/>
  <c r="N738" i="3"/>
  <c r="L738" i="3"/>
  <c r="K738" i="3"/>
  <c r="AH738" i="3"/>
  <c r="J738" i="3"/>
  <c r="AJ738" i="3"/>
  <c r="I738" i="3"/>
  <c r="H738" i="3"/>
  <c r="G738" i="3"/>
  <c r="F738" i="3"/>
  <c r="E738" i="3"/>
  <c r="D738" i="3"/>
  <c r="AL737" i="3"/>
  <c r="AG737" i="3"/>
  <c r="P737" i="3"/>
  <c r="AS737" i="3"/>
  <c r="O737" i="3"/>
  <c r="N737" i="3"/>
  <c r="L737" i="3"/>
  <c r="K737" i="3"/>
  <c r="AH737" i="3"/>
  <c r="J737" i="3"/>
  <c r="AJ737" i="3"/>
  <c r="I737" i="3"/>
  <c r="H737" i="3"/>
  <c r="G737" i="3"/>
  <c r="F737" i="3"/>
  <c r="E737" i="3"/>
  <c r="D737" i="3"/>
  <c r="AL736" i="3"/>
  <c r="AG736" i="3"/>
  <c r="P736" i="3"/>
  <c r="AS736" i="3"/>
  <c r="O736" i="3"/>
  <c r="N736" i="3"/>
  <c r="L736" i="3"/>
  <c r="K736" i="3"/>
  <c r="AH736" i="3"/>
  <c r="J736" i="3"/>
  <c r="AJ736" i="3"/>
  <c r="I736" i="3"/>
  <c r="H736" i="3"/>
  <c r="G736" i="3"/>
  <c r="F736" i="3"/>
  <c r="E736" i="3"/>
  <c r="D736" i="3"/>
  <c r="AL735" i="3"/>
  <c r="AG735" i="3"/>
  <c r="P735" i="3"/>
  <c r="AS735" i="3"/>
  <c r="O735" i="3"/>
  <c r="N735" i="3"/>
  <c r="L735" i="3"/>
  <c r="K735" i="3"/>
  <c r="AH735" i="3"/>
  <c r="J735" i="3"/>
  <c r="AJ735" i="3"/>
  <c r="I735" i="3"/>
  <c r="H735" i="3"/>
  <c r="G735" i="3"/>
  <c r="F735" i="3"/>
  <c r="E735" i="3"/>
  <c r="D735" i="3"/>
  <c r="AL734" i="3"/>
  <c r="AG734" i="3"/>
  <c r="P734" i="3"/>
  <c r="AS734" i="3"/>
  <c r="O734" i="3"/>
  <c r="N734" i="3"/>
  <c r="L734" i="3"/>
  <c r="K734" i="3"/>
  <c r="AH734" i="3"/>
  <c r="J734" i="3"/>
  <c r="AJ734" i="3"/>
  <c r="I734" i="3"/>
  <c r="H734" i="3"/>
  <c r="G734" i="3"/>
  <c r="F734" i="3"/>
  <c r="E734" i="3"/>
  <c r="D734" i="3"/>
  <c r="AL733" i="3"/>
  <c r="AG733" i="3"/>
  <c r="P733" i="3"/>
  <c r="AS733" i="3"/>
  <c r="O733" i="3"/>
  <c r="N733" i="3"/>
  <c r="L733" i="3"/>
  <c r="K733" i="3"/>
  <c r="AH733" i="3"/>
  <c r="J733" i="3"/>
  <c r="AJ733" i="3"/>
  <c r="I733" i="3"/>
  <c r="H733" i="3"/>
  <c r="G733" i="3"/>
  <c r="F733" i="3"/>
  <c r="E733" i="3"/>
  <c r="D733" i="3"/>
  <c r="AL732" i="3"/>
  <c r="AG732" i="3"/>
  <c r="P732" i="3"/>
  <c r="AS732" i="3"/>
  <c r="O732" i="3"/>
  <c r="N732" i="3"/>
  <c r="L732" i="3"/>
  <c r="K732" i="3"/>
  <c r="AH732" i="3"/>
  <c r="J732" i="3"/>
  <c r="AJ732" i="3"/>
  <c r="I732" i="3"/>
  <c r="H732" i="3"/>
  <c r="G732" i="3"/>
  <c r="F732" i="3"/>
  <c r="E732" i="3"/>
  <c r="D732" i="3"/>
  <c r="AL731" i="3"/>
  <c r="AG731" i="3"/>
  <c r="P731" i="3"/>
  <c r="AS731" i="3"/>
  <c r="O731" i="3"/>
  <c r="N731" i="3"/>
  <c r="L731" i="3"/>
  <c r="K731" i="3"/>
  <c r="AH731" i="3"/>
  <c r="J731" i="3"/>
  <c r="AJ731" i="3"/>
  <c r="I731" i="3"/>
  <c r="H731" i="3"/>
  <c r="G731" i="3"/>
  <c r="F731" i="3"/>
  <c r="E731" i="3"/>
  <c r="D731" i="3"/>
  <c r="AL730" i="3"/>
  <c r="AG730" i="3"/>
  <c r="P730" i="3"/>
  <c r="AS730" i="3"/>
  <c r="O730" i="3"/>
  <c r="N730" i="3"/>
  <c r="L730" i="3"/>
  <c r="K730" i="3"/>
  <c r="AH730" i="3"/>
  <c r="J730" i="3"/>
  <c r="AJ730" i="3"/>
  <c r="I730" i="3"/>
  <c r="H730" i="3"/>
  <c r="G730" i="3"/>
  <c r="F730" i="3"/>
  <c r="E730" i="3"/>
  <c r="D730" i="3"/>
  <c r="AL729" i="3"/>
  <c r="AG729" i="3"/>
  <c r="P729" i="3"/>
  <c r="AS729" i="3"/>
  <c r="O729" i="3"/>
  <c r="N729" i="3"/>
  <c r="L729" i="3"/>
  <c r="K729" i="3"/>
  <c r="AH729" i="3"/>
  <c r="J729" i="3"/>
  <c r="AJ729" i="3"/>
  <c r="I729" i="3"/>
  <c r="H729" i="3"/>
  <c r="G729" i="3"/>
  <c r="F729" i="3"/>
  <c r="E729" i="3"/>
  <c r="D729" i="3"/>
  <c r="AL728" i="3"/>
  <c r="AG728" i="3"/>
  <c r="P728" i="3"/>
  <c r="AS728" i="3"/>
  <c r="O728" i="3"/>
  <c r="N728" i="3"/>
  <c r="L728" i="3"/>
  <c r="K728" i="3"/>
  <c r="J728" i="3"/>
  <c r="AJ728" i="3"/>
  <c r="I728" i="3"/>
  <c r="H728" i="3"/>
  <c r="G728" i="3"/>
  <c r="F728" i="3"/>
  <c r="E728" i="3"/>
  <c r="D728" i="3"/>
  <c r="AL727" i="3"/>
  <c r="AG727" i="3"/>
  <c r="P727" i="3"/>
  <c r="AS727" i="3"/>
  <c r="O727" i="3"/>
  <c r="N727" i="3"/>
  <c r="L727" i="3"/>
  <c r="K727" i="3"/>
  <c r="AK727" i="3"/>
  <c r="J727" i="3"/>
  <c r="AJ727" i="3"/>
  <c r="I727" i="3"/>
  <c r="H727" i="3"/>
  <c r="G727" i="3"/>
  <c r="F727" i="3"/>
  <c r="E727" i="3"/>
  <c r="D727" i="3"/>
  <c r="AL726" i="3"/>
  <c r="AG726" i="3"/>
  <c r="P726" i="3"/>
  <c r="AS726" i="3"/>
  <c r="O726" i="3"/>
  <c r="N726" i="3"/>
  <c r="L726" i="3"/>
  <c r="K726" i="3"/>
  <c r="AK726" i="3"/>
  <c r="J726" i="3"/>
  <c r="AJ726" i="3"/>
  <c r="I726" i="3"/>
  <c r="H726" i="3"/>
  <c r="G726" i="3"/>
  <c r="F726" i="3"/>
  <c r="E726" i="3"/>
  <c r="D726" i="3"/>
  <c r="AL725" i="3"/>
  <c r="AG725" i="3"/>
  <c r="P725" i="3"/>
  <c r="AS725" i="3"/>
  <c r="O725" i="3"/>
  <c r="N725" i="3"/>
  <c r="L725" i="3"/>
  <c r="K725" i="3"/>
  <c r="AK725" i="3"/>
  <c r="J725" i="3"/>
  <c r="AJ725" i="3"/>
  <c r="I725" i="3"/>
  <c r="H725" i="3"/>
  <c r="G725" i="3"/>
  <c r="F725" i="3"/>
  <c r="E725" i="3"/>
  <c r="D725" i="3"/>
  <c r="AL724" i="3"/>
  <c r="AG724" i="3"/>
  <c r="P724" i="3"/>
  <c r="AS724" i="3"/>
  <c r="O724" i="3"/>
  <c r="N724" i="3"/>
  <c r="L724" i="3"/>
  <c r="K724" i="3"/>
  <c r="AK724" i="3"/>
  <c r="J724" i="3"/>
  <c r="AJ724" i="3"/>
  <c r="I724" i="3"/>
  <c r="H724" i="3"/>
  <c r="G724" i="3"/>
  <c r="F724" i="3"/>
  <c r="E724" i="3"/>
  <c r="D724" i="3"/>
  <c r="AL723" i="3"/>
  <c r="AG723" i="3"/>
  <c r="P723" i="3"/>
  <c r="AS723" i="3"/>
  <c r="O723" i="3"/>
  <c r="N723" i="3"/>
  <c r="L723" i="3"/>
  <c r="K723" i="3"/>
  <c r="AK723" i="3"/>
  <c r="J723" i="3"/>
  <c r="AJ723" i="3"/>
  <c r="I723" i="3"/>
  <c r="H723" i="3"/>
  <c r="G723" i="3"/>
  <c r="F723" i="3"/>
  <c r="E723" i="3"/>
  <c r="D723" i="3"/>
  <c r="AL722" i="3"/>
  <c r="AG722" i="3"/>
  <c r="P722" i="3"/>
  <c r="AS722" i="3"/>
  <c r="O722" i="3"/>
  <c r="N722" i="3"/>
  <c r="L722" i="3"/>
  <c r="K722" i="3"/>
  <c r="AK722" i="3"/>
  <c r="J722" i="3"/>
  <c r="AJ722" i="3"/>
  <c r="I722" i="3"/>
  <c r="H722" i="3"/>
  <c r="G722" i="3"/>
  <c r="F722" i="3"/>
  <c r="E722" i="3"/>
  <c r="D722" i="3"/>
  <c r="AL721" i="3"/>
  <c r="AG721" i="3"/>
  <c r="P721" i="3"/>
  <c r="AS721" i="3"/>
  <c r="O721" i="3"/>
  <c r="N721" i="3"/>
  <c r="L721" i="3"/>
  <c r="K721" i="3"/>
  <c r="J721" i="3"/>
  <c r="AJ721" i="3"/>
  <c r="I721" i="3"/>
  <c r="H721" i="3"/>
  <c r="G721" i="3"/>
  <c r="F721" i="3"/>
  <c r="E721" i="3"/>
  <c r="D721" i="3"/>
  <c r="AL720" i="3"/>
  <c r="AG720" i="3"/>
  <c r="P720" i="3"/>
  <c r="AS720" i="3"/>
  <c r="O720" i="3"/>
  <c r="N720" i="3"/>
  <c r="L720" i="3"/>
  <c r="K720" i="3"/>
  <c r="J720" i="3"/>
  <c r="AJ720" i="3"/>
  <c r="I720" i="3"/>
  <c r="H720" i="3"/>
  <c r="G720" i="3"/>
  <c r="F720" i="3"/>
  <c r="E720" i="3"/>
  <c r="D720" i="3"/>
  <c r="AL719" i="3"/>
  <c r="AG719" i="3"/>
  <c r="P719" i="3"/>
  <c r="AS719" i="3"/>
  <c r="O719" i="3"/>
  <c r="N719" i="3"/>
  <c r="L719" i="3"/>
  <c r="K719" i="3"/>
  <c r="J719" i="3"/>
  <c r="AJ719" i="3"/>
  <c r="I719" i="3"/>
  <c r="H719" i="3"/>
  <c r="G719" i="3"/>
  <c r="F719" i="3"/>
  <c r="E719" i="3"/>
  <c r="D719" i="3"/>
  <c r="AL718" i="3"/>
  <c r="AG718" i="3"/>
  <c r="P718" i="3"/>
  <c r="AS718" i="3"/>
  <c r="O718" i="3"/>
  <c r="N718" i="3"/>
  <c r="L718" i="3"/>
  <c r="K718" i="3"/>
  <c r="AK718" i="3"/>
  <c r="J718" i="3"/>
  <c r="AJ718" i="3"/>
  <c r="I718" i="3"/>
  <c r="H718" i="3"/>
  <c r="G718" i="3"/>
  <c r="F718" i="3"/>
  <c r="E718" i="3"/>
  <c r="D718" i="3"/>
  <c r="AL717" i="3"/>
  <c r="AG717" i="3"/>
  <c r="P717" i="3"/>
  <c r="AS717" i="3"/>
  <c r="O717" i="3"/>
  <c r="N717" i="3"/>
  <c r="L717" i="3"/>
  <c r="K717" i="3"/>
  <c r="AK717" i="3"/>
  <c r="J717" i="3"/>
  <c r="AJ717" i="3"/>
  <c r="I717" i="3"/>
  <c r="H717" i="3"/>
  <c r="G717" i="3"/>
  <c r="F717" i="3"/>
  <c r="E717" i="3"/>
  <c r="D717" i="3"/>
  <c r="AL716" i="3"/>
  <c r="AG716" i="3"/>
  <c r="P716" i="3"/>
  <c r="AS716" i="3"/>
  <c r="O716" i="3"/>
  <c r="N716" i="3"/>
  <c r="L716" i="3"/>
  <c r="K716" i="3"/>
  <c r="AK716" i="3"/>
  <c r="J716" i="3"/>
  <c r="AJ716" i="3"/>
  <c r="I716" i="3"/>
  <c r="H716" i="3"/>
  <c r="G716" i="3"/>
  <c r="F716" i="3"/>
  <c r="E716" i="3"/>
  <c r="D716" i="3"/>
  <c r="AL715" i="3"/>
  <c r="AG715" i="3"/>
  <c r="P715" i="3"/>
  <c r="AS715" i="3"/>
  <c r="O715" i="3"/>
  <c r="N715" i="3"/>
  <c r="L715" i="3"/>
  <c r="K715" i="3"/>
  <c r="AK715" i="3"/>
  <c r="J715" i="3"/>
  <c r="AJ715" i="3"/>
  <c r="I715" i="3"/>
  <c r="H715" i="3"/>
  <c r="G715" i="3"/>
  <c r="F715" i="3"/>
  <c r="E715" i="3"/>
  <c r="D715" i="3"/>
  <c r="AL714" i="3"/>
  <c r="AG714" i="3"/>
  <c r="P714" i="3"/>
  <c r="AS714" i="3"/>
  <c r="O714" i="3"/>
  <c r="N714" i="3"/>
  <c r="L714" i="3"/>
  <c r="K714" i="3"/>
  <c r="AK714" i="3"/>
  <c r="J714" i="3"/>
  <c r="AJ714" i="3"/>
  <c r="I714" i="3"/>
  <c r="H714" i="3"/>
  <c r="G714" i="3"/>
  <c r="F714" i="3"/>
  <c r="E714" i="3"/>
  <c r="D714" i="3"/>
  <c r="AL713" i="3"/>
  <c r="AG713" i="3"/>
  <c r="P713" i="3"/>
  <c r="AS713" i="3"/>
  <c r="O713" i="3"/>
  <c r="N713" i="3"/>
  <c r="L713" i="3"/>
  <c r="R713" i="3"/>
  <c r="K713" i="3"/>
  <c r="AK713" i="3"/>
  <c r="J713" i="3"/>
  <c r="AJ713" i="3"/>
  <c r="I713" i="3"/>
  <c r="H713" i="3"/>
  <c r="G713" i="3"/>
  <c r="F713" i="3"/>
  <c r="E713" i="3"/>
  <c r="D713" i="3"/>
  <c r="AL712" i="3"/>
  <c r="AG712" i="3"/>
  <c r="P712" i="3"/>
  <c r="AS712" i="3"/>
  <c r="O712" i="3"/>
  <c r="N712" i="3"/>
  <c r="L712" i="3"/>
  <c r="K712" i="3"/>
  <c r="AK712" i="3"/>
  <c r="J712" i="3"/>
  <c r="AJ712" i="3"/>
  <c r="I712" i="3"/>
  <c r="H712" i="3"/>
  <c r="G712" i="3"/>
  <c r="F712" i="3"/>
  <c r="E712" i="3"/>
  <c r="D712" i="3"/>
  <c r="AL711" i="3"/>
  <c r="AG711" i="3"/>
  <c r="P711" i="3"/>
  <c r="AS711" i="3"/>
  <c r="O711" i="3"/>
  <c r="N711" i="3"/>
  <c r="L711" i="3"/>
  <c r="R711" i="3"/>
  <c r="AO711" i="3"/>
  <c r="K711" i="3"/>
  <c r="J711" i="3"/>
  <c r="AJ711" i="3"/>
  <c r="I711" i="3"/>
  <c r="H711" i="3"/>
  <c r="G711" i="3"/>
  <c r="F711" i="3"/>
  <c r="E711" i="3"/>
  <c r="D711" i="3"/>
  <c r="AL710" i="3"/>
  <c r="AG710" i="3"/>
  <c r="P710" i="3"/>
  <c r="AS710" i="3"/>
  <c r="O710" i="3"/>
  <c r="N710" i="3"/>
  <c r="L710" i="3"/>
  <c r="K710" i="3"/>
  <c r="AK710" i="3"/>
  <c r="J710" i="3"/>
  <c r="AJ710" i="3"/>
  <c r="I710" i="3"/>
  <c r="H710" i="3"/>
  <c r="G710" i="3"/>
  <c r="F710" i="3"/>
  <c r="E710" i="3"/>
  <c r="D710" i="3"/>
  <c r="AL709" i="3"/>
  <c r="AG709" i="3"/>
  <c r="P709" i="3"/>
  <c r="AS709" i="3"/>
  <c r="O709" i="3"/>
  <c r="N709" i="3"/>
  <c r="L709" i="3"/>
  <c r="R709" i="3"/>
  <c r="K709" i="3"/>
  <c r="AK709" i="3"/>
  <c r="J709" i="3"/>
  <c r="AJ709" i="3"/>
  <c r="I709" i="3"/>
  <c r="H709" i="3"/>
  <c r="G709" i="3"/>
  <c r="F709" i="3"/>
  <c r="E709" i="3"/>
  <c r="D709" i="3"/>
  <c r="AL708" i="3"/>
  <c r="AG708" i="3"/>
  <c r="P708" i="3"/>
  <c r="AS708" i="3"/>
  <c r="O708" i="3"/>
  <c r="N708" i="3"/>
  <c r="L708" i="3"/>
  <c r="K708" i="3"/>
  <c r="AK708" i="3"/>
  <c r="J708" i="3"/>
  <c r="AJ708" i="3"/>
  <c r="I708" i="3"/>
  <c r="H708" i="3"/>
  <c r="G708" i="3"/>
  <c r="F708" i="3"/>
  <c r="E708" i="3"/>
  <c r="D708" i="3"/>
  <c r="AL707" i="3"/>
  <c r="AG707" i="3"/>
  <c r="P707" i="3"/>
  <c r="AS707" i="3"/>
  <c r="O707" i="3"/>
  <c r="N707" i="3"/>
  <c r="L707" i="3"/>
  <c r="R707" i="3"/>
  <c r="AO707" i="3"/>
  <c r="K707" i="3"/>
  <c r="J707" i="3"/>
  <c r="AJ707" i="3"/>
  <c r="I707" i="3"/>
  <c r="H707" i="3"/>
  <c r="G707" i="3"/>
  <c r="F707" i="3"/>
  <c r="E707" i="3"/>
  <c r="D707" i="3"/>
  <c r="AL706" i="3"/>
  <c r="AG706" i="3"/>
  <c r="P706" i="3"/>
  <c r="AS706" i="3"/>
  <c r="O706" i="3"/>
  <c r="N706" i="3"/>
  <c r="L706" i="3"/>
  <c r="K706" i="3"/>
  <c r="AK706" i="3"/>
  <c r="J706" i="3"/>
  <c r="AJ706" i="3"/>
  <c r="I706" i="3"/>
  <c r="H706" i="3"/>
  <c r="G706" i="3"/>
  <c r="F706" i="3"/>
  <c r="E706" i="3"/>
  <c r="D706" i="3"/>
  <c r="AL705" i="3"/>
  <c r="AG705" i="3"/>
  <c r="P705" i="3"/>
  <c r="AS705" i="3"/>
  <c r="O705" i="3"/>
  <c r="N705" i="3"/>
  <c r="L705" i="3"/>
  <c r="R705" i="3"/>
  <c r="K705" i="3"/>
  <c r="AK705" i="3"/>
  <c r="J705" i="3"/>
  <c r="AJ705" i="3"/>
  <c r="I705" i="3"/>
  <c r="H705" i="3"/>
  <c r="G705" i="3"/>
  <c r="F705" i="3"/>
  <c r="E705" i="3"/>
  <c r="D705" i="3"/>
  <c r="AL704" i="3"/>
  <c r="AG704" i="3"/>
  <c r="P704" i="3"/>
  <c r="AS704" i="3"/>
  <c r="O704" i="3"/>
  <c r="N704" i="3"/>
  <c r="L704" i="3"/>
  <c r="K704" i="3"/>
  <c r="AK704" i="3"/>
  <c r="J704" i="3"/>
  <c r="AJ704" i="3"/>
  <c r="I704" i="3"/>
  <c r="H704" i="3"/>
  <c r="G704" i="3"/>
  <c r="F704" i="3"/>
  <c r="E704" i="3"/>
  <c r="D704" i="3"/>
  <c r="AL703" i="3"/>
  <c r="AG703" i="3"/>
  <c r="P703" i="3"/>
  <c r="AS703" i="3"/>
  <c r="O703" i="3"/>
  <c r="N703" i="3"/>
  <c r="L703" i="3"/>
  <c r="R703" i="3"/>
  <c r="AO703" i="3"/>
  <c r="K703" i="3"/>
  <c r="J703" i="3"/>
  <c r="AJ703" i="3"/>
  <c r="I703" i="3"/>
  <c r="H703" i="3"/>
  <c r="G703" i="3"/>
  <c r="F703" i="3"/>
  <c r="E703" i="3"/>
  <c r="D703" i="3"/>
  <c r="AL702" i="3"/>
  <c r="AG702" i="3"/>
  <c r="P702" i="3"/>
  <c r="AS702" i="3"/>
  <c r="O702" i="3"/>
  <c r="N702" i="3"/>
  <c r="L702" i="3"/>
  <c r="K702" i="3"/>
  <c r="AK702" i="3"/>
  <c r="J702" i="3"/>
  <c r="AJ702" i="3"/>
  <c r="I702" i="3"/>
  <c r="H702" i="3"/>
  <c r="G702" i="3"/>
  <c r="F702" i="3"/>
  <c r="E702" i="3"/>
  <c r="D702" i="3"/>
  <c r="AL701" i="3"/>
  <c r="AG701" i="3"/>
  <c r="P701" i="3"/>
  <c r="AS701" i="3"/>
  <c r="O701" i="3"/>
  <c r="N701" i="3"/>
  <c r="L701" i="3"/>
  <c r="R701" i="3"/>
  <c r="K701" i="3"/>
  <c r="AK701" i="3"/>
  <c r="J701" i="3"/>
  <c r="AJ701" i="3"/>
  <c r="I701" i="3"/>
  <c r="H701" i="3"/>
  <c r="G701" i="3"/>
  <c r="F701" i="3"/>
  <c r="E701" i="3"/>
  <c r="D701" i="3"/>
  <c r="AL700" i="3"/>
  <c r="AG700" i="3"/>
  <c r="P700" i="3"/>
  <c r="AS700" i="3"/>
  <c r="O700" i="3"/>
  <c r="N700" i="3"/>
  <c r="L700" i="3"/>
  <c r="K700" i="3"/>
  <c r="AK700" i="3"/>
  <c r="J700" i="3"/>
  <c r="AJ700" i="3"/>
  <c r="I700" i="3"/>
  <c r="H700" i="3"/>
  <c r="G700" i="3"/>
  <c r="F700" i="3"/>
  <c r="E700" i="3"/>
  <c r="D700" i="3"/>
  <c r="AL699" i="3"/>
  <c r="AG699" i="3"/>
  <c r="P699" i="3"/>
  <c r="AS699" i="3"/>
  <c r="O699" i="3"/>
  <c r="N699" i="3"/>
  <c r="L699" i="3"/>
  <c r="Q699" i="3"/>
  <c r="K699" i="3"/>
  <c r="J699" i="3"/>
  <c r="AJ699" i="3"/>
  <c r="I699" i="3"/>
  <c r="H699" i="3"/>
  <c r="G699" i="3"/>
  <c r="F699" i="3"/>
  <c r="E699" i="3"/>
  <c r="D699" i="3"/>
  <c r="AL698" i="3"/>
  <c r="AG698" i="3"/>
  <c r="P698" i="3"/>
  <c r="AS698" i="3"/>
  <c r="O698" i="3"/>
  <c r="N698" i="3"/>
  <c r="L698" i="3"/>
  <c r="K698" i="3"/>
  <c r="AK698" i="3"/>
  <c r="J698" i="3"/>
  <c r="AJ698" i="3"/>
  <c r="I698" i="3"/>
  <c r="H698" i="3"/>
  <c r="G698" i="3"/>
  <c r="F698" i="3"/>
  <c r="E698" i="3"/>
  <c r="D698" i="3"/>
  <c r="AL697" i="3"/>
  <c r="AG697" i="3"/>
  <c r="P697" i="3"/>
  <c r="AS697" i="3"/>
  <c r="O697" i="3"/>
  <c r="N697" i="3"/>
  <c r="L697" i="3"/>
  <c r="K697" i="3"/>
  <c r="AK697" i="3"/>
  <c r="J697" i="3"/>
  <c r="AJ697" i="3"/>
  <c r="I697" i="3"/>
  <c r="H697" i="3"/>
  <c r="G697" i="3"/>
  <c r="F697" i="3"/>
  <c r="E697" i="3"/>
  <c r="D697" i="3"/>
  <c r="AL696" i="3"/>
  <c r="AG696" i="3"/>
  <c r="P696" i="3"/>
  <c r="AS696" i="3"/>
  <c r="O696" i="3"/>
  <c r="N696" i="3"/>
  <c r="L696" i="3"/>
  <c r="Q696" i="3"/>
  <c r="AB696" i="3"/>
  <c r="K696" i="3"/>
  <c r="J696" i="3"/>
  <c r="AJ696" i="3"/>
  <c r="I696" i="3"/>
  <c r="H696" i="3"/>
  <c r="G696" i="3"/>
  <c r="F696" i="3"/>
  <c r="E696" i="3"/>
  <c r="D696" i="3"/>
  <c r="AL695" i="3"/>
  <c r="AG695" i="3"/>
  <c r="P695" i="3"/>
  <c r="AS695" i="3"/>
  <c r="O695" i="3"/>
  <c r="N695" i="3"/>
  <c r="L695" i="3"/>
  <c r="R695" i="3"/>
  <c r="K695" i="3"/>
  <c r="J695" i="3"/>
  <c r="AJ695" i="3"/>
  <c r="I695" i="3"/>
  <c r="H695" i="3"/>
  <c r="G695" i="3"/>
  <c r="F695" i="3"/>
  <c r="E695" i="3"/>
  <c r="D695" i="3"/>
  <c r="AL694" i="3"/>
  <c r="AG694" i="3"/>
  <c r="P694" i="3"/>
  <c r="AS694" i="3"/>
  <c r="O694" i="3"/>
  <c r="N694" i="3"/>
  <c r="L694" i="3"/>
  <c r="R694" i="3"/>
  <c r="AO694" i="3"/>
  <c r="K694" i="3"/>
  <c r="AK694" i="3"/>
  <c r="J694" i="3"/>
  <c r="AJ694" i="3"/>
  <c r="I694" i="3"/>
  <c r="H694" i="3"/>
  <c r="G694" i="3"/>
  <c r="F694" i="3"/>
  <c r="E694" i="3"/>
  <c r="D694" i="3"/>
  <c r="AL693" i="3"/>
  <c r="AG693" i="3"/>
  <c r="P693" i="3"/>
  <c r="AS693" i="3"/>
  <c r="O693" i="3"/>
  <c r="N693" i="3"/>
  <c r="L693" i="3"/>
  <c r="K693" i="3"/>
  <c r="AK693" i="3"/>
  <c r="J693" i="3"/>
  <c r="AJ693" i="3"/>
  <c r="I693" i="3"/>
  <c r="H693" i="3"/>
  <c r="G693" i="3"/>
  <c r="F693" i="3"/>
  <c r="E693" i="3"/>
  <c r="D693" i="3"/>
  <c r="AL692" i="3"/>
  <c r="AG692" i="3"/>
  <c r="P692" i="3"/>
  <c r="AS692" i="3"/>
  <c r="O692" i="3"/>
  <c r="N692" i="3"/>
  <c r="L692" i="3"/>
  <c r="R692" i="3"/>
  <c r="AO692" i="3"/>
  <c r="K692" i="3"/>
  <c r="AK692" i="3"/>
  <c r="J692" i="3"/>
  <c r="AJ692" i="3"/>
  <c r="I692" i="3"/>
  <c r="H692" i="3"/>
  <c r="G692" i="3"/>
  <c r="F692" i="3"/>
  <c r="E692" i="3"/>
  <c r="D692" i="3"/>
  <c r="AL691" i="3"/>
  <c r="AG691" i="3"/>
  <c r="P691" i="3"/>
  <c r="AS691" i="3"/>
  <c r="O691" i="3"/>
  <c r="N691" i="3"/>
  <c r="L691" i="3"/>
  <c r="K691" i="3"/>
  <c r="AK691" i="3"/>
  <c r="J691" i="3"/>
  <c r="AJ691" i="3"/>
  <c r="I691" i="3"/>
  <c r="H691" i="3"/>
  <c r="G691" i="3"/>
  <c r="F691" i="3"/>
  <c r="E691" i="3"/>
  <c r="D691" i="3"/>
  <c r="AL690" i="3"/>
  <c r="AG690" i="3"/>
  <c r="P690" i="3"/>
  <c r="AS690" i="3"/>
  <c r="O690" i="3"/>
  <c r="N690" i="3"/>
  <c r="L690" i="3"/>
  <c r="K690" i="3"/>
  <c r="J690" i="3"/>
  <c r="AJ690" i="3"/>
  <c r="I690" i="3"/>
  <c r="H690" i="3"/>
  <c r="G690" i="3"/>
  <c r="F690" i="3"/>
  <c r="E690" i="3"/>
  <c r="D690" i="3"/>
  <c r="AL689" i="3"/>
  <c r="AG689" i="3"/>
  <c r="P689" i="3"/>
  <c r="AS689" i="3"/>
  <c r="O689" i="3"/>
  <c r="N689" i="3"/>
  <c r="L689" i="3"/>
  <c r="K689" i="3"/>
  <c r="AK689" i="3"/>
  <c r="J689" i="3"/>
  <c r="AJ689" i="3"/>
  <c r="I689" i="3"/>
  <c r="H689" i="3"/>
  <c r="G689" i="3"/>
  <c r="F689" i="3"/>
  <c r="E689" i="3"/>
  <c r="D689" i="3"/>
  <c r="AL688" i="3"/>
  <c r="AG688" i="3"/>
  <c r="AB688" i="3"/>
  <c r="P688" i="3"/>
  <c r="AS688" i="3"/>
  <c r="AS763" i="3"/>
  <c r="O688" i="3"/>
  <c r="N688" i="3"/>
  <c r="L688" i="3"/>
  <c r="K688" i="3"/>
  <c r="AK688" i="3"/>
  <c r="J688" i="3"/>
  <c r="AJ688" i="3"/>
  <c r="I688" i="3"/>
  <c r="H688" i="3"/>
  <c r="G688" i="3"/>
  <c r="F688" i="3"/>
  <c r="E688" i="3"/>
  <c r="D688" i="3"/>
  <c r="AL678" i="3"/>
  <c r="AG678" i="3"/>
  <c r="P678" i="3"/>
  <c r="AS678" i="3"/>
  <c r="O678" i="3"/>
  <c r="N678" i="3"/>
  <c r="L678" i="3"/>
  <c r="K678" i="3"/>
  <c r="AK678" i="3"/>
  <c r="J678" i="3"/>
  <c r="AJ678" i="3"/>
  <c r="I678" i="3"/>
  <c r="H678" i="3"/>
  <c r="G678" i="3"/>
  <c r="F678" i="3"/>
  <c r="E678" i="3"/>
  <c r="D678" i="3"/>
  <c r="AL677" i="3"/>
  <c r="AG677" i="3"/>
  <c r="P677" i="3"/>
  <c r="AS677" i="3"/>
  <c r="O677" i="3"/>
  <c r="N677" i="3"/>
  <c r="L677" i="3"/>
  <c r="K677" i="3"/>
  <c r="J677" i="3"/>
  <c r="AJ677" i="3"/>
  <c r="I677" i="3"/>
  <c r="H677" i="3"/>
  <c r="G677" i="3"/>
  <c r="F677" i="3"/>
  <c r="E677" i="3"/>
  <c r="D677" i="3"/>
  <c r="AL676" i="3"/>
  <c r="AG676" i="3"/>
  <c r="P676" i="3"/>
  <c r="AS676" i="3"/>
  <c r="O676" i="3"/>
  <c r="N676" i="3"/>
  <c r="L676" i="3"/>
  <c r="K676" i="3"/>
  <c r="AH676" i="3"/>
  <c r="J676" i="3"/>
  <c r="I676" i="3"/>
  <c r="H676" i="3"/>
  <c r="G676" i="3"/>
  <c r="F676" i="3"/>
  <c r="E676" i="3"/>
  <c r="D676" i="3"/>
  <c r="AL675" i="3"/>
  <c r="AG675" i="3"/>
  <c r="P675" i="3"/>
  <c r="AS675" i="3"/>
  <c r="O675" i="3"/>
  <c r="N675" i="3"/>
  <c r="L675" i="3"/>
  <c r="K675" i="3"/>
  <c r="J675" i="3"/>
  <c r="AJ675" i="3"/>
  <c r="I675" i="3"/>
  <c r="H675" i="3"/>
  <c r="G675" i="3"/>
  <c r="F675" i="3"/>
  <c r="E675" i="3"/>
  <c r="D675" i="3"/>
  <c r="AL674" i="3"/>
  <c r="AG674" i="3"/>
  <c r="P674" i="3"/>
  <c r="AS674" i="3"/>
  <c r="O674" i="3"/>
  <c r="N674" i="3"/>
  <c r="L674" i="3"/>
  <c r="K674" i="3"/>
  <c r="AH674" i="3"/>
  <c r="J674" i="3"/>
  <c r="AJ674" i="3"/>
  <c r="I674" i="3"/>
  <c r="H674" i="3"/>
  <c r="G674" i="3"/>
  <c r="F674" i="3"/>
  <c r="E674" i="3"/>
  <c r="D674" i="3"/>
  <c r="AL673" i="3"/>
  <c r="AG673" i="3"/>
  <c r="P673" i="3"/>
  <c r="AS673" i="3"/>
  <c r="O673" i="3"/>
  <c r="N673" i="3"/>
  <c r="L673" i="3"/>
  <c r="Q673" i="3"/>
  <c r="K673" i="3"/>
  <c r="AH673" i="3"/>
  <c r="J673" i="3"/>
  <c r="AJ673" i="3"/>
  <c r="I673" i="3"/>
  <c r="H673" i="3"/>
  <c r="G673" i="3"/>
  <c r="F673" i="3"/>
  <c r="E673" i="3"/>
  <c r="D673" i="3"/>
  <c r="AL672" i="3"/>
  <c r="AG672" i="3"/>
  <c r="P672" i="3"/>
  <c r="AS672" i="3"/>
  <c r="O672" i="3"/>
  <c r="N672" i="3"/>
  <c r="L672" i="3"/>
  <c r="K672" i="3"/>
  <c r="AH672" i="3"/>
  <c r="J672" i="3"/>
  <c r="AJ672" i="3"/>
  <c r="I672" i="3"/>
  <c r="H672" i="3"/>
  <c r="G672" i="3"/>
  <c r="F672" i="3"/>
  <c r="E672" i="3"/>
  <c r="D672" i="3"/>
  <c r="AL671" i="3"/>
  <c r="AG671" i="3"/>
  <c r="P671" i="3"/>
  <c r="AS671" i="3"/>
  <c r="O671" i="3"/>
  <c r="N671" i="3"/>
  <c r="L671" i="3"/>
  <c r="K671" i="3"/>
  <c r="AH671" i="3"/>
  <c r="J671" i="3"/>
  <c r="AJ671" i="3"/>
  <c r="I671" i="3"/>
  <c r="H671" i="3"/>
  <c r="G671" i="3"/>
  <c r="F671" i="3"/>
  <c r="E671" i="3"/>
  <c r="D671" i="3"/>
  <c r="AL670" i="3"/>
  <c r="AG670" i="3"/>
  <c r="P670" i="3"/>
  <c r="AS670" i="3"/>
  <c r="O670" i="3"/>
  <c r="N670" i="3"/>
  <c r="L670" i="3"/>
  <c r="K670" i="3"/>
  <c r="AH670" i="3"/>
  <c r="J670" i="3"/>
  <c r="AJ670" i="3"/>
  <c r="I670" i="3"/>
  <c r="H670" i="3"/>
  <c r="G670" i="3"/>
  <c r="F670" i="3"/>
  <c r="E670" i="3"/>
  <c r="D670" i="3"/>
  <c r="AL669" i="3"/>
  <c r="AG669" i="3"/>
  <c r="P669" i="3"/>
  <c r="AS669" i="3"/>
  <c r="O669" i="3"/>
  <c r="N669" i="3"/>
  <c r="L669" i="3"/>
  <c r="Q669" i="3"/>
  <c r="K669" i="3"/>
  <c r="AH669" i="3"/>
  <c r="J669" i="3"/>
  <c r="AJ669" i="3"/>
  <c r="I669" i="3"/>
  <c r="H669" i="3"/>
  <c r="G669" i="3"/>
  <c r="F669" i="3"/>
  <c r="E669" i="3"/>
  <c r="D669" i="3"/>
  <c r="AL668" i="3"/>
  <c r="AG668" i="3"/>
  <c r="P668" i="3"/>
  <c r="AS668" i="3"/>
  <c r="O668" i="3"/>
  <c r="N668" i="3"/>
  <c r="L668" i="3"/>
  <c r="K668" i="3"/>
  <c r="AH668" i="3"/>
  <c r="J668" i="3"/>
  <c r="AJ668" i="3"/>
  <c r="I668" i="3"/>
  <c r="H668" i="3"/>
  <c r="G668" i="3"/>
  <c r="F668" i="3"/>
  <c r="E668" i="3"/>
  <c r="D668" i="3"/>
  <c r="AL667" i="3"/>
  <c r="AG667" i="3"/>
  <c r="P667" i="3"/>
  <c r="AS667" i="3"/>
  <c r="O667" i="3"/>
  <c r="N667" i="3"/>
  <c r="L667" i="3"/>
  <c r="K667" i="3"/>
  <c r="AH667" i="3"/>
  <c r="J667" i="3"/>
  <c r="AJ667" i="3"/>
  <c r="I667" i="3"/>
  <c r="H667" i="3"/>
  <c r="G667" i="3"/>
  <c r="F667" i="3"/>
  <c r="E667" i="3"/>
  <c r="D667" i="3"/>
  <c r="AL666" i="3"/>
  <c r="AG666" i="3"/>
  <c r="P666" i="3"/>
  <c r="AS666" i="3"/>
  <c r="O666" i="3"/>
  <c r="N666" i="3"/>
  <c r="L666" i="3"/>
  <c r="K666" i="3"/>
  <c r="AH666" i="3"/>
  <c r="J666" i="3"/>
  <c r="AJ666" i="3"/>
  <c r="I666" i="3"/>
  <c r="H666" i="3"/>
  <c r="G666" i="3"/>
  <c r="F666" i="3"/>
  <c r="E666" i="3"/>
  <c r="D666" i="3"/>
  <c r="AL665" i="3"/>
  <c r="AG665" i="3"/>
  <c r="P665" i="3"/>
  <c r="AS665" i="3"/>
  <c r="O665" i="3"/>
  <c r="N665" i="3"/>
  <c r="L665" i="3"/>
  <c r="Q665" i="3"/>
  <c r="K665" i="3"/>
  <c r="AH665" i="3"/>
  <c r="J665" i="3"/>
  <c r="AJ665" i="3"/>
  <c r="I665" i="3"/>
  <c r="H665" i="3"/>
  <c r="G665" i="3"/>
  <c r="F665" i="3"/>
  <c r="E665" i="3"/>
  <c r="D665" i="3"/>
  <c r="AL664" i="3"/>
  <c r="AG664" i="3"/>
  <c r="P664" i="3"/>
  <c r="AS664" i="3"/>
  <c r="O664" i="3"/>
  <c r="N664" i="3"/>
  <c r="L664" i="3"/>
  <c r="K664" i="3"/>
  <c r="AH664" i="3"/>
  <c r="J664" i="3"/>
  <c r="AJ664" i="3"/>
  <c r="I664" i="3"/>
  <c r="H664" i="3"/>
  <c r="G664" i="3"/>
  <c r="F664" i="3"/>
  <c r="E664" i="3"/>
  <c r="D664" i="3"/>
  <c r="AL663" i="3"/>
  <c r="AG663" i="3"/>
  <c r="P663" i="3"/>
  <c r="AS663" i="3"/>
  <c r="O663" i="3"/>
  <c r="N663" i="3"/>
  <c r="L663" i="3"/>
  <c r="K663" i="3"/>
  <c r="AH663" i="3"/>
  <c r="J663" i="3"/>
  <c r="AJ663" i="3"/>
  <c r="I663" i="3"/>
  <c r="H663" i="3"/>
  <c r="G663" i="3"/>
  <c r="F663" i="3"/>
  <c r="E663" i="3"/>
  <c r="D663" i="3"/>
  <c r="AL662" i="3"/>
  <c r="AG662" i="3"/>
  <c r="P662" i="3"/>
  <c r="AS662" i="3"/>
  <c r="O662" i="3"/>
  <c r="N662" i="3"/>
  <c r="L662" i="3"/>
  <c r="K662" i="3"/>
  <c r="AH662" i="3"/>
  <c r="J662" i="3"/>
  <c r="AJ662" i="3"/>
  <c r="I662" i="3"/>
  <c r="H662" i="3"/>
  <c r="G662" i="3"/>
  <c r="F662" i="3"/>
  <c r="E662" i="3"/>
  <c r="D662" i="3"/>
  <c r="AL661" i="3"/>
  <c r="AG661" i="3"/>
  <c r="P661" i="3"/>
  <c r="AS661" i="3"/>
  <c r="O661" i="3"/>
  <c r="N661" i="3"/>
  <c r="L661" i="3"/>
  <c r="K661" i="3"/>
  <c r="AH661" i="3"/>
  <c r="J661" i="3"/>
  <c r="AJ661" i="3"/>
  <c r="I661" i="3"/>
  <c r="H661" i="3"/>
  <c r="G661" i="3"/>
  <c r="F661" i="3"/>
  <c r="E661" i="3"/>
  <c r="D661" i="3"/>
  <c r="AL660" i="3"/>
  <c r="AG660" i="3"/>
  <c r="P660" i="3"/>
  <c r="AS660" i="3"/>
  <c r="O660" i="3"/>
  <c r="N660" i="3"/>
  <c r="L660" i="3"/>
  <c r="K660" i="3"/>
  <c r="AH660" i="3"/>
  <c r="J660" i="3"/>
  <c r="AJ660" i="3"/>
  <c r="I660" i="3"/>
  <c r="H660" i="3"/>
  <c r="G660" i="3"/>
  <c r="F660" i="3"/>
  <c r="E660" i="3"/>
  <c r="D660" i="3"/>
  <c r="AL659" i="3"/>
  <c r="AG659" i="3"/>
  <c r="P659" i="3"/>
  <c r="AS659" i="3"/>
  <c r="O659" i="3"/>
  <c r="N659" i="3"/>
  <c r="L659" i="3"/>
  <c r="K659" i="3"/>
  <c r="AH659" i="3"/>
  <c r="J659" i="3"/>
  <c r="AJ659" i="3"/>
  <c r="I659" i="3"/>
  <c r="H659" i="3"/>
  <c r="G659" i="3"/>
  <c r="F659" i="3"/>
  <c r="E659" i="3"/>
  <c r="D659" i="3"/>
  <c r="AL658" i="3"/>
  <c r="AG658" i="3"/>
  <c r="P658" i="3"/>
  <c r="AS658" i="3"/>
  <c r="O658" i="3"/>
  <c r="N658" i="3"/>
  <c r="L658" i="3"/>
  <c r="K658" i="3"/>
  <c r="AH658" i="3"/>
  <c r="J658" i="3"/>
  <c r="AJ658" i="3"/>
  <c r="I658" i="3"/>
  <c r="H658" i="3"/>
  <c r="G658" i="3"/>
  <c r="F658" i="3"/>
  <c r="E658" i="3"/>
  <c r="D658" i="3"/>
  <c r="AL657" i="3"/>
  <c r="AG657" i="3"/>
  <c r="P657" i="3"/>
  <c r="AS657" i="3"/>
  <c r="O657" i="3"/>
  <c r="N657" i="3"/>
  <c r="L657" i="3"/>
  <c r="K657" i="3"/>
  <c r="AH657" i="3"/>
  <c r="J657" i="3"/>
  <c r="AJ657" i="3"/>
  <c r="I657" i="3"/>
  <c r="H657" i="3"/>
  <c r="G657" i="3"/>
  <c r="F657" i="3"/>
  <c r="E657" i="3"/>
  <c r="D657" i="3"/>
  <c r="AL656" i="3"/>
  <c r="AG656" i="3"/>
  <c r="P656" i="3"/>
  <c r="AS656" i="3"/>
  <c r="O656" i="3"/>
  <c r="N656" i="3"/>
  <c r="L656" i="3"/>
  <c r="K656" i="3"/>
  <c r="AH656" i="3"/>
  <c r="J656" i="3"/>
  <c r="AJ656" i="3"/>
  <c r="I656" i="3"/>
  <c r="H656" i="3"/>
  <c r="G656" i="3"/>
  <c r="F656" i="3"/>
  <c r="E656" i="3"/>
  <c r="D656" i="3"/>
  <c r="AL655" i="3"/>
  <c r="AG655" i="3"/>
  <c r="P655" i="3"/>
  <c r="AS655" i="3"/>
  <c r="O655" i="3"/>
  <c r="N655" i="3"/>
  <c r="L655" i="3"/>
  <c r="K655" i="3"/>
  <c r="AH655" i="3"/>
  <c r="J655" i="3"/>
  <c r="AJ655" i="3"/>
  <c r="I655" i="3"/>
  <c r="H655" i="3"/>
  <c r="G655" i="3"/>
  <c r="F655" i="3"/>
  <c r="E655" i="3"/>
  <c r="D655" i="3"/>
  <c r="AL654" i="3"/>
  <c r="AG654" i="3"/>
  <c r="P654" i="3"/>
  <c r="AS654" i="3"/>
  <c r="O654" i="3"/>
  <c r="N654" i="3"/>
  <c r="L654" i="3"/>
  <c r="Q654" i="3"/>
  <c r="K654" i="3"/>
  <c r="AH654" i="3"/>
  <c r="J654" i="3"/>
  <c r="AJ654" i="3"/>
  <c r="I654" i="3"/>
  <c r="H654" i="3"/>
  <c r="G654" i="3"/>
  <c r="F654" i="3"/>
  <c r="E654" i="3"/>
  <c r="D654" i="3"/>
  <c r="AL653" i="3"/>
  <c r="AG653" i="3"/>
  <c r="P653" i="3"/>
  <c r="AS653" i="3"/>
  <c r="O653" i="3"/>
  <c r="N653" i="3"/>
  <c r="L653" i="3"/>
  <c r="Q653" i="3"/>
  <c r="K653" i="3"/>
  <c r="AK653" i="3"/>
  <c r="J653" i="3"/>
  <c r="AJ653" i="3"/>
  <c r="I653" i="3"/>
  <c r="H653" i="3"/>
  <c r="G653" i="3"/>
  <c r="F653" i="3"/>
  <c r="E653" i="3"/>
  <c r="D653" i="3"/>
  <c r="AL652" i="3"/>
  <c r="AG652" i="3"/>
  <c r="P652" i="3"/>
  <c r="AS652" i="3"/>
  <c r="O652" i="3"/>
  <c r="N652" i="3"/>
  <c r="L652" i="3"/>
  <c r="Q652" i="3"/>
  <c r="K652" i="3"/>
  <c r="AK652" i="3"/>
  <c r="J652" i="3"/>
  <c r="AJ652" i="3"/>
  <c r="I652" i="3"/>
  <c r="H652" i="3"/>
  <c r="G652" i="3"/>
  <c r="F652" i="3"/>
  <c r="E652" i="3"/>
  <c r="D652" i="3"/>
  <c r="AL651" i="3"/>
  <c r="AG651" i="3"/>
  <c r="P651" i="3"/>
  <c r="AS651" i="3"/>
  <c r="O651" i="3"/>
  <c r="N651" i="3"/>
  <c r="L651" i="3"/>
  <c r="Q651" i="3"/>
  <c r="K651" i="3"/>
  <c r="J651" i="3"/>
  <c r="AJ651" i="3"/>
  <c r="I651" i="3"/>
  <c r="H651" i="3"/>
  <c r="G651" i="3"/>
  <c r="F651" i="3"/>
  <c r="E651" i="3"/>
  <c r="D651" i="3"/>
  <c r="AL650" i="3"/>
  <c r="AG650" i="3"/>
  <c r="P650" i="3"/>
  <c r="AS650" i="3"/>
  <c r="O650" i="3"/>
  <c r="N650" i="3"/>
  <c r="L650" i="3"/>
  <c r="K650" i="3"/>
  <c r="AK650" i="3"/>
  <c r="J650" i="3"/>
  <c r="AJ650" i="3"/>
  <c r="I650" i="3"/>
  <c r="H650" i="3"/>
  <c r="G650" i="3"/>
  <c r="F650" i="3"/>
  <c r="E650" i="3"/>
  <c r="D650" i="3"/>
  <c r="AL649" i="3"/>
  <c r="AG649" i="3"/>
  <c r="P649" i="3"/>
  <c r="AS649" i="3"/>
  <c r="O649" i="3"/>
  <c r="N649" i="3"/>
  <c r="L649" i="3"/>
  <c r="K649" i="3"/>
  <c r="AK649" i="3"/>
  <c r="J649" i="3"/>
  <c r="AJ649" i="3"/>
  <c r="I649" i="3"/>
  <c r="H649" i="3"/>
  <c r="G649" i="3"/>
  <c r="F649" i="3"/>
  <c r="E649" i="3"/>
  <c r="D649" i="3"/>
  <c r="AL648" i="3"/>
  <c r="AG648" i="3"/>
  <c r="P648" i="3"/>
  <c r="AS648" i="3"/>
  <c r="O648" i="3"/>
  <c r="N648" i="3"/>
  <c r="L648" i="3"/>
  <c r="K648" i="3"/>
  <c r="AK648" i="3"/>
  <c r="J648" i="3"/>
  <c r="AJ648" i="3"/>
  <c r="I648" i="3"/>
  <c r="H648" i="3"/>
  <c r="G648" i="3"/>
  <c r="F648" i="3"/>
  <c r="E648" i="3"/>
  <c r="D648" i="3"/>
  <c r="AL647" i="3"/>
  <c r="AG647" i="3"/>
  <c r="P647" i="3"/>
  <c r="AS647" i="3"/>
  <c r="O647" i="3"/>
  <c r="N647" i="3"/>
  <c r="L647" i="3"/>
  <c r="K647" i="3"/>
  <c r="AH647" i="3"/>
  <c r="J647" i="3"/>
  <c r="AJ647" i="3"/>
  <c r="I647" i="3"/>
  <c r="H647" i="3"/>
  <c r="G647" i="3"/>
  <c r="F647" i="3"/>
  <c r="E647" i="3"/>
  <c r="D647" i="3"/>
  <c r="AL646" i="3"/>
  <c r="AG646" i="3"/>
  <c r="P646" i="3"/>
  <c r="AS646" i="3"/>
  <c r="O646" i="3"/>
  <c r="N646" i="3"/>
  <c r="L646" i="3"/>
  <c r="Q646" i="3"/>
  <c r="K646" i="3"/>
  <c r="AH646" i="3"/>
  <c r="J646" i="3"/>
  <c r="AJ646" i="3"/>
  <c r="I646" i="3"/>
  <c r="H646" i="3"/>
  <c r="G646" i="3"/>
  <c r="F646" i="3"/>
  <c r="E646" i="3"/>
  <c r="D646" i="3"/>
  <c r="AL645" i="3"/>
  <c r="AG645" i="3"/>
  <c r="P645" i="3"/>
  <c r="AS645" i="3"/>
  <c r="O645" i="3"/>
  <c r="N645" i="3"/>
  <c r="L645" i="3"/>
  <c r="Q645" i="3"/>
  <c r="K645" i="3"/>
  <c r="AK645" i="3"/>
  <c r="J645" i="3"/>
  <c r="AJ645" i="3"/>
  <c r="I645" i="3"/>
  <c r="H645" i="3"/>
  <c r="G645" i="3"/>
  <c r="F645" i="3"/>
  <c r="E645" i="3"/>
  <c r="D645" i="3"/>
  <c r="AL644" i="3"/>
  <c r="AG644" i="3"/>
  <c r="P644" i="3"/>
  <c r="AS644" i="3"/>
  <c r="O644" i="3"/>
  <c r="N644" i="3"/>
  <c r="L644" i="3"/>
  <c r="K644" i="3"/>
  <c r="J644" i="3"/>
  <c r="AJ644" i="3"/>
  <c r="I644" i="3"/>
  <c r="H644" i="3"/>
  <c r="G644" i="3"/>
  <c r="F644" i="3"/>
  <c r="E644" i="3"/>
  <c r="D644" i="3"/>
  <c r="AL643" i="3"/>
  <c r="AG643" i="3"/>
  <c r="P643" i="3"/>
  <c r="AS643" i="3"/>
  <c r="O643" i="3"/>
  <c r="N643" i="3"/>
  <c r="L643" i="3"/>
  <c r="K643" i="3"/>
  <c r="AH643" i="3"/>
  <c r="J643" i="3"/>
  <c r="AJ643" i="3"/>
  <c r="I643" i="3"/>
  <c r="H643" i="3"/>
  <c r="G643" i="3"/>
  <c r="F643" i="3"/>
  <c r="E643" i="3"/>
  <c r="D643" i="3"/>
  <c r="AL642" i="3"/>
  <c r="AG642" i="3"/>
  <c r="P642" i="3"/>
  <c r="AS642" i="3"/>
  <c r="O642" i="3"/>
  <c r="N642" i="3"/>
  <c r="L642" i="3"/>
  <c r="K642" i="3"/>
  <c r="AK642" i="3"/>
  <c r="J642" i="3"/>
  <c r="AJ642" i="3"/>
  <c r="I642" i="3"/>
  <c r="H642" i="3"/>
  <c r="G642" i="3"/>
  <c r="F642" i="3"/>
  <c r="E642" i="3"/>
  <c r="D642" i="3"/>
  <c r="AL641" i="3"/>
  <c r="AG641" i="3"/>
  <c r="P641" i="3"/>
  <c r="AS641" i="3"/>
  <c r="O641" i="3"/>
  <c r="N641" i="3"/>
  <c r="L641" i="3"/>
  <c r="K641" i="3"/>
  <c r="AK641" i="3"/>
  <c r="J641" i="3"/>
  <c r="AJ641" i="3"/>
  <c r="I641" i="3"/>
  <c r="H641" i="3"/>
  <c r="G641" i="3"/>
  <c r="F641" i="3"/>
  <c r="E641" i="3"/>
  <c r="D641" i="3"/>
  <c r="AL640" i="3"/>
  <c r="AG640" i="3"/>
  <c r="P640" i="3"/>
  <c r="AS640" i="3"/>
  <c r="O640" i="3"/>
  <c r="N640" i="3"/>
  <c r="L640" i="3"/>
  <c r="K640" i="3"/>
  <c r="AK640" i="3"/>
  <c r="J640" i="3"/>
  <c r="AJ640" i="3"/>
  <c r="I640" i="3"/>
  <c r="H640" i="3"/>
  <c r="G640" i="3"/>
  <c r="F640" i="3"/>
  <c r="E640" i="3"/>
  <c r="D640" i="3"/>
  <c r="AL639" i="3"/>
  <c r="AG639" i="3"/>
  <c r="P639" i="3"/>
  <c r="AS639" i="3"/>
  <c r="O639" i="3"/>
  <c r="N639" i="3"/>
  <c r="L639" i="3"/>
  <c r="K639" i="3"/>
  <c r="AK639" i="3"/>
  <c r="J639" i="3"/>
  <c r="AJ639" i="3"/>
  <c r="I639" i="3"/>
  <c r="H639" i="3"/>
  <c r="G639" i="3"/>
  <c r="F639" i="3"/>
  <c r="E639" i="3"/>
  <c r="D639" i="3"/>
  <c r="AL638" i="3"/>
  <c r="AG638" i="3"/>
  <c r="P638" i="3"/>
  <c r="AS638" i="3"/>
  <c r="O638" i="3"/>
  <c r="N638" i="3"/>
  <c r="L638" i="3"/>
  <c r="K638" i="3"/>
  <c r="AK638" i="3"/>
  <c r="J638" i="3"/>
  <c r="AJ638" i="3"/>
  <c r="I638" i="3"/>
  <c r="H638" i="3"/>
  <c r="G638" i="3"/>
  <c r="F638" i="3"/>
  <c r="E638" i="3"/>
  <c r="D638" i="3"/>
  <c r="AL637" i="3"/>
  <c r="AG637" i="3"/>
  <c r="P637" i="3"/>
  <c r="AS637" i="3"/>
  <c r="O637" i="3"/>
  <c r="N637" i="3"/>
  <c r="L637" i="3"/>
  <c r="K637" i="3"/>
  <c r="AK637" i="3"/>
  <c r="J637" i="3"/>
  <c r="AJ637" i="3"/>
  <c r="I637" i="3"/>
  <c r="H637" i="3"/>
  <c r="G637" i="3"/>
  <c r="F637" i="3"/>
  <c r="E637" i="3"/>
  <c r="D637" i="3"/>
  <c r="AL636" i="3"/>
  <c r="AG636" i="3"/>
  <c r="P636" i="3"/>
  <c r="AS636" i="3"/>
  <c r="O636" i="3"/>
  <c r="N636" i="3"/>
  <c r="L636" i="3"/>
  <c r="K636" i="3"/>
  <c r="AK636" i="3"/>
  <c r="J636" i="3"/>
  <c r="AJ636" i="3"/>
  <c r="I636" i="3"/>
  <c r="H636" i="3"/>
  <c r="G636" i="3"/>
  <c r="F636" i="3"/>
  <c r="E636" i="3"/>
  <c r="D636" i="3"/>
  <c r="AL635" i="3"/>
  <c r="AG635" i="3"/>
  <c r="P635" i="3"/>
  <c r="AS635" i="3"/>
  <c r="O635" i="3"/>
  <c r="N635" i="3"/>
  <c r="L635" i="3"/>
  <c r="K635" i="3"/>
  <c r="AK635" i="3"/>
  <c r="J635" i="3"/>
  <c r="AJ635" i="3"/>
  <c r="I635" i="3"/>
  <c r="H635" i="3"/>
  <c r="G635" i="3"/>
  <c r="F635" i="3"/>
  <c r="E635" i="3"/>
  <c r="D635" i="3"/>
  <c r="AL634" i="3"/>
  <c r="AG634" i="3"/>
  <c r="P634" i="3"/>
  <c r="AS634" i="3"/>
  <c r="O634" i="3"/>
  <c r="N634" i="3"/>
  <c r="L634" i="3"/>
  <c r="K634" i="3"/>
  <c r="AK634" i="3"/>
  <c r="J634" i="3"/>
  <c r="AJ634" i="3"/>
  <c r="I634" i="3"/>
  <c r="H634" i="3"/>
  <c r="G634" i="3"/>
  <c r="F634" i="3"/>
  <c r="E634" i="3"/>
  <c r="D634" i="3"/>
  <c r="AL633" i="3"/>
  <c r="AG633" i="3"/>
  <c r="P633" i="3"/>
  <c r="AS633" i="3"/>
  <c r="O633" i="3"/>
  <c r="N633" i="3"/>
  <c r="L633" i="3"/>
  <c r="K633" i="3"/>
  <c r="AK633" i="3"/>
  <c r="J633" i="3"/>
  <c r="AJ633" i="3"/>
  <c r="I633" i="3"/>
  <c r="H633" i="3"/>
  <c r="G633" i="3"/>
  <c r="F633" i="3"/>
  <c r="E633" i="3"/>
  <c r="D633" i="3"/>
  <c r="AL632" i="3"/>
  <c r="AG632" i="3"/>
  <c r="P632" i="3"/>
  <c r="AS632" i="3"/>
  <c r="O632" i="3"/>
  <c r="N632" i="3"/>
  <c r="L632" i="3"/>
  <c r="K632" i="3"/>
  <c r="AK632" i="3"/>
  <c r="J632" i="3"/>
  <c r="AJ632" i="3"/>
  <c r="I632" i="3"/>
  <c r="H632" i="3"/>
  <c r="G632" i="3"/>
  <c r="F632" i="3"/>
  <c r="E632" i="3"/>
  <c r="D632" i="3"/>
  <c r="AL631" i="3"/>
  <c r="AG631" i="3"/>
  <c r="P631" i="3"/>
  <c r="AS631" i="3"/>
  <c r="O631" i="3"/>
  <c r="N631" i="3"/>
  <c r="L631" i="3"/>
  <c r="K631" i="3"/>
  <c r="AK631" i="3"/>
  <c r="J631" i="3"/>
  <c r="AJ631" i="3"/>
  <c r="I631" i="3"/>
  <c r="H631" i="3"/>
  <c r="G631" i="3"/>
  <c r="F631" i="3"/>
  <c r="E631" i="3"/>
  <c r="D631" i="3"/>
  <c r="AL630" i="3"/>
  <c r="AG630" i="3"/>
  <c r="P630" i="3"/>
  <c r="AS630" i="3"/>
  <c r="O630" i="3"/>
  <c r="N630" i="3"/>
  <c r="L630" i="3"/>
  <c r="K630" i="3"/>
  <c r="AK630" i="3"/>
  <c r="J630" i="3"/>
  <c r="AJ630" i="3"/>
  <c r="I630" i="3"/>
  <c r="H630" i="3"/>
  <c r="G630" i="3"/>
  <c r="F630" i="3"/>
  <c r="E630" i="3"/>
  <c r="D630" i="3"/>
  <c r="AL629" i="3"/>
  <c r="AG629" i="3"/>
  <c r="P629" i="3"/>
  <c r="AS629" i="3"/>
  <c r="O629" i="3"/>
  <c r="N629" i="3"/>
  <c r="L629" i="3"/>
  <c r="K629" i="3"/>
  <c r="AK629" i="3"/>
  <c r="J629" i="3"/>
  <c r="AJ629" i="3"/>
  <c r="I629" i="3"/>
  <c r="H629" i="3"/>
  <c r="G629" i="3"/>
  <c r="F629" i="3"/>
  <c r="E629" i="3"/>
  <c r="D629" i="3"/>
  <c r="AL628" i="3"/>
  <c r="AG628" i="3"/>
  <c r="P628" i="3"/>
  <c r="AS628" i="3"/>
  <c r="O628" i="3"/>
  <c r="N628" i="3"/>
  <c r="L628" i="3"/>
  <c r="K628" i="3"/>
  <c r="AK628" i="3"/>
  <c r="J628" i="3"/>
  <c r="AJ628" i="3"/>
  <c r="I628" i="3"/>
  <c r="H628" i="3"/>
  <c r="G628" i="3"/>
  <c r="F628" i="3"/>
  <c r="E628" i="3"/>
  <c r="D628" i="3"/>
  <c r="AL627" i="3"/>
  <c r="AG627" i="3"/>
  <c r="P627" i="3"/>
  <c r="AS627" i="3"/>
  <c r="O627" i="3"/>
  <c r="N627" i="3"/>
  <c r="L627" i="3"/>
  <c r="K627" i="3"/>
  <c r="AK627" i="3"/>
  <c r="J627" i="3"/>
  <c r="AJ627" i="3"/>
  <c r="I627" i="3"/>
  <c r="H627" i="3"/>
  <c r="G627" i="3"/>
  <c r="F627" i="3"/>
  <c r="E627" i="3"/>
  <c r="D627" i="3"/>
  <c r="AL626" i="3"/>
  <c r="AG626" i="3"/>
  <c r="P626" i="3"/>
  <c r="AS626" i="3"/>
  <c r="O626" i="3"/>
  <c r="N626" i="3"/>
  <c r="L626" i="3"/>
  <c r="K626" i="3"/>
  <c r="AK626" i="3"/>
  <c r="J626" i="3"/>
  <c r="AJ626" i="3"/>
  <c r="I626" i="3"/>
  <c r="H626" i="3"/>
  <c r="G626" i="3"/>
  <c r="F626" i="3"/>
  <c r="E626" i="3"/>
  <c r="D626" i="3"/>
  <c r="AL625" i="3"/>
  <c r="AG625" i="3"/>
  <c r="P625" i="3"/>
  <c r="AS625" i="3"/>
  <c r="O625" i="3"/>
  <c r="N625" i="3"/>
  <c r="L625" i="3"/>
  <c r="K625" i="3"/>
  <c r="AK625" i="3"/>
  <c r="J625" i="3"/>
  <c r="AJ625" i="3"/>
  <c r="I625" i="3"/>
  <c r="H625" i="3"/>
  <c r="G625" i="3"/>
  <c r="F625" i="3"/>
  <c r="E625" i="3"/>
  <c r="D625" i="3"/>
  <c r="AL624" i="3"/>
  <c r="AG624" i="3"/>
  <c r="P624" i="3"/>
  <c r="AS624" i="3"/>
  <c r="O624" i="3"/>
  <c r="N624" i="3"/>
  <c r="L624" i="3"/>
  <c r="K624" i="3"/>
  <c r="AK624" i="3"/>
  <c r="J624" i="3"/>
  <c r="AJ624" i="3"/>
  <c r="I624" i="3"/>
  <c r="H624" i="3"/>
  <c r="G624" i="3"/>
  <c r="F624" i="3"/>
  <c r="E624" i="3"/>
  <c r="D624" i="3"/>
  <c r="AL623" i="3"/>
  <c r="AG623" i="3"/>
  <c r="P623" i="3"/>
  <c r="AS623" i="3"/>
  <c r="O623" i="3"/>
  <c r="N623" i="3"/>
  <c r="L623" i="3"/>
  <c r="K623" i="3"/>
  <c r="AK623" i="3"/>
  <c r="J623" i="3"/>
  <c r="AJ623" i="3"/>
  <c r="I623" i="3"/>
  <c r="H623" i="3"/>
  <c r="G623" i="3"/>
  <c r="F623" i="3"/>
  <c r="E623" i="3"/>
  <c r="D623" i="3"/>
  <c r="AL622" i="3"/>
  <c r="AG622" i="3"/>
  <c r="P622" i="3"/>
  <c r="AS622" i="3"/>
  <c r="O622" i="3"/>
  <c r="N622" i="3"/>
  <c r="L622" i="3"/>
  <c r="K622" i="3"/>
  <c r="AK622" i="3"/>
  <c r="J622" i="3"/>
  <c r="AJ622" i="3"/>
  <c r="I622" i="3"/>
  <c r="H622" i="3"/>
  <c r="G622" i="3"/>
  <c r="F622" i="3"/>
  <c r="E622" i="3"/>
  <c r="D622" i="3"/>
  <c r="AL621" i="3"/>
  <c r="AG621" i="3"/>
  <c r="P621" i="3"/>
  <c r="AS621" i="3"/>
  <c r="O621" i="3"/>
  <c r="N621" i="3"/>
  <c r="L621" i="3"/>
  <c r="K621" i="3"/>
  <c r="AK621" i="3"/>
  <c r="J621" i="3"/>
  <c r="AJ621" i="3"/>
  <c r="I621" i="3"/>
  <c r="H621" i="3"/>
  <c r="G621" i="3"/>
  <c r="F621" i="3"/>
  <c r="E621" i="3"/>
  <c r="D621" i="3"/>
  <c r="AL620" i="3"/>
  <c r="AG620" i="3"/>
  <c r="P620" i="3"/>
  <c r="AS620" i="3"/>
  <c r="O620" i="3"/>
  <c r="N620" i="3"/>
  <c r="L620" i="3"/>
  <c r="K620" i="3"/>
  <c r="AK620" i="3"/>
  <c r="J620" i="3"/>
  <c r="AJ620" i="3"/>
  <c r="I620" i="3"/>
  <c r="H620" i="3"/>
  <c r="G620" i="3"/>
  <c r="F620" i="3"/>
  <c r="E620" i="3"/>
  <c r="D620" i="3"/>
  <c r="AL619" i="3"/>
  <c r="AG619" i="3"/>
  <c r="P619" i="3"/>
  <c r="AS619" i="3"/>
  <c r="O619" i="3"/>
  <c r="N619" i="3"/>
  <c r="L619" i="3"/>
  <c r="K619" i="3"/>
  <c r="AK619" i="3"/>
  <c r="J619" i="3"/>
  <c r="AJ619" i="3"/>
  <c r="I619" i="3"/>
  <c r="H619" i="3"/>
  <c r="G619" i="3"/>
  <c r="F619" i="3"/>
  <c r="E619" i="3"/>
  <c r="D619" i="3"/>
  <c r="AL618" i="3"/>
  <c r="AG618" i="3"/>
  <c r="P618" i="3"/>
  <c r="AS618" i="3"/>
  <c r="O618" i="3"/>
  <c r="N618" i="3"/>
  <c r="L618" i="3"/>
  <c r="K618" i="3"/>
  <c r="AK618" i="3"/>
  <c r="J618" i="3"/>
  <c r="AJ618" i="3"/>
  <c r="I618" i="3"/>
  <c r="H618" i="3"/>
  <c r="G618" i="3"/>
  <c r="F618" i="3"/>
  <c r="E618" i="3"/>
  <c r="D618" i="3"/>
  <c r="AL617" i="3"/>
  <c r="AG617" i="3"/>
  <c r="P617" i="3"/>
  <c r="AS617" i="3"/>
  <c r="O617" i="3"/>
  <c r="N617" i="3"/>
  <c r="L617" i="3"/>
  <c r="R617" i="3"/>
  <c r="K617" i="3"/>
  <c r="AK617" i="3"/>
  <c r="J617" i="3"/>
  <c r="AJ617" i="3"/>
  <c r="I617" i="3"/>
  <c r="H617" i="3"/>
  <c r="G617" i="3"/>
  <c r="F617" i="3"/>
  <c r="E617" i="3"/>
  <c r="D617" i="3"/>
  <c r="AL616" i="3"/>
  <c r="AG616" i="3"/>
  <c r="P616" i="3"/>
  <c r="AS616" i="3"/>
  <c r="O616" i="3"/>
  <c r="N616" i="3"/>
  <c r="L616" i="3"/>
  <c r="R616" i="3"/>
  <c r="K616" i="3"/>
  <c r="AK616" i="3"/>
  <c r="J616" i="3"/>
  <c r="AJ616" i="3"/>
  <c r="I616" i="3"/>
  <c r="H616" i="3"/>
  <c r="G616" i="3"/>
  <c r="F616" i="3"/>
  <c r="E616" i="3"/>
  <c r="D616" i="3"/>
  <c r="AL615" i="3"/>
  <c r="AG615" i="3"/>
  <c r="P615" i="3"/>
  <c r="AS615" i="3"/>
  <c r="O615" i="3"/>
  <c r="N615" i="3"/>
  <c r="L615" i="3"/>
  <c r="R615" i="3"/>
  <c r="K615" i="3"/>
  <c r="AK615" i="3"/>
  <c r="J615" i="3"/>
  <c r="AJ615" i="3"/>
  <c r="I615" i="3"/>
  <c r="H615" i="3"/>
  <c r="G615" i="3"/>
  <c r="F615" i="3"/>
  <c r="E615" i="3"/>
  <c r="D615" i="3"/>
  <c r="AL614" i="3"/>
  <c r="AG614" i="3"/>
  <c r="P614" i="3"/>
  <c r="AS614" i="3"/>
  <c r="O614" i="3"/>
  <c r="N614" i="3"/>
  <c r="L614" i="3"/>
  <c r="R614" i="3"/>
  <c r="K614" i="3"/>
  <c r="AK614" i="3"/>
  <c r="J614" i="3"/>
  <c r="AJ614" i="3"/>
  <c r="I614" i="3"/>
  <c r="H614" i="3"/>
  <c r="G614" i="3"/>
  <c r="F614" i="3"/>
  <c r="E614" i="3"/>
  <c r="D614" i="3"/>
  <c r="AL613" i="3"/>
  <c r="AG613" i="3"/>
  <c r="P613" i="3"/>
  <c r="AS613" i="3"/>
  <c r="O613" i="3"/>
  <c r="N613" i="3"/>
  <c r="L613" i="3"/>
  <c r="R613" i="3"/>
  <c r="K613" i="3"/>
  <c r="AK613" i="3"/>
  <c r="J613" i="3"/>
  <c r="AJ613" i="3"/>
  <c r="I613" i="3"/>
  <c r="H613" i="3"/>
  <c r="G613" i="3"/>
  <c r="F613" i="3"/>
  <c r="E613" i="3"/>
  <c r="D613" i="3"/>
  <c r="AL612" i="3"/>
  <c r="AG612" i="3"/>
  <c r="P612" i="3"/>
  <c r="AS612" i="3"/>
  <c r="O612" i="3"/>
  <c r="N612" i="3"/>
  <c r="L612" i="3"/>
  <c r="Q612" i="3"/>
  <c r="AM612" i="3"/>
  <c r="K612" i="3"/>
  <c r="AK612" i="3"/>
  <c r="J612" i="3"/>
  <c r="AJ612" i="3"/>
  <c r="I612" i="3"/>
  <c r="H612" i="3"/>
  <c r="G612" i="3"/>
  <c r="F612" i="3"/>
  <c r="E612" i="3"/>
  <c r="D612" i="3"/>
  <c r="AL611" i="3"/>
  <c r="AG611" i="3"/>
  <c r="P611" i="3"/>
  <c r="AS611" i="3"/>
  <c r="O611" i="3"/>
  <c r="N611" i="3"/>
  <c r="L611" i="3"/>
  <c r="Q611" i="3"/>
  <c r="AM611" i="3"/>
  <c r="K611" i="3"/>
  <c r="AK611" i="3"/>
  <c r="J611" i="3"/>
  <c r="AJ611" i="3"/>
  <c r="I611" i="3"/>
  <c r="H611" i="3"/>
  <c r="G611" i="3"/>
  <c r="F611" i="3"/>
  <c r="E611" i="3"/>
  <c r="D611" i="3"/>
  <c r="AL610" i="3"/>
  <c r="AG610" i="3"/>
  <c r="P610" i="3"/>
  <c r="AS610" i="3"/>
  <c r="O610" i="3"/>
  <c r="N610" i="3"/>
  <c r="L610" i="3"/>
  <c r="R610" i="3"/>
  <c r="K610" i="3"/>
  <c r="AK610" i="3"/>
  <c r="J610" i="3"/>
  <c r="AJ610" i="3"/>
  <c r="I610" i="3"/>
  <c r="H610" i="3"/>
  <c r="G610" i="3"/>
  <c r="F610" i="3"/>
  <c r="E610" i="3"/>
  <c r="D610" i="3"/>
  <c r="AL609" i="3"/>
  <c r="AG609" i="3"/>
  <c r="P609" i="3"/>
  <c r="AS609" i="3"/>
  <c r="O609" i="3"/>
  <c r="N609" i="3"/>
  <c r="L609" i="3"/>
  <c r="K609" i="3"/>
  <c r="AK609" i="3"/>
  <c r="J609" i="3"/>
  <c r="AJ609" i="3"/>
  <c r="I609" i="3"/>
  <c r="H609" i="3"/>
  <c r="G609" i="3"/>
  <c r="F609" i="3"/>
  <c r="E609" i="3"/>
  <c r="D609" i="3"/>
  <c r="AL608" i="3"/>
  <c r="AG608" i="3"/>
  <c r="P608" i="3"/>
  <c r="AS608" i="3"/>
  <c r="O608" i="3"/>
  <c r="N608" i="3"/>
  <c r="L608" i="3"/>
  <c r="R608" i="3"/>
  <c r="K608" i="3"/>
  <c r="AK608" i="3"/>
  <c r="J608" i="3"/>
  <c r="AJ608" i="3"/>
  <c r="I608" i="3"/>
  <c r="H608" i="3"/>
  <c r="G608" i="3"/>
  <c r="F608" i="3"/>
  <c r="E608" i="3"/>
  <c r="D608" i="3"/>
  <c r="AL607" i="3"/>
  <c r="AG607" i="3"/>
  <c r="P607" i="3"/>
  <c r="AS607" i="3"/>
  <c r="O607" i="3"/>
  <c r="N607" i="3"/>
  <c r="L607" i="3"/>
  <c r="R607" i="3"/>
  <c r="K607" i="3"/>
  <c r="AK607" i="3"/>
  <c r="J607" i="3"/>
  <c r="AJ607" i="3"/>
  <c r="I607" i="3"/>
  <c r="H607" i="3"/>
  <c r="G607" i="3"/>
  <c r="F607" i="3"/>
  <c r="E607" i="3"/>
  <c r="D607" i="3"/>
  <c r="AL606" i="3"/>
  <c r="AG606" i="3"/>
  <c r="P606" i="3"/>
  <c r="AS606" i="3"/>
  <c r="O606" i="3"/>
  <c r="N606" i="3"/>
  <c r="L606" i="3"/>
  <c r="K606" i="3"/>
  <c r="J606" i="3"/>
  <c r="I606" i="3"/>
  <c r="H606" i="3"/>
  <c r="G606" i="3"/>
  <c r="F606" i="3"/>
  <c r="E606" i="3"/>
  <c r="D606" i="3"/>
  <c r="AL605" i="3"/>
  <c r="AG605" i="3"/>
  <c r="P605" i="3"/>
  <c r="AS605" i="3"/>
  <c r="O605" i="3"/>
  <c r="N605" i="3"/>
  <c r="L605" i="3"/>
  <c r="R605" i="3"/>
  <c r="K605" i="3"/>
  <c r="AK605" i="3"/>
  <c r="J605" i="3"/>
  <c r="AJ605" i="3"/>
  <c r="I605" i="3"/>
  <c r="H605" i="3"/>
  <c r="G605" i="3"/>
  <c r="F605" i="3"/>
  <c r="E605" i="3"/>
  <c r="D605" i="3"/>
  <c r="AL604" i="3"/>
  <c r="AG604" i="3"/>
  <c r="AB604" i="3"/>
  <c r="P604" i="3"/>
  <c r="AS604" i="3"/>
  <c r="O604" i="3"/>
  <c r="N604" i="3"/>
  <c r="L604" i="3"/>
  <c r="R604" i="3"/>
  <c r="K604" i="3"/>
  <c r="AK604" i="3"/>
  <c r="J604" i="3"/>
  <c r="AJ604" i="3"/>
  <c r="I604" i="3"/>
  <c r="H604" i="3"/>
  <c r="G604" i="3"/>
  <c r="F604" i="3"/>
  <c r="E604" i="3"/>
  <c r="D604" i="3"/>
  <c r="AL594" i="3"/>
  <c r="AG594" i="3"/>
  <c r="P594" i="3"/>
  <c r="AS594" i="3"/>
  <c r="O594" i="3"/>
  <c r="N594" i="3"/>
  <c r="L594" i="3"/>
  <c r="R594" i="3"/>
  <c r="K594" i="3"/>
  <c r="AK594" i="3"/>
  <c r="J594" i="3"/>
  <c r="AJ594" i="3"/>
  <c r="I594" i="3"/>
  <c r="H594" i="3"/>
  <c r="G594" i="3"/>
  <c r="F594" i="3"/>
  <c r="E594" i="3"/>
  <c r="D594" i="3"/>
  <c r="AL593" i="3"/>
  <c r="AG593" i="3"/>
  <c r="P593" i="3"/>
  <c r="AS593" i="3"/>
  <c r="O593" i="3"/>
  <c r="N593" i="3"/>
  <c r="L593" i="3"/>
  <c r="R593" i="3"/>
  <c r="K593" i="3"/>
  <c r="AK593" i="3"/>
  <c r="J593" i="3"/>
  <c r="AJ593" i="3"/>
  <c r="I593" i="3"/>
  <c r="H593" i="3"/>
  <c r="G593" i="3"/>
  <c r="F593" i="3"/>
  <c r="E593" i="3"/>
  <c r="D593" i="3"/>
  <c r="AL592" i="3"/>
  <c r="AG592" i="3"/>
  <c r="P592" i="3"/>
  <c r="AS592" i="3"/>
  <c r="O592" i="3"/>
  <c r="N592" i="3"/>
  <c r="L592" i="3"/>
  <c r="K592" i="3"/>
  <c r="AH592" i="3"/>
  <c r="J592" i="3"/>
  <c r="I592" i="3"/>
  <c r="H592" i="3"/>
  <c r="G592" i="3"/>
  <c r="F592" i="3"/>
  <c r="E592" i="3"/>
  <c r="D592" i="3"/>
  <c r="AL591" i="3"/>
  <c r="AG591" i="3"/>
  <c r="P591" i="3"/>
  <c r="AS591" i="3"/>
  <c r="O591" i="3"/>
  <c r="N591" i="3"/>
  <c r="L591" i="3"/>
  <c r="R591" i="3"/>
  <c r="K591" i="3"/>
  <c r="AH591" i="3"/>
  <c r="J591" i="3"/>
  <c r="AJ591" i="3"/>
  <c r="I591" i="3"/>
  <c r="H591" i="3"/>
  <c r="G591" i="3"/>
  <c r="F591" i="3"/>
  <c r="E591" i="3"/>
  <c r="D591" i="3"/>
  <c r="AL590" i="3"/>
  <c r="AG590" i="3"/>
  <c r="P590" i="3"/>
  <c r="AS590" i="3"/>
  <c r="O590" i="3"/>
  <c r="N590" i="3"/>
  <c r="L590" i="3"/>
  <c r="R590" i="3"/>
  <c r="AP590" i="3"/>
  <c r="K590" i="3"/>
  <c r="AK590" i="3"/>
  <c r="J590" i="3"/>
  <c r="AJ590" i="3"/>
  <c r="I590" i="3"/>
  <c r="H590" i="3"/>
  <c r="G590" i="3"/>
  <c r="F590" i="3"/>
  <c r="E590" i="3"/>
  <c r="D590" i="3"/>
  <c r="AL589" i="3"/>
  <c r="AG589" i="3"/>
  <c r="P589" i="3"/>
  <c r="AS589" i="3"/>
  <c r="O589" i="3"/>
  <c r="N589" i="3"/>
  <c r="L589" i="3"/>
  <c r="Q589" i="3"/>
  <c r="AM589" i="3"/>
  <c r="K589" i="3"/>
  <c r="AK589" i="3"/>
  <c r="J589" i="3"/>
  <c r="AJ589" i="3"/>
  <c r="I589" i="3"/>
  <c r="H589" i="3"/>
  <c r="G589" i="3"/>
  <c r="F589" i="3"/>
  <c r="E589" i="3"/>
  <c r="D589" i="3"/>
  <c r="AL588" i="3"/>
  <c r="AG588" i="3"/>
  <c r="P588" i="3"/>
  <c r="AS588" i="3"/>
  <c r="O588" i="3"/>
  <c r="N588" i="3"/>
  <c r="L588" i="3"/>
  <c r="R588" i="3"/>
  <c r="K588" i="3"/>
  <c r="AK588" i="3"/>
  <c r="J588" i="3"/>
  <c r="AJ588" i="3"/>
  <c r="I588" i="3"/>
  <c r="H588" i="3"/>
  <c r="G588" i="3"/>
  <c r="F588" i="3"/>
  <c r="E588" i="3"/>
  <c r="D588" i="3"/>
  <c r="AL587" i="3"/>
  <c r="AG587" i="3"/>
  <c r="P587" i="3"/>
  <c r="AS587" i="3"/>
  <c r="O587" i="3"/>
  <c r="N587" i="3"/>
  <c r="L587" i="3"/>
  <c r="R587" i="3"/>
  <c r="K587" i="3"/>
  <c r="AH587" i="3"/>
  <c r="J587" i="3"/>
  <c r="AJ587" i="3"/>
  <c r="I587" i="3"/>
  <c r="H587" i="3"/>
  <c r="G587" i="3"/>
  <c r="F587" i="3"/>
  <c r="E587" i="3"/>
  <c r="D587" i="3"/>
  <c r="AL586" i="3"/>
  <c r="AG586" i="3"/>
  <c r="P586" i="3"/>
  <c r="AS586" i="3"/>
  <c r="O586" i="3"/>
  <c r="N586" i="3"/>
  <c r="L586" i="3"/>
  <c r="R586" i="3"/>
  <c r="AP586" i="3"/>
  <c r="K586" i="3"/>
  <c r="J586" i="3"/>
  <c r="AJ586" i="3"/>
  <c r="I586" i="3"/>
  <c r="H586" i="3"/>
  <c r="G586" i="3"/>
  <c r="F586" i="3"/>
  <c r="E586" i="3"/>
  <c r="D586" i="3"/>
  <c r="AL585" i="3"/>
  <c r="AG585" i="3"/>
  <c r="P585" i="3"/>
  <c r="AS585" i="3"/>
  <c r="O585" i="3"/>
  <c r="N585" i="3"/>
  <c r="L585" i="3"/>
  <c r="R585" i="3"/>
  <c r="K585" i="3"/>
  <c r="AK585" i="3"/>
  <c r="J585" i="3"/>
  <c r="AJ585" i="3"/>
  <c r="I585" i="3"/>
  <c r="H585" i="3"/>
  <c r="G585" i="3"/>
  <c r="F585" i="3"/>
  <c r="E585" i="3"/>
  <c r="D585" i="3"/>
  <c r="AL584" i="3"/>
  <c r="AG584" i="3"/>
  <c r="P584" i="3"/>
  <c r="AS584" i="3"/>
  <c r="O584" i="3"/>
  <c r="N584" i="3"/>
  <c r="L584" i="3"/>
  <c r="R584" i="3"/>
  <c r="K584" i="3"/>
  <c r="AK584" i="3"/>
  <c r="J584" i="3"/>
  <c r="AJ584" i="3"/>
  <c r="I584" i="3"/>
  <c r="H584" i="3"/>
  <c r="G584" i="3"/>
  <c r="F584" i="3"/>
  <c r="E584" i="3"/>
  <c r="D584" i="3"/>
  <c r="AL583" i="3"/>
  <c r="AG583" i="3"/>
  <c r="P583" i="3"/>
  <c r="AS583" i="3"/>
  <c r="O583" i="3"/>
  <c r="N583" i="3"/>
  <c r="L583" i="3"/>
  <c r="R583" i="3"/>
  <c r="K583" i="3"/>
  <c r="AH583" i="3"/>
  <c r="J583" i="3"/>
  <c r="AJ583" i="3"/>
  <c r="I583" i="3"/>
  <c r="H583" i="3"/>
  <c r="G583" i="3"/>
  <c r="F583" i="3"/>
  <c r="E583" i="3"/>
  <c r="D583" i="3"/>
  <c r="AL582" i="3"/>
  <c r="AG582" i="3"/>
  <c r="P582" i="3"/>
  <c r="AS582" i="3"/>
  <c r="O582" i="3"/>
  <c r="N582" i="3"/>
  <c r="L582" i="3"/>
  <c r="R582" i="3"/>
  <c r="AP582" i="3"/>
  <c r="K582" i="3"/>
  <c r="AK582" i="3"/>
  <c r="J582" i="3"/>
  <c r="AJ582" i="3"/>
  <c r="I582" i="3"/>
  <c r="H582" i="3"/>
  <c r="G582" i="3"/>
  <c r="F582" i="3"/>
  <c r="E582" i="3"/>
  <c r="D582" i="3"/>
  <c r="AL581" i="3"/>
  <c r="AG581" i="3"/>
  <c r="P581" i="3"/>
  <c r="AS581" i="3"/>
  <c r="O581" i="3"/>
  <c r="N581" i="3"/>
  <c r="L581" i="3"/>
  <c r="R581" i="3"/>
  <c r="AO581" i="3"/>
  <c r="K581" i="3"/>
  <c r="J581" i="3"/>
  <c r="AJ581" i="3"/>
  <c r="I581" i="3"/>
  <c r="H581" i="3"/>
  <c r="G581" i="3"/>
  <c r="F581" i="3"/>
  <c r="E581" i="3"/>
  <c r="D581" i="3"/>
  <c r="AL580" i="3"/>
  <c r="AG580" i="3"/>
  <c r="P580" i="3"/>
  <c r="AS580" i="3"/>
  <c r="O580" i="3"/>
  <c r="N580" i="3"/>
  <c r="L580" i="3"/>
  <c r="R580" i="3"/>
  <c r="K580" i="3"/>
  <c r="AK580" i="3"/>
  <c r="J580" i="3"/>
  <c r="AJ580" i="3"/>
  <c r="I580" i="3"/>
  <c r="H580" i="3"/>
  <c r="G580" i="3"/>
  <c r="F580" i="3"/>
  <c r="E580" i="3"/>
  <c r="D580" i="3"/>
  <c r="AL579" i="3"/>
  <c r="AG579" i="3"/>
  <c r="P579" i="3"/>
  <c r="AS579" i="3"/>
  <c r="O579" i="3"/>
  <c r="N579" i="3"/>
  <c r="L579" i="3"/>
  <c r="R579" i="3"/>
  <c r="K579" i="3"/>
  <c r="AH579" i="3"/>
  <c r="J579" i="3"/>
  <c r="AJ579" i="3"/>
  <c r="I579" i="3"/>
  <c r="H579" i="3"/>
  <c r="G579" i="3"/>
  <c r="F579" i="3"/>
  <c r="E579" i="3"/>
  <c r="D579" i="3"/>
  <c r="AL578" i="3"/>
  <c r="AG578" i="3"/>
  <c r="P578" i="3"/>
  <c r="AS578" i="3"/>
  <c r="O578" i="3"/>
  <c r="N578" i="3"/>
  <c r="L578" i="3"/>
  <c r="Q578" i="3"/>
  <c r="K578" i="3"/>
  <c r="AK578" i="3"/>
  <c r="J578" i="3"/>
  <c r="AJ578" i="3"/>
  <c r="I578" i="3"/>
  <c r="H578" i="3"/>
  <c r="G578" i="3"/>
  <c r="F578" i="3"/>
  <c r="E578" i="3"/>
  <c r="D578" i="3"/>
  <c r="AL577" i="3"/>
  <c r="AG577" i="3"/>
  <c r="P577" i="3"/>
  <c r="AS577" i="3"/>
  <c r="O577" i="3"/>
  <c r="N577" i="3"/>
  <c r="L577" i="3"/>
  <c r="K577" i="3"/>
  <c r="J577" i="3"/>
  <c r="AJ577" i="3"/>
  <c r="I577" i="3"/>
  <c r="H577" i="3"/>
  <c r="G577" i="3"/>
  <c r="F577" i="3"/>
  <c r="E577" i="3"/>
  <c r="D577" i="3"/>
  <c r="AL576" i="3"/>
  <c r="AG576" i="3"/>
  <c r="P576" i="3"/>
  <c r="AS576" i="3"/>
  <c r="O576" i="3"/>
  <c r="N576" i="3"/>
  <c r="L576" i="3"/>
  <c r="K576" i="3"/>
  <c r="J576" i="3"/>
  <c r="AJ576" i="3"/>
  <c r="I576" i="3"/>
  <c r="H576" i="3"/>
  <c r="G576" i="3"/>
  <c r="F576" i="3"/>
  <c r="E576" i="3"/>
  <c r="D576" i="3"/>
  <c r="AL575" i="3"/>
  <c r="AG575" i="3"/>
  <c r="P575" i="3"/>
  <c r="AS575" i="3"/>
  <c r="O575" i="3"/>
  <c r="N575" i="3"/>
  <c r="L575" i="3"/>
  <c r="Q575" i="3"/>
  <c r="K575" i="3"/>
  <c r="J575" i="3"/>
  <c r="AJ575" i="3"/>
  <c r="I575" i="3"/>
  <c r="H575" i="3"/>
  <c r="G575" i="3"/>
  <c r="F575" i="3"/>
  <c r="E575" i="3"/>
  <c r="D575" i="3"/>
  <c r="AL574" i="3"/>
  <c r="AG574" i="3"/>
  <c r="P574" i="3"/>
  <c r="AS574" i="3"/>
  <c r="O574" i="3"/>
  <c r="N574" i="3"/>
  <c r="L574" i="3"/>
  <c r="K574" i="3"/>
  <c r="J574" i="3"/>
  <c r="AJ574" i="3"/>
  <c r="I574" i="3"/>
  <c r="H574" i="3"/>
  <c r="G574" i="3"/>
  <c r="F574" i="3"/>
  <c r="E574" i="3"/>
  <c r="D574" i="3"/>
  <c r="AL573" i="3"/>
  <c r="AG573" i="3"/>
  <c r="P573" i="3"/>
  <c r="AS573" i="3"/>
  <c r="O573" i="3"/>
  <c r="N573" i="3"/>
  <c r="L573" i="3"/>
  <c r="K573" i="3"/>
  <c r="J573" i="3"/>
  <c r="AJ573" i="3"/>
  <c r="I573" i="3"/>
  <c r="H573" i="3"/>
  <c r="G573" i="3"/>
  <c r="F573" i="3"/>
  <c r="E573" i="3"/>
  <c r="D573" i="3"/>
  <c r="AL572" i="3"/>
  <c r="AG572" i="3"/>
  <c r="P572" i="3"/>
  <c r="AS572" i="3"/>
  <c r="O572" i="3"/>
  <c r="N572" i="3"/>
  <c r="L572" i="3"/>
  <c r="Q572" i="3"/>
  <c r="AM572" i="3"/>
  <c r="K572" i="3"/>
  <c r="J572" i="3"/>
  <c r="AJ572" i="3"/>
  <c r="I572" i="3"/>
  <c r="H572" i="3"/>
  <c r="G572" i="3"/>
  <c r="F572" i="3"/>
  <c r="E572" i="3"/>
  <c r="D572" i="3"/>
  <c r="AL571" i="3"/>
  <c r="AG571" i="3"/>
  <c r="P571" i="3"/>
  <c r="AS571" i="3"/>
  <c r="O571" i="3"/>
  <c r="N571" i="3"/>
  <c r="L571" i="3"/>
  <c r="K571" i="3"/>
  <c r="J571" i="3"/>
  <c r="AJ571" i="3"/>
  <c r="I571" i="3"/>
  <c r="H571" i="3"/>
  <c r="G571" i="3"/>
  <c r="F571" i="3"/>
  <c r="E571" i="3"/>
  <c r="D571" i="3"/>
  <c r="AL570" i="3"/>
  <c r="AG570" i="3"/>
  <c r="P570" i="3"/>
  <c r="AS570" i="3"/>
  <c r="O570" i="3"/>
  <c r="N570" i="3"/>
  <c r="L570" i="3"/>
  <c r="K570" i="3"/>
  <c r="J570" i="3"/>
  <c r="AJ570" i="3"/>
  <c r="I570" i="3"/>
  <c r="H570" i="3"/>
  <c r="G570" i="3"/>
  <c r="F570" i="3"/>
  <c r="E570" i="3"/>
  <c r="D570" i="3"/>
  <c r="AL569" i="3"/>
  <c r="AG569" i="3"/>
  <c r="P569" i="3"/>
  <c r="AS569" i="3"/>
  <c r="O569" i="3"/>
  <c r="N569" i="3"/>
  <c r="L569" i="3"/>
  <c r="K569" i="3"/>
  <c r="J569" i="3"/>
  <c r="AJ569" i="3"/>
  <c r="I569" i="3"/>
  <c r="H569" i="3"/>
  <c r="G569" i="3"/>
  <c r="F569" i="3"/>
  <c r="E569" i="3"/>
  <c r="D569" i="3"/>
  <c r="AL568" i="3"/>
  <c r="AG568" i="3"/>
  <c r="P568" i="3"/>
  <c r="AS568" i="3"/>
  <c r="O568" i="3"/>
  <c r="N568" i="3"/>
  <c r="L568" i="3"/>
  <c r="K568" i="3"/>
  <c r="J568" i="3"/>
  <c r="AJ568" i="3"/>
  <c r="I568" i="3"/>
  <c r="H568" i="3"/>
  <c r="G568" i="3"/>
  <c r="F568" i="3"/>
  <c r="E568" i="3"/>
  <c r="D568" i="3"/>
  <c r="AL567" i="3"/>
  <c r="AG567" i="3"/>
  <c r="P567" i="3"/>
  <c r="AS567" i="3"/>
  <c r="O567" i="3"/>
  <c r="N567" i="3"/>
  <c r="L567" i="3"/>
  <c r="K567" i="3"/>
  <c r="J567" i="3"/>
  <c r="AJ567" i="3"/>
  <c r="I567" i="3"/>
  <c r="H567" i="3"/>
  <c r="G567" i="3"/>
  <c r="F567" i="3"/>
  <c r="E567" i="3"/>
  <c r="D567" i="3"/>
  <c r="AL566" i="3"/>
  <c r="AG566" i="3"/>
  <c r="P566" i="3"/>
  <c r="AS566" i="3"/>
  <c r="O566" i="3"/>
  <c r="N566" i="3"/>
  <c r="L566" i="3"/>
  <c r="K566" i="3"/>
  <c r="AH566" i="3"/>
  <c r="J566" i="3"/>
  <c r="AJ566" i="3"/>
  <c r="I566" i="3"/>
  <c r="H566" i="3"/>
  <c r="G566" i="3"/>
  <c r="F566" i="3"/>
  <c r="E566" i="3"/>
  <c r="D566" i="3"/>
  <c r="AL565" i="3"/>
  <c r="AG565" i="3"/>
  <c r="P565" i="3"/>
  <c r="AS565" i="3"/>
  <c r="O565" i="3"/>
  <c r="N565" i="3"/>
  <c r="L565" i="3"/>
  <c r="K565" i="3"/>
  <c r="AH565" i="3"/>
  <c r="J565" i="3"/>
  <c r="AJ565" i="3"/>
  <c r="I565" i="3"/>
  <c r="H565" i="3"/>
  <c r="G565" i="3"/>
  <c r="F565" i="3"/>
  <c r="E565" i="3"/>
  <c r="D565" i="3"/>
  <c r="AL564" i="3"/>
  <c r="AG564" i="3"/>
  <c r="P564" i="3"/>
  <c r="AS564" i="3"/>
  <c r="O564" i="3"/>
  <c r="N564" i="3"/>
  <c r="L564" i="3"/>
  <c r="K564" i="3"/>
  <c r="AH564" i="3"/>
  <c r="J564" i="3"/>
  <c r="AJ564" i="3"/>
  <c r="I564" i="3"/>
  <c r="H564" i="3"/>
  <c r="G564" i="3"/>
  <c r="F564" i="3"/>
  <c r="E564" i="3"/>
  <c r="D564" i="3"/>
  <c r="AL563" i="3"/>
  <c r="AG563" i="3"/>
  <c r="P563" i="3"/>
  <c r="AS563" i="3"/>
  <c r="O563" i="3"/>
  <c r="N563" i="3"/>
  <c r="L563" i="3"/>
  <c r="K563" i="3"/>
  <c r="J563" i="3"/>
  <c r="AJ563" i="3"/>
  <c r="I563" i="3"/>
  <c r="H563" i="3"/>
  <c r="G563" i="3"/>
  <c r="F563" i="3"/>
  <c r="E563" i="3"/>
  <c r="D563" i="3"/>
  <c r="AL562" i="3"/>
  <c r="AG562" i="3"/>
  <c r="P562" i="3"/>
  <c r="AS562" i="3"/>
  <c r="O562" i="3"/>
  <c r="N562" i="3"/>
  <c r="L562" i="3"/>
  <c r="K562" i="3"/>
  <c r="J562" i="3"/>
  <c r="AJ562" i="3"/>
  <c r="I562" i="3"/>
  <c r="H562" i="3"/>
  <c r="G562" i="3"/>
  <c r="F562" i="3"/>
  <c r="E562" i="3"/>
  <c r="D562" i="3"/>
  <c r="AL561" i="3"/>
  <c r="AG561" i="3"/>
  <c r="P561" i="3"/>
  <c r="AS561" i="3"/>
  <c r="O561" i="3"/>
  <c r="N561" i="3"/>
  <c r="L561" i="3"/>
  <c r="K561" i="3"/>
  <c r="J561" i="3"/>
  <c r="AJ561" i="3"/>
  <c r="I561" i="3"/>
  <c r="H561" i="3"/>
  <c r="G561" i="3"/>
  <c r="F561" i="3"/>
  <c r="E561" i="3"/>
  <c r="D561" i="3"/>
  <c r="AL560" i="3"/>
  <c r="AG560" i="3"/>
  <c r="P560" i="3"/>
  <c r="AS560" i="3"/>
  <c r="O560" i="3"/>
  <c r="N560" i="3"/>
  <c r="L560" i="3"/>
  <c r="K560" i="3"/>
  <c r="AH560" i="3"/>
  <c r="J560" i="3"/>
  <c r="AJ560" i="3"/>
  <c r="I560" i="3"/>
  <c r="H560" i="3"/>
  <c r="G560" i="3"/>
  <c r="F560" i="3"/>
  <c r="E560" i="3"/>
  <c r="D560" i="3"/>
  <c r="AL559" i="3"/>
  <c r="AG559" i="3"/>
  <c r="P559" i="3"/>
  <c r="AS559" i="3"/>
  <c r="O559" i="3"/>
  <c r="N559" i="3"/>
  <c r="L559" i="3"/>
  <c r="K559" i="3"/>
  <c r="AK559" i="3"/>
  <c r="J559" i="3"/>
  <c r="AJ559" i="3"/>
  <c r="I559" i="3"/>
  <c r="H559" i="3"/>
  <c r="G559" i="3"/>
  <c r="F559" i="3"/>
  <c r="E559" i="3"/>
  <c r="D559" i="3"/>
  <c r="AL558" i="3"/>
  <c r="AG558" i="3"/>
  <c r="P558" i="3"/>
  <c r="AS558" i="3"/>
  <c r="O558" i="3"/>
  <c r="N558" i="3"/>
  <c r="L558" i="3"/>
  <c r="K558" i="3"/>
  <c r="AK558" i="3"/>
  <c r="J558" i="3"/>
  <c r="AJ558" i="3"/>
  <c r="I558" i="3"/>
  <c r="H558" i="3"/>
  <c r="G558" i="3"/>
  <c r="F558" i="3"/>
  <c r="E558" i="3"/>
  <c r="D558" i="3"/>
  <c r="AL557" i="3"/>
  <c r="AG557" i="3"/>
  <c r="P557" i="3"/>
  <c r="AS557" i="3"/>
  <c r="O557" i="3"/>
  <c r="N557" i="3"/>
  <c r="L557" i="3"/>
  <c r="R557" i="3"/>
  <c r="AO557" i="3"/>
  <c r="K557" i="3"/>
  <c r="AK557" i="3"/>
  <c r="J557" i="3"/>
  <c r="AJ557" i="3"/>
  <c r="I557" i="3"/>
  <c r="H557" i="3"/>
  <c r="G557" i="3"/>
  <c r="F557" i="3"/>
  <c r="E557" i="3"/>
  <c r="D557" i="3"/>
  <c r="AL556" i="3"/>
  <c r="AG556" i="3"/>
  <c r="P556" i="3"/>
  <c r="AS556" i="3"/>
  <c r="O556" i="3"/>
  <c r="N556" i="3"/>
  <c r="L556" i="3"/>
  <c r="R556" i="3"/>
  <c r="AO556" i="3"/>
  <c r="K556" i="3"/>
  <c r="AK556" i="3"/>
  <c r="J556" i="3"/>
  <c r="AJ556" i="3"/>
  <c r="I556" i="3"/>
  <c r="H556" i="3"/>
  <c r="G556" i="3"/>
  <c r="F556" i="3"/>
  <c r="E556" i="3"/>
  <c r="D556" i="3"/>
  <c r="AL555" i="3"/>
  <c r="AG555" i="3"/>
  <c r="P555" i="3"/>
  <c r="AS555" i="3"/>
  <c r="O555" i="3"/>
  <c r="N555" i="3"/>
  <c r="L555" i="3"/>
  <c r="R555" i="3"/>
  <c r="AO555" i="3"/>
  <c r="K555" i="3"/>
  <c r="AK555" i="3"/>
  <c r="J555" i="3"/>
  <c r="AJ555" i="3"/>
  <c r="I555" i="3"/>
  <c r="H555" i="3"/>
  <c r="G555" i="3"/>
  <c r="F555" i="3"/>
  <c r="E555" i="3"/>
  <c r="D555" i="3"/>
  <c r="AL554" i="3"/>
  <c r="AG554" i="3"/>
  <c r="P554" i="3"/>
  <c r="AS554" i="3"/>
  <c r="O554" i="3"/>
  <c r="N554" i="3"/>
  <c r="L554" i="3"/>
  <c r="R554" i="3"/>
  <c r="AO554" i="3"/>
  <c r="K554" i="3"/>
  <c r="AK554" i="3"/>
  <c r="J554" i="3"/>
  <c r="AJ554" i="3"/>
  <c r="I554" i="3"/>
  <c r="H554" i="3"/>
  <c r="G554" i="3"/>
  <c r="F554" i="3"/>
  <c r="E554" i="3"/>
  <c r="D554" i="3"/>
  <c r="AL553" i="3"/>
  <c r="AG553" i="3"/>
  <c r="P553" i="3"/>
  <c r="AS553" i="3"/>
  <c r="O553" i="3"/>
  <c r="N553" i="3"/>
  <c r="L553" i="3"/>
  <c r="R553" i="3"/>
  <c r="AO553" i="3"/>
  <c r="K553" i="3"/>
  <c r="AK553" i="3"/>
  <c r="J553" i="3"/>
  <c r="AJ553" i="3"/>
  <c r="I553" i="3"/>
  <c r="H553" i="3"/>
  <c r="G553" i="3"/>
  <c r="F553" i="3"/>
  <c r="E553" i="3"/>
  <c r="D553" i="3"/>
  <c r="AL552" i="3"/>
  <c r="AG552" i="3"/>
  <c r="P552" i="3"/>
  <c r="AS552" i="3"/>
  <c r="O552" i="3"/>
  <c r="N552" i="3"/>
  <c r="L552" i="3"/>
  <c r="R552" i="3"/>
  <c r="AO552" i="3"/>
  <c r="K552" i="3"/>
  <c r="AK552" i="3"/>
  <c r="J552" i="3"/>
  <c r="AJ552" i="3"/>
  <c r="I552" i="3"/>
  <c r="H552" i="3"/>
  <c r="G552" i="3"/>
  <c r="F552" i="3"/>
  <c r="E552" i="3"/>
  <c r="D552" i="3"/>
  <c r="AL551" i="3"/>
  <c r="AG551" i="3"/>
  <c r="P551" i="3"/>
  <c r="AS551" i="3"/>
  <c r="O551" i="3"/>
  <c r="N551" i="3"/>
  <c r="L551" i="3"/>
  <c r="R551" i="3"/>
  <c r="AO551" i="3"/>
  <c r="K551" i="3"/>
  <c r="AK551" i="3"/>
  <c r="J551" i="3"/>
  <c r="AJ551" i="3"/>
  <c r="I551" i="3"/>
  <c r="H551" i="3"/>
  <c r="G551" i="3"/>
  <c r="F551" i="3"/>
  <c r="E551" i="3"/>
  <c r="D551" i="3"/>
  <c r="AL550" i="3"/>
  <c r="AG550" i="3"/>
  <c r="P550" i="3"/>
  <c r="AS550" i="3"/>
  <c r="O550" i="3"/>
  <c r="N550" i="3"/>
  <c r="L550" i="3"/>
  <c r="Q550" i="3"/>
  <c r="K550" i="3"/>
  <c r="AK550" i="3"/>
  <c r="J550" i="3"/>
  <c r="AJ550" i="3"/>
  <c r="I550" i="3"/>
  <c r="H550" i="3"/>
  <c r="G550" i="3"/>
  <c r="F550" i="3"/>
  <c r="E550" i="3"/>
  <c r="D550" i="3"/>
  <c r="AL549" i="3"/>
  <c r="AG549" i="3"/>
  <c r="P549" i="3"/>
  <c r="AS549" i="3"/>
  <c r="O549" i="3"/>
  <c r="N549" i="3"/>
  <c r="L549" i="3"/>
  <c r="K549" i="3"/>
  <c r="AK549" i="3"/>
  <c r="J549" i="3"/>
  <c r="AJ549" i="3"/>
  <c r="I549" i="3"/>
  <c r="H549" i="3"/>
  <c r="G549" i="3"/>
  <c r="F549" i="3"/>
  <c r="E549" i="3"/>
  <c r="D549" i="3"/>
  <c r="AL548" i="3"/>
  <c r="AG548" i="3"/>
  <c r="P548" i="3"/>
  <c r="AS548" i="3"/>
  <c r="O548" i="3"/>
  <c r="N548" i="3"/>
  <c r="L548" i="3"/>
  <c r="R548" i="3"/>
  <c r="AO548" i="3"/>
  <c r="K548" i="3"/>
  <c r="AK548" i="3"/>
  <c r="J548" i="3"/>
  <c r="AJ548" i="3"/>
  <c r="I548" i="3"/>
  <c r="H548" i="3"/>
  <c r="G548" i="3"/>
  <c r="F548" i="3"/>
  <c r="E548" i="3"/>
  <c r="D548" i="3"/>
  <c r="AL547" i="3"/>
  <c r="AG547" i="3"/>
  <c r="P547" i="3"/>
  <c r="AS547" i="3"/>
  <c r="O547" i="3"/>
  <c r="N547" i="3"/>
  <c r="L547" i="3"/>
  <c r="K547" i="3"/>
  <c r="AK547" i="3"/>
  <c r="J547" i="3"/>
  <c r="AJ547" i="3"/>
  <c r="I547" i="3"/>
  <c r="H547" i="3"/>
  <c r="G547" i="3"/>
  <c r="F547" i="3"/>
  <c r="E547" i="3"/>
  <c r="D547" i="3"/>
  <c r="AL546" i="3"/>
  <c r="AG546" i="3"/>
  <c r="P546" i="3"/>
  <c r="AS546" i="3"/>
  <c r="O546" i="3"/>
  <c r="N546" i="3"/>
  <c r="L546" i="3"/>
  <c r="R546" i="3"/>
  <c r="K546" i="3"/>
  <c r="AK546" i="3"/>
  <c r="J546" i="3"/>
  <c r="AJ546" i="3"/>
  <c r="I546" i="3"/>
  <c r="H546" i="3"/>
  <c r="G546" i="3"/>
  <c r="F546" i="3"/>
  <c r="E546" i="3"/>
  <c r="D546" i="3"/>
  <c r="AL545" i="3"/>
  <c r="AG545" i="3"/>
  <c r="P545" i="3"/>
  <c r="AS545" i="3"/>
  <c r="O545" i="3"/>
  <c r="N545" i="3"/>
  <c r="L545" i="3"/>
  <c r="K545" i="3"/>
  <c r="AK545" i="3"/>
  <c r="J545" i="3"/>
  <c r="AJ545" i="3"/>
  <c r="I545" i="3"/>
  <c r="H545" i="3"/>
  <c r="G545" i="3"/>
  <c r="F545" i="3"/>
  <c r="E545" i="3"/>
  <c r="D545" i="3"/>
  <c r="AL544" i="3"/>
  <c r="AG544" i="3"/>
  <c r="P544" i="3"/>
  <c r="AS544" i="3"/>
  <c r="O544" i="3"/>
  <c r="N544" i="3"/>
  <c r="L544" i="3"/>
  <c r="R544" i="3"/>
  <c r="AO544" i="3"/>
  <c r="K544" i="3"/>
  <c r="AK544" i="3"/>
  <c r="J544" i="3"/>
  <c r="AJ544" i="3"/>
  <c r="I544" i="3"/>
  <c r="H544" i="3"/>
  <c r="G544" i="3"/>
  <c r="F544" i="3"/>
  <c r="E544" i="3"/>
  <c r="D544" i="3"/>
  <c r="AL543" i="3"/>
  <c r="AG543" i="3"/>
  <c r="P543" i="3"/>
  <c r="AS543" i="3"/>
  <c r="O543" i="3"/>
  <c r="N543" i="3"/>
  <c r="L543" i="3"/>
  <c r="K543" i="3"/>
  <c r="AK543" i="3"/>
  <c r="J543" i="3"/>
  <c r="AJ543" i="3"/>
  <c r="I543" i="3"/>
  <c r="H543" i="3"/>
  <c r="G543" i="3"/>
  <c r="F543" i="3"/>
  <c r="E543" i="3"/>
  <c r="D543" i="3"/>
  <c r="AL542" i="3"/>
  <c r="AG542" i="3"/>
  <c r="P542" i="3"/>
  <c r="AS542" i="3"/>
  <c r="O542" i="3"/>
  <c r="N542" i="3"/>
  <c r="L542" i="3"/>
  <c r="R542" i="3"/>
  <c r="K542" i="3"/>
  <c r="AK542" i="3"/>
  <c r="J542" i="3"/>
  <c r="AJ542" i="3"/>
  <c r="I542" i="3"/>
  <c r="H542" i="3"/>
  <c r="G542" i="3"/>
  <c r="F542" i="3"/>
  <c r="E542" i="3"/>
  <c r="D542" i="3"/>
  <c r="AL541" i="3"/>
  <c r="AG541" i="3"/>
  <c r="P541" i="3"/>
  <c r="AS541" i="3"/>
  <c r="O541" i="3"/>
  <c r="N541" i="3"/>
  <c r="L541" i="3"/>
  <c r="K541" i="3"/>
  <c r="J541" i="3"/>
  <c r="AJ541" i="3"/>
  <c r="I541" i="3"/>
  <c r="H541" i="3"/>
  <c r="G541" i="3"/>
  <c r="F541" i="3"/>
  <c r="E541" i="3"/>
  <c r="D541" i="3"/>
  <c r="AL540" i="3"/>
  <c r="AG540" i="3"/>
  <c r="P540" i="3"/>
  <c r="AS540" i="3"/>
  <c r="O540" i="3"/>
  <c r="N540" i="3"/>
  <c r="L540" i="3"/>
  <c r="K540" i="3"/>
  <c r="J540" i="3"/>
  <c r="AJ540" i="3"/>
  <c r="I540" i="3"/>
  <c r="H540" i="3"/>
  <c r="G540" i="3"/>
  <c r="F540" i="3"/>
  <c r="E540" i="3"/>
  <c r="D540" i="3"/>
  <c r="AL539" i="3"/>
  <c r="AG539" i="3"/>
  <c r="P539" i="3"/>
  <c r="AS539" i="3"/>
  <c r="O539" i="3"/>
  <c r="N539" i="3"/>
  <c r="L539" i="3"/>
  <c r="K539" i="3"/>
  <c r="J539" i="3"/>
  <c r="AJ539" i="3"/>
  <c r="I539" i="3"/>
  <c r="H539" i="3"/>
  <c r="G539" i="3"/>
  <c r="F539" i="3"/>
  <c r="E539" i="3"/>
  <c r="D539" i="3"/>
  <c r="AL538" i="3"/>
  <c r="AG538" i="3"/>
  <c r="P538" i="3"/>
  <c r="AS538" i="3"/>
  <c r="O538" i="3"/>
  <c r="N538" i="3"/>
  <c r="L538" i="3"/>
  <c r="K538" i="3"/>
  <c r="J538" i="3"/>
  <c r="AJ538" i="3"/>
  <c r="I538" i="3"/>
  <c r="H538" i="3"/>
  <c r="G538" i="3"/>
  <c r="F538" i="3"/>
  <c r="E538" i="3"/>
  <c r="D538" i="3"/>
  <c r="AL537" i="3"/>
  <c r="AG537" i="3"/>
  <c r="P537" i="3"/>
  <c r="AS537" i="3"/>
  <c r="O537" i="3"/>
  <c r="N537" i="3"/>
  <c r="L537" i="3"/>
  <c r="K537" i="3"/>
  <c r="J537" i="3"/>
  <c r="AJ537" i="3"/>
  <c r="I537" i="3"/>
  <c r="H537" i="3"/>
  <c r="G537" i="3"/>
  <c r="F537" i="3"/>
  <c r="E537" i="3"/>
  <c r="D537" i="3"/>
  <c r="AL536" i="3"/>
  <c r="AG536" i="3"/>
  <c r="P536" i="3"/>
  <c r="AS536" i="3"/>
  <c r="O536" i="3"/>
  <c r="N536" i="3"/>
  <c r="L536" i="3"/>
  <c r="K536" i="3"/>
  <c r="AK536" i="3"/>
  <c r="J536" i="3"/>
  <c r="AJ536" i="3"/>
  <c r="I536" i="3"/>
  <c r="H536" i="3"/>
  <c r="G536" i="3"/>
  <c r="F536" i="3"/>
  <c r="E536" i="3"/>
  <c r="D536" i="3"/>
  <c r="AL535" i="3"/>
  <c r="AG535" i="3"/>
  <c r="P535" i="3"/>
  <c r="AS535" i="3"/>
  <c r="O535" i="3"/>
  <c r="N535" i="3"/>
  <c r="L535" i="3"/>
  <c r="K535" i="3"/>
  <c r="AK535" i="3"/>
  <c r="J535" i="3"/>
  <c r="AJ535" i="3"/>
  <c r="I535" i="3"/>
  <c r="H535" i="3"/>
  <c r="G535" i="3"/>
  <c r="F535" i="3"/>
  <c r="E535" i="3"/>
  <c r="D535" i="3"/>
  <c r="AL534" i="3"/>
  <c r="AG534" i="3"/>
  <c r="P534" i="3"/>
  <c r="AS534" i="3"/>
  <c r="O534" i="3"/>
  <c r="N534" i="3"/>
  <c r="L534" i="3"/>
  <c r="K534" i="3"/>
  <c r="AK534" i="3"/>
  <c r="J534" i="3"/>
  <c r="AJ534" i="3"/>
  <c r="I534" i="3"/>
  <c r="H534" i="3"/>
  <c r="G534" i="3"/>
  <c r="F534" i="3"/>
  <c r="E534" i="3"/>
  <c r="D534" i="3"/>
  <c r="AL533" i="3"/>
  <c r="AG533" i="3"/>
  <c r="P533" i="3"/>
  <c r="AS533" i="3"/>
  <c r="O533" i="3"/>
  <c r="N533" i="3"/>
  <c r="L533" i="3"/>
  <c r="K533" i="3"/>
  <c r="AK533" i="3"/>
  <c r="J533" i="3"/>
  <c r="AJ533" i="3"/>
  <c r="I533" i="3"/>
  <c r="H533" i="3"/>
  <c r="G533" i="3"/>
  <c r="F533" i="3"/>
  <c r="E533" i="3"/>
  <c r="D533" i="3"/>
  <c r="AL532" i="3"/>
  <c r="AG532" i="3"/>
  <c r="P532" i="3"/>
  <c r="AS532" i="3"/>
  <c r="O532" i="3"/>
  <c r="N532" i="3"/>
  <c r="L532" i="3"/>
  <c r="K532" i="3"/>
  <c r="J532" i="3"/>
  <c r="AJ532" i="3"/>
  <c r="I532" i="3"/>
  <c r="H532" i="3"/>
  <c r="G532" i="3"/>
  <c r="F532" i="3"/>
  <c r="E532" i="3"/>
  <c r="D532" i="3"/>
  <c r="AL531" i="3"/>
  <c r="AG531" i="3"/>
  <c r="P531" i="3"/>
  <c r="AS531" i="3"/>
  <c r="O531" i="3"/>
  <c r="N531" i="3"/>
  <c r="L531" i="3"/>
  <c r="K531" i="3"/>
  <c r="J531" i="3"/>
  <c r="AJ531" i="3"/>
  <c r="I531" i="3"/>
  <c r="H531" i="3"/>
  <c r="G531" i="3"/>
  <c r="F531" i="3"/>
  <c r="E531" i="3"/>
  <c r="D531" i="3"/>
  <c r="AL530" i="3"/>
  <c r="AG530" i="3"/>
  <c r="P530" i="3"/>
  <c r="AS530" i="3"/>
  <c r="O530" i="3"/>
  <c r="N530" i="3"/>
  <c r="L530" i="3"/>
  <c r="K530" i="3"/>
  <c r="AK530" i="3"/>
  <c r="J530" i="3"/>
  <c r="AJ530" i="3"/>
  <c r="I530" i="3"/>
  <c r="H530" i="3"/>
  <c r="G530" i="3"/>
  <c r="F530" i="3"/>
  <c r="E530" i="3"/>
  <c r="D530" i="3"/>
  <c r="AL529" i="3"/>
  <c r="AG529" i="3"/>
  <c r="P529" i="3"/>
  <c r="AS529" i="3"/>
  <c r="O529" i="3"/>
  <c r="N529" i="3"/>
  <c r="L529" i="3"/>
  <c r="K529" i="3"/>
  <c r="AK529" i="3"/>
  <c r="J529" i="3"/>
  <c r="AJ529" i="3"/>
  <c r="I529" i="3"/>
  <c r="H529" i="3"/>
  <c r="G529" i="3"/>
  <c r="F529" i="3"/>
  <c r="E529" i="3"/>
  <c r="D529" i="3"/>
  <c r="AL528" i="3"/>
  <c r="AG528" i="3"/>
  <c r="P528" i="3"/>
  <c r="AS528" i="3"/>
  <c r="O528" i="3"/>
  <c r="N528" i="3"/>
  <c r="L528" i="3"/>
  <c r="K528" i="3"/>
  <c r="AK528" i="3"/>
  <c r="J528" i="3"/>
  <c r="AJ528" i="3"/>
  <c r="I528" i="3"/>
  <c r="H528" i="3"/>
  <c r="G528" i="3"/>
  <c r="F528" i="3"/>
  <c r="E528" i="3"/>
  <c r="D528" i="3"/>
  <c r="AL527" i="3"/>
  <c r="AG527" i="3"/>
  <c r="P527" i="3"/>
  <c r="AS527" i="3"/>
  <c r="O527" i="3"/>
  <c r="N527" i="3"/>
  <c r="L527" i="3"/>
  <c r="R527" i="3"/>
  <c r="AO527" i="3"/>
  <c r="K527" i="3"/>
  <c r="AK527" i="3"/>
  <c r="J527" i="3"/>
  <c r="AJ527" i="3"/>
  <c r="I527" i="3"/>
  <c r="H527" i="3"/>
  <c r="G527" i="3"/>
  <c r="F527" i="3"/>
  <c r="E527" i="3"/>
  <c r="D527" i="3"/>
  <c r="AL526" i="3"/>
  <c r="AG526" i="3"/>
  <c r="P526" i="3"/>
  <c r="AS526" i="3"/>
  <c r="O526" i="3"/>
  <c r="N526" i="3"/>
  <c r="L526" i="3"/>
  <c r="K526" i="3"/>
  <c r="AK526" i="3"/>
  <c r="J526" i="3"/>
  <c r="AJ526" i="3"/>
  <c r="I526" i="3"/>
  <c r="H526" i="3"/>
  <c r="G526" i="3"/>
  <c r="F526" i="3"/>
  <c r="E526" i="3"/>
  <c r="D526" i="3"/>
  <c r="AL525" i="3"/>
  <c r="AG525" i="3"/>
  <c r="P525" i="3"/>
  <c r="AS525" i="3"/>
  <c r="O525" i="3"/>
  <c r="N525" i="3"/>
  <c r="L525" i="3"/>
  <c r="K525" i="3"/>
  <c r="AK525" i="3"/>
  <c r="J525" i="3"/>
  <c r="AJ525" i="3"/>
  <c r="I525" i="3"/>
  <c r="H525" i="3"/>
  <c r="G525" i="3"/>
  <c r="F525" i="3"/>
  <c r="E525" i="3"/>
  <c r="D525" i="3"/>
  <c r="AL524" i="3"/>
  <c r="AG524" i="3"/>
  <c r="P524" i="3"/>
  <c r="AS524" i="3"/>
  <c r="O524" i="3"/>
  <c r="N524" i="3"/>
  <c r="L524" i="3"/>
  <c r="K524" i="3"/>
  <c r="AK524" i="3"/>
  <c r="J524" i="3"/>
  <c r="AJ524" i="3"/>
  <c r="I524" i="3"/>
  <c r="H524" i="3"/>
  <c r="G524" i="3"/>
  <c r="F524" i="3"/>
  <c r="E524" i="3"/>
  <c r="D524" i="3"/>
  <c r="AL523" i="3"/>
  <c r="AG523" i="3"/>
  <c r="P523" i="3"/>
  <c r="AS523" i="3"/>
  <c r="O523" i="3"/>
  <c r="N523" i="3"/>
  <c r="L523" i="3"/>
  <c r="K523" i="3"/>
  <c r="J523" i="3"/>
  <c r="AJ523" i="3"/>
  <c r="I523" i="3"/>
  <c r="H523" i="3"/>
  <c r="G523" i="3"/>
  <c r="F523" i="3"/>
  <c r="E523" i="3"/>
  <c r="D523" i="3"/>
  <c r="AL522" i="3"/>
  <c r="AG522" i="3"/>
  <c r="P522" i="3"/>
  <c r="AS522" i="3"/>
  <c r="O522" i="3"/>
  <c r="N522" i="3"/>
  <c r="L522" i="3"/>
  <c r="Q522" i="3"/>
  <c r="K522" i="3"/>
  <c r="J522" i="3"/>
  <c r="I522" i="3"/>
  <c r="H522" i="3"/>
  <c r="G522" i="3"/>
  <c r="F522" i="3"/>
  <c r="E522" i="3"/>
  <c r="D522" i="3"/>
  <c r="AL521" i="3"/>
  <c r="AG521" i="3"/>
  <c r="P521" i="3"/>
  <c r="AS521" i="3"/>
  <c r="O521" i="3"/>
  <c r="N521" i="3"/>
  <c r="L521" i="3"/>
  <c r="K521" i="3"/>
  <c r="AK521" i="3"/>
  <c r="J521" i="3"/>
  <c r="AJ521" i="3"/>
  <c r="I521" i="3"/>
  <c r="H521" i="3"/>
  <c r="G521" i="3"/>
  <c r="F521" i="3"/>
  <c r="E521" i="3"/>
  <c r="D521" i="3"/>
  <c r="AL520" i="3"/>
  <c r="AG520" i="3"/>
  <c r="AB520" i="3"/>
  <c r="P520" i="3"/>
  <c r="AS520" i="3"/>
  <c r="AS595" i="3"/>
  <c r="O520" i="3"/>
  <c r="N520" i="3"/>
  <c r="L520" i="3"/>
  <c r="K520" i="3"/>
  <c r="AK520" i="3"/>
  <c r="J520" i="3"/>
  <c r="AJ520" i="3"/>
  <c r="I520" i="3"/>
  <c r="H520" i="3"/>
  <c r="G520" i="3"/>
  <c r="F520" i="3"/>
  <c r="E520" i="3"/>
  <c r="D520" i="3"/>
  <c r="AL510" i="3"/>
  <c r="AG510" i="3"/>
  <c r="P510" i="3"/>
  <c r="AS510" i="3"/>
  <c r="O510" i="3"/>
  <c r="N510" i="3"/>
  <c r="L510" i="3"/>
  <c r="Q510" i="3"/>
  <c r="K510" i="3"/>
  <c r="AK510" i="3"/>
  <c r="J510" i="3"/>
  <c r="AJ510" i="3"/>
  <c r="I510" i="3"/>
  <c r="H510" i="3"/>
  <c r="G510" i="3"/>
  <c r="F510" i="3"/>
  <c r="E510" i="3"/>
  <c r="D510" i="3"/>
  <c r="AL509" i="3"/>
  <c r="AG509" i="3"/>
  <c r="P509" i="3"/>
  <c r="AS509" i="3"/>
  <c r="O509" i="3"/>
  <c r="N509" i="3"/>
  <c r="L509" i="3"/>
  <c r="Q509" i="3"/>
  <c r="K509" i="3"/>
  <c r="AK509" i="3"/>
  <c r="J509" i="3"/>
  <c r="AJ509" i="3"/>
  <c r="I509" i="3"/>
  <c r="H509" i="3"/>
  <c r="G509" i="3"/>
  <c r="F509" i="3"/>
  <c r="E509" i="3"/>
  <c r="D509" i="3"/>
  <c r="AL508" i="3"/>
  <c r="AG508" i="3"/>
  <c r="P508" i="3"/>
  <c r="AS508" i="3"/>
  <c r="O508" i="3"/>
  <c r="N508" i="3"/>
  <c r="L508" i="3"/>
  <c r="K508" i="3"/>
  <c r="J508" i="3"/>
  <c r="I508" i="3"/>
  <c r="H508" i="3"/>
  <c r="G508" i="3"/>
  <c r="F508" i="3"/>
  <c r="E508" i="3"/>
  <c r="D508" i="3"/>
  <c r="AL507" i="3"/>
  <c r="AG507" i="3"/>
  <c r="P507" i="3"/>
  <c r="AS507" i="3"/>
  <c r="O507" i="3"/>
  <c r="N507" i="3"/>
  <c r="L507" i="3"/>
  <c r="K507" i="3"/>
  <c r="AH507" i="3"/>
  <c r="J507" i="3"/>
  <c r="I507" i="3"/>
  <c r="H507" i="3"/>
  <c r="G507" i="3"/>
  <c r="F507" i="3"/>
  <c r="E507" i="3"/>
  <c r="D507" i="3"/>
  <c r="AL506" i="3"/>
  <c r="AG506" i="3"/>
  <c r="P506" i="3"/>
  <c r="AS506" i="3"/>
  <c r="O506" i="3"/>
  <c r="N506" i="3"/>
  <c r="L506" i="3"/>
  <c r="R506" i="3"/>
  <c r="K506" i="3"/>
  <c r="AK506" i="3"/>
  <c r="J506" i="3"/>
  <c r="AJ506" i="3"/>
  <c r="I506" i="3"/>
  <c r="H506" i="3"/>
  <c r="G506" i="3"/>
  <c r="F506" i="3"/>
  <c r="E506" i="3"/>
  <c r="D506" i="3"/>
  <c r="AL505" i="3"/>
  <c r="AG505" i="3"/>
  <c r="P505" i="3"/>
  <c r="AS505" i="3"/>
  <c r="O505" i="3"/>
  <c r="N505" i="3"/>
  <c r="L505" i="3"/>
  <c r="R505" i="3"/>
  <c r="K505" i="3"/>
  <c r="AK505" i="3"/>
  <c r="J505" i="3"/>
  <c r="AJ505" i="3"/>
  <c r="I505" i="3"/>
  <c r="H505" i="3"/>
  <c r="G505" i="3"/>
  <c r="F505" i="3"/>
  <c r="E505" i="3"/>
  <c r="D505" i="3"/>
  <c r="AL504" i="3"/>
  <c r="AG504" i="3"/>
  <c r="P504" i="3"/>
  <c r="AS504" i="3"/>
  <c r="O504" i="3"/>
  <c r="N504" i="3"/>
  <c r="L504" i="3"/>
  <c r="K504" i="3"/>
  <c r="AH504" i="3"/>
  <c r="J504" i="3"/>
  <c r="AJ504" i="3"/>
  <c r="I504" i="3"/>
  <c r="H504" i="3"/>
  <c r="G504" i="3"/>
  <c r="F504" i="3"/>
  <c r="E504" i="3"/>
  <c r="D504" i="3"/>
  <c r="AL503" i="3"/>
  <c r="AG503" i="3"/>
  <c r="P503" i="3"/>
  <c r="AS503" i="3"/>
  <c r="O503" i="3"/>
  <c r="N503" i="3"/>
  <c r="L503" i="3"/>
  <c r="K503" i="3"/>
  <c r="AH503" i="3"/>
  <c r="J503" i="3"/>
  <c r="AJ503" i="3"/>
  <c r="I503" i="3"/>
  <c r="H503" i="3"/>
  <c r="G503" i="3"/>
  <c r="F503" i="3"/>
  <c r="E503" i="3"/>
  <c r="D503" i="3"/>
  <c r="AL502" i="3"/>
  <c r="AG502" i="3"/>
  <c r="P502" i="3"/>
  <c r="AS502" i="3"/>
  <c r="O502" i="3"/>
  <c r="N502" i="3"/>
  <c r="L502" i="3"/>
  <c r="K502" i="3"/>
  <c r="AH502" i="3"/>
  <c r="J502" i="3"/>
  <c r="AJ502" i="3"/>
  <c r="I502" i="3"/>
  <c r="H502" i="3"/>
  <c r="G502" i="3"/>
  <c r="F502" i="3"/>
  <c r="E502" i="3"/>
  <c r="D502" i="3"/>
  <c r="AL501" i="3"/>
  <c r="AG501" i="3"/>
  <c r="P501" i="3"/>
  <c r="AS501" i="3"/>
  <c r="O501" i="3"/>
  <c r="N501" i="3"/>
  <c r="L501" i="3"/>
  <c r="K501" i="3"/>
  <c r="AH501" i="3"/>
  <c r="J501" i="3"/>
  <c r="AJ501" i="3"/>
  <c r="I501" i="3"/>
  <c r="H501" i="3"/>
  <c r="G501" i="3"/>
  <c r="F501" i="3"/>
  <c r="E501" i="3"/>
  <c r="D501" i="3"/>
  <c r="AL500" i="3"/>
  <c r="AG500" i="3"/>
  <c r="P500" i="3"/>
  <c r="AS500" i="3"/>
  <c r="O500" i="3"/>
  <c r="N500" i="3"/>
  <c r="L500" i="3"/>
  <c r="K500" i="3"/>
  <c r="AK500" i="3"/>
  <c r="J500" i="3"/>
  <c r="AJ500" i="3"/>
  <c r="I500" i="3"/>
  <c r="H500" i="3"/>
  <c r="G500" i="3"/>
  <c r="F500" i="3"/>
  <c r="E500" i="3"/>
  <c r="D500" i="3"/>
  <c r="AL499" i="3"/>
  <c r="AG499" i="3"/>
  <c r="P499" i="3"/>
  <c r="AS499" i="3"/>
  <c r="O499" i="3"/>
  <c r="N499" i="3"/>
  <c r="L499" i="3"/>
  <c r="K499" i="3"/>
  <c r="AH499" i="3"/>
  <c r="J499" i="3"/>
  <c r="AJ499" i="3"/>
  <c r="I499" i="3"/>
  <c r="H499" i="3"/>
  <c r="G499" i="3"/>
  <c r="F499" i="3"/>
  <c r="E499" i="3"/>
  <c r="D499" i="3"/>
  <c r="AL498" i="3"/>
  <c r="AG498" i="3"/>
  <c r="P498" i="3"/>
  <c r="AS498" i="3"/>
  <c r="O498" i="3"/>
  <c r="N498" i="3"/>
  <c r="L498" i="3"/>
  <c r="K498" i="3"/>
  <c r="AH498" i="3"/>
  <c r="J498" i="3"/>
  <c r="AJ498" i="3"/>
  <c r="I498" i="3"/>
  <c r="H498" i="3"/>
  <c r="G498" i="3"/>
  <c r="F498" i="3"/>
  <c r="E498" i="3"/>
  <c r="D498" i="3"/>
  <c r="AL497" i="3"/>
  <c r="AG497" i="3"/>
  <c r="P497" i="3"/>
  <c r="AS497" i="3"/>
  <c r="O497" i="3"/>
  <c r="N497" i="3"/>
  <c r="L497" i="3"/>
  <c r="K497" i="3"/>
  <c r="AK497" i="3"/>
  <c r="J497" i="3"/>
  <c r="AJ497" i="3"/>
  <c r="I497" i="3"/>
  <c r="H497" i="3"/>
  <c r="G497" i="3"/>
  <c r="F497" i="3"/>
  <c r="E497" i="3"/>
  <c r="D497" i="3"/>
  <c r="AL496" i="3"/>
  <c r="AG496" i="3"/>
  <c r="P496" i="3"/>
  <c r="AS496" i="3"/>
  <c r="O496" i="3"/>
  <c r="N496" i="3"/>
  <c r="L496" i="3"/>
  <c r="K496" i="3"/>
  <c r="J496" i="3"/>
  <c r="AJ496" i="3"/>
  <c r="I496" i="3"/>
  <c r="H496" i="3"/>
  <c r="G496" i="3"/>
  <c r="F496" i="3"/>
  <c r="E496" i="3"/>
  <c r="D496" i="3"/>
  <c r="AL495" i="3"/>
  <c r="AG495" i="3"/>
  <c r="P495" i="3"/>
  <c r="AS495" i="3"/>
  <c r="O495" i="3"/>
  <c r="N495" i="3"/>
  <c r="L495" i="3"/>
  <c r="K495" i="3"/>
  <c r="AH495" i="3"/>
  <c r="J495" i="3"/>
  <c r="AJ495" i="3"/>
  <c r="I495" i="3"/>
  <c r="H495" i="3"/>
  <c r="G495" i="3"/>
  <c r="F495" i="3"/>
  <c r="E495" i="3"/>
  <c r="D495" i="3"/>
  <c r="AL494" i="3"/>
  <c r="AG494" i="3"/>
  <c r="P494" i="3"/>
  <c r="AS494" i="3"/>
  <c r="O494" i="3"/>
  <c r="N494" i="3"/>
  <c r="L494" i="3"/>
  <c r="K494" i="3"/>
  <c r="AK494" i="3"/>
  <c r="J494" i="3"/>
  <c r="AJ494" i="3"/>
  <c r="I494" i="3"/>
  <c r="H494" i="3"/>
  <c r="G494" i="3"/>
  <c r="F494" i="3"/>
  <c r="E494" i="3"/>
  <c r="D494" i="3"/>
  <c r="AL493" i="3"/>
  <c r="AG493" i="3"/>
  <c r="P493" i="3"/>
  <c r="AS493" i="3"/>
  <c r="O493" i="3"/>
  <c r="N493" i="3"/>
  <c r="L493" i="3"/>
  <c r="K493" i="3"/>
  <c r="AH493" i="3"/>
  <c r="J493" i="3"/>
  <c r="AJ493" i="3"/>
  <c r="I493" i="3"/>
  <c r="H493" i="3"/>
  <c r="G493" i="3"/>
  <c r="F493" i="3"/>
  <c r="E493" i="3"/>
  <c r="D493" i="3"/>
  <c r="AL492" i="3"/>
  <c r="AG492" i="3"/>
  <c r="P492" i="3"/>
  <c r="AS492" i="3"/>
  <c r="O492" i="3"/>
  <c r="N492" i="3"/>
  <c r="L492" i="3"/>
  <c r="K492" i="3"/>
  <c r="J492" i="3"/>
  <c r="AJ492" i="3"/>
  <c r="I492" i="3"/>
  <c r="H492" i="3"/>
  <c r="G492" i="3"/>
  <c r="F492" i="3"/>
  <c r="E492" i="3"/>
  <c r="D492" i="3"/>
  <c r="AL491" i="3"/>
  <c r="AG491" i="3"/>
  <c r="P491" i="3"/>
  <c r="AS491" i="3"/>
  <c r="O491" i="3"/>
  <c r="N491" i="3"/>
  <c r="L491" i="3"/>
  <c r="K491" i="3"/>
  <c r="J491" i="3"/>
  <c r="AJ491" i="3"/>
  <c r="I491" i="3"/>
  <c r="H491" i="3"/>
  <c r="G491" i="3"/>
  <c r="F491" i="3"/>
  <c r="E491" i="3"/>
  <c r="D491" i="3"/>
  <c r="AL490" i="3"/>
  <c r="AG490" i="3"/>
  <c r="P490" i="3"/>
  <c r="AS490" i="3"/>
  <c r="O490" i="3"/>
  <c r="N490" i="3"/>
  <c r="L490" i="3"/>
  <c r="K490" i="3"/>
  <c r="AH490" i="3"/>
  <c r="J490" i="3"/>
  <c r="AJ490" i="3"/>
  <c r="I490" i="3"/>
  <c r="H490" i="3"/>
  <c r="G490" i="3"/>
  <c r="F490" i="3"/>
  <c r="E490" i="3"/>
  <c r="D490" i="3"/>
  <c r="AL489" i="3"/>
  <c r="AG489" i="3"/>
  <c r="P489" i="3"/>
  <c r="AS489" i="3"/>
  <c r="O489" i="3"/>
  <c r="N489" i="3"/>
  <c r="L489" i="3"/>
  <c r="K489" i="3"/>
  <c r="AH489" i="3"/>
  <c r="J489" i="3"/>
  <c r="AJ489" i="3"/>
  <c r="I489" i="3"/>
  <c r="H489" i="3"/>
  <c r="G489" i="3"/>
  <c r="F489" i="3"/>
  <c r="E489" i="3"/>
  <c r="D489" i="3"/>
  <c r="AL488" i="3"/>
  <c r="AG488" i="3"/>
  <c r="P488" i="3"/>
  <c r="AS488" i="3"/>
  <c r="O488" i="3"/>
  <c r="N488" i="3"/>
  <c r="L488" i="3"/>
  <c r="K488" i="3"/>
  <c r="J488" i="3"/>
  <c r="AJ488" i="3"/>
  <c r="I488" i="3"/>
  <c r="H488" i="3"/>
  <c r="G488" i="3"/>
  <c r="F488" i="3"/>
  <c r="E488" i="3"/>
  <c r="D488" i="3"/>
  <c r="AL487" i="3"/>
  <c r="AG487" i="3"/>
  <c r="P487" i="3"/>
  <c r="AS487" i="3"/>
  <c r="O487" i="3"/>
  <c r="N487" i="3"/>
  <c r="L487" i="3"/>
  <c r="K487" i="3"/>
  <c r="J487" i="3"/>
  <c r="AJ487" i="3"/>
  <c r="I487" i="3"/>
  <c r="H487" i="3"/>
  <c r="G487" i="3"/>
  <c r="F487" i="3"/>
  <c r="E487" i="3"/>
  <c r="D487" i="3"/>
  <c r="AL486" i="3"/>
  <c r="AG486" i="3"/>
  <c r="P486" i="3"/>
  <c r="AS486" i="3"/>
  <c r="O486" i="3"/>
  <c r="N486" i="3"/>
  <c r="L486" i="3"/>
  <c r="K486" i="3"/>
  <c r="J486" i="3"/>
  <c r="AJ486" i="3"/>
  <c r="I486" i="3"/>
  <c r="H486" i="3"/>
  <c r="G486" i="3"/>
  <c r="F486" i="3"/>
  <c r="E486" i="3"/>
  <c r="D486" i="3"/>
  <c r="AL485" i="3"/>
  <c r="AG485" i="3"/>
  <c r="P485" i="3"/>
  <c r="AS485" i="3"/>
  <c r="O485" i="3"/>
  <c r="N485" i="3"/>
  <c r="L485" i="3"/>
  <c r="K485" i="3"/>
  <c r="AH485" i="3"/>
  <c r="J485" i="3"/>
  <c r="AJ485" i="3"/>
  <c r="I485" i="3"/>
  <c r="H485" i="3"/>
  <c r="G485" i="3"/>
  <c r="F485" i="3"/>
  <c r="E485" i="3"/>
  <c r="D485" i="3"/>
  <c r="AL484" i="3"/>
  <c r="AG484" i="3"/>
  <c r="P484" i="3"/>
  <c r="AS484" i="3"/>
  <c r="O484" i="3"/>
  <c r="N484" i="3"/>
  <c r="L484" i="3"/>
  <c r="K484" i="3"/>
  <c r="J484" i="3"/>
  <c r="AJ484" i="3"/>
  <c r="I484" i="3"/>
  <c r="H484" i="3"/>
  <c r="G484" i="3"/>
  <c r="F484" i="3"/>
  <c r="E484" i="3"/>
  <c r="D484" i="3"/>
  <c r="AL483" i="3"/>
  <c r="AG483" i="3"/>
  <c r="P483" i="3"/>
  <c r="AS483" i="3"/>
  <c r="O483" i="3"/>
  <c r="N483" i="3"/>
  <c r="L483" i="3"/>
  <c r="K483" i="3"/>
  <c r="AH483" i="3"/>
  <c r="J483" i="3"/>
  <c r="AJ483" i="3"/>
  <c r="I483" i="3"/>
  <c r="H483" i="3"/>
  <c r="G483" i="3"/>
  <c r="F483" i="3"/>
  <c r="E483" i="3"/>
  <c r="D483" i="3"/>
  <c r="AL482" i="3"/>
  <c r="AG482" i="3"/>
  <c r="P482" i="3"/>
  <c r="AS482" i="3"/>
  <c r="O482" i="3"/>
  <c r="N482" i="3"/>
  <c r="L482" i="3"/>
  <c r="K482" i="3"/>
  <c r="AH482" i="3"/>
  <c r="J482" i="3"/>
  <c r="AJ482" i="3"/>
  <c r="I482" i="3"/>
  <c r="H482" i="3"/>
  <c r="G482" i="3"/>
  <c r="F482" i="3"/>
  <c r="E482" i="3"/>
  <c r="D482" i="3"/>
  <c r="AL481" i="3"/>
  <c r="AG481" i="3"/>
  <c r="P481" i="3"/>
  <c r="AS481" i="3"/>
  <c r="O481" i="3"/>
  <c r="N481" i="3"/>
  <c r="L481" i="3"/>
  <c r="K481" i="3"/>
  <c r="AH481" i="3"/>
  <c r="J481" i="3"/>
  <c r="AJ481" i="3"/>
  <c r="I481" i="3"/>
  <c r="H481" i="3"/>
  <c r="G481" i="3"/>
  <c r="F481" i="3"/>
  <c r="E481" i="3"/>
  <c r="D481" i="3"/>
  <c r="AL480" i="3"/>
  <c r="AG480" i="3"/>
  <c r="P480" i="3"/>
  <c r="AS480" i="3"/>
  <c r="O480" i="3"/>
  <c r="N480" i="3"/>
  <c r="L480" i="3"/>
  <c r="K480" i="3"/>
  <c r="AH480" i="3"/>
  <c r="J480" i="3"/>
  <c r="AJ480" i="3"/>
  <c r="I480" i="3"/>
  <c r="H480" i="3"/>
  <c r="G480" i="3"/>
  <c r="F480" i="3"/>
  <c r="E480" i="3"/>
  <c r="D480" i="3"/>
  <c r="AL479" i="3"/>
  <c r="AG479" i="3"/>
  <c r="P479" i="3"/>
  <c r="AS479" i="3"/>
  <c r="O479" i="3"/>
  <c r="N479" i="3"/>
  <c r="L479" i="3"/>
  <c r="K479" i="3"/>
  <c r="J479" i="3"/>
  <c r="AJ479" i="3"/>
  <c r="I479" i="3"/>
  <c r="H479" i="3"/>
  <c r="G479" i="3"/>
  <c r="F479" i="3"/>
  <c r="E479" i="3"/>
  <c r="D479" i="3"/>
  <c r="AL478" i="3"/>
  <c r="AG478" i="3"/>
  <c r="P478" i="3"/>
  <c r="AS478" i="3"/>
  <c r="O478" i="3"/>
  <c r="N478" i="3"/>
  <c r="L478" i="3"/>
  <c r="K478" i="3"/>
  <c r="AK478" i="3"/>
  <c r="J478" i="3"/>
  <c r="AJ478" i="3"/>
  <c r="I478" i="3"/>
  <c r="H478" i="3"/>
  <c r="G478" i="3"/>
  <c r="F478" i="3"/>
  <c r="E478" i="3"/>
  <c r="D478" i="3"/>
  <c r="AL477" i="3"/>
  <c r="AG477" i="3"/>
  <c r="P477" i="3"/>
  <c r="AS477" i="3"/>
  <c r="O477" i="3"/>
  <c r="N477" i="3"/>
  <c r="L477" i="3"/>
  <c r="K477" i="3"/>
  <c r="AK477" i="3"/>
  <c r="J477" i="3"/>
  <c r="AJ477" i="3"/>
  <c r="I477" i="3"/>
  <c r="H477" i="3"/>
  <c r="G477" i="3"/>
  <c r="F477" i="3"/>
  <c r="E477" i="3"/>
  <c r="D477" i="3"/>
  <c r="AL476" i="3"/>
  <c r="AG476" i="3"/>
  <c r="P476" i="3"/>
  <c r="AS476" i="3"/>
  <c r="O476" i="3"/>
  <c r="N476" i="3"/>
  <c r="L476" i="3"/>
  <c r="K476" i="3"/>
  <c r="AK476" i="3"/>
  <c r="J476" i="3"/>
  <c r="AJ476" i="3"/>
  <c r="I476" i="3"/>
  <c r="H476" i="3"/>
  <c r="G476" i="3"/>
  <c r="F476" i="3"/>
  <c r="E476" i="3"/>
  <c r="D476" i="3"/>
  <c r="AL475" i="3"/>
  <c r="AG475" i="3"/>
  <c r="P475" i="3"/>
  <c r="AS475" i="3"/>
  <c r="O475" i="3"/>
  <c r="N475" i="3"/>
  <c r="L475" i="3"/>
  <c r="K475" i="3"/>
  <c r="AK475" i="3"/>
  <c r="J475" i="3"/>
  <c r="AJ475" i="3"/>
  <c r="I475" i="3"/>
  <c r="H475" i="3"/>
  <c r="G475" i="3"/>
  <c r="F475" i="3"/>
  <c r="E475" i="3"/>
  <c r="D475" i="3"/>
  <c r="AL474" i="3"/>
  <c r="AG474" i="3"/>
  <c r="P474" i="3"/>
  <c r="AS474" i="3"/>
  <c r="O474" i="3"/>
  <c r="N474" i="3"/>
  <c r="L474" i="3"/>
  <c r="K474" i="3"/>
  <c r="AK474" i="3"/>
  <c r="J474" i="3"/>
  <c r="AJ474" i="3"/>
  <c r="I474" i="3"/>
  <c r="H474" i="3"/>
  <c r="G474" i="3"/>
  <c r="F474" i="3"/>
  <c r="E474" i="3"/>
  <c r="D474" i="3"/>
  <c r="AL473" i="3"/>
  <c r="AG473" i="3"/>
  <c r="P473" i="3"/>
  <c r="AS473" i="3"/>
  <c r="O473" i="3"/>
  <c r="N473" i="3"/>
  <c r="L473" i="3"/>
  <c r="K473" i="3"/>
  <c r="AK473" i="3"/>
  <c r="J473" i="3"/>
  <c r="AJ473" i="3"/>
  <c r="I473" i="3"/>
  <c r="H473" i="3"/>
  <c r="G473" i="3"/>
  <c r="F473" i="3"/>
  <c r="E473" i="3"/>
  <c r="D473" i="3"/>
  <c r="AL472" i="3"/>
  <c r="AG472" i="3"/>
  <c r="P472" i="3"/>
  <c r="AS472" i="3"/>
  <c r="O472" i="3"/>
  <c r="N472" i="3"/>
  <c r="L472" i="3"/>
  <c r="K472" i="3"/>
  <c r="AK472" i="3"/>
  <c r="J472" i="3"/>
  <c r="AJ472" i="3"/>
  <c r="I472" i="3"/>
  <c r="H472" i="3"/>
  <c r="G472" i="3"/>
  <c r="F472" i="3"/>
  <c r="E472" i="3"/>
  <c r="D472" i="3"/>
  <c r="AL471" i="3"/>
  <c r="AG471" i="3"/>
  <c r="P471" i="3"/>
  <c r="AS471" i="3"/>
  <c r="O471" i="3"/>
  <c r="N471" i="3"/>
  <c r="L471" i="3"/>
  <c r="K471" i="3"/>
  <c r="AK471" i="3"/>
  <c r="J471" i="3"/>
  <c r="AJ471" i="3"/>
  <c r="I471" i="3"/>
  <c r="H471" i="3"/>
  <c r="G471" i="3"/>
  <c r="F471" i="3"/>
  <c r="E471" i="3"/>
  <c r="D471" i="3"/>
  <c r="AL470" i="3"/>
  <c r="AG470" i="3"/>
  <c r="P470" i="3"/>
  <c r="AS470" i="3"/>
  <c r="O470" i="3"/>
  <c r="N470" i="3"/>
  <c r="L470" i="3"/>
  <c r="K470" i="3"/>
  <c r="AK470" i="3"/>
  <c r="J470" i="3"/>
  <c r="AJ470" i="3"/>
  <c r="I470" i="3"/>
  <c r="H470" i="3"/>
  <c r="G470" i="3"/>
  <c r="F470" i="3"/>
  <c r="E470" i="3"/>
  <c r="D470" i="3"/>
  <c r="AL469" i="3"/>
  <c r="AG469" i="3"/>
  <c r="P469" i="3"/>
  <c r="AS469" i="3"/>
  <c r="O469" i="3"/>
  <c r="N469" i="3"/>
  <c r="L469" i="3"/>
  <c r="K469" i="3"/>
  <c r="AK469" i="3"/>
  <c r="J469" i="3"/>
  <c r="AJ469" i="3"/>
  <c r="I469" i="3"/>
  <c r="H469" i="3"/>
  <c r="G469" i="3"/>
  <c r="F469" i="3"/>
  <c r="E469" i="3"/>
  <c r="D469" i="3"/>
  <c r="AL468" i="3"/>
  <c r="AG468" i="3"/>
  <c r="P468" i="3"/>
  <c r="AS468" i="3"/>
  <c r="O468" i="3"/>
  <c r="N468" i="3"/>
  <c r="L468" i="3"/>
  <c r="K468" i="3"/>
  <c r="AK468" i="3"/>
  <c r="J468" i="3"/>
  <c r="AJ468" i="3"/>
  <c r="I468" i="3"/>
  <c r="H468" i="3"/>
  <c r="G468" i="3"/>
  <c r="F468" i="3"/>
  <c r="E468" i="3"/>
  <c r="D468" i="3"/>
  <c r="AL467" i="3"/>
  <c r="AG467" i="3"/>
  <c r="P467" i="3"/>
  <c r="AS467" i="3"/>
  <c r="O467" i="3"/>
  <c r="N467" i="3"/>
  <c r="L467" i="3"/>
  <c r="K467" i="3"/>
  <c r="AK467" i="3"/>
  <c r="J467" i="3"/>
  <c r="AJ467" i="3"/>
  <c r="I467" i="3"/>
  <c r="H467" i="3"/>
  <c r="G467" i="3"/>
  <c r="F467" i="3"/>
  <c r="E467" i="3"/>
  <c r="D467" i="3"/>
  <c r="AL466" i="3"/>
  <c r="AG466" i="3"/>
  <c r="P466" i="3"/>
  <c r="AS466" i="3"/>
  <c r="O466" i="3"/>
  <c r="N466" i="3"/>
  <c r="L466" i="3"/>
  <c r="K466" i="3"/>
  <c r="AK466" i="3"/>
  <c r="J466" i="3"/>
  <c r="AJ466" i="3"/>
  <c r="I466" i="3"/>
  <c r="H466" i="3"/>
  <c r="G466" i="3"/>
  <c r="F466" i="3"/>
  <c r="E466" i="3"/>
  <c r="D466" i="3"/>
  <c r="AL465" i="3"/>
  <c r="AG465" i="3"/>
  <c r="P465" i="3"/>
  <c r="AS465" i="3"/>
  <c r="O465" i="3"/>
  <c r="N465" i="3"/>
  <c r="L465" i="3"/>
  <c r="K465" i="3"/>
  <c r="AK465" i="3"/>
  <c r="J465" i="3"/>
  <c r="AJ465" i="3"/>
  <c r="I465" i="3"/>
  <c r="H465" i="3"/>
  <c r="G465" i="3"/>
  <c r="F465" i="3"/>
  <c r="E465" i="3"/>
  <c r="D465" i="3"/>
  <c r="AL464" i="3"/>
  <c r="AG464" i="3"/>
  <c r="P464" i="3"/>
  <c r="AS464" i="3"/>
  <c r="O464" i="3"/>
  <c r="N464" i="3"/>
  <c r="L464" i="3"/>
  <c r="K464" i="3"/>
  <c r="AH464" i="3"/>
  <c r="J464" i="3"/>
  <c r="AJ464" i="3"/>
  <c r="I464" i="3"/>
  <c r="H464" i="3"/>
  <c r="G464" i="3"/>
  <c r="F464" i="3"/>
  <c r="E464" i="3"/>
  <c r="D464" i="3"/>
  <c r="AL463" i="3"/>
  <c r="AG463" i="3"/>
  <c r="P463" i="3"/>
  <c r="AS463" i="3"/>
  <c r="O463" i="3"/>
  <c r="N463" i="3"/>
  <c r="L463" i="3"/>
  <c r="K463" i="3"/>
  <c r="AH463" i="3"/>
  <c r="J463" i="3"/>
  <c r="AJ463" i="3"/>
  <c r="I463" i="3"/>
  <c r="H463" i="3"/>
  <c r="G463" i="3"/>
  <c r="F463" i="3"/>
  <c r="E463" i="3"/>
  <c r="D463" i="3"/>
  <c r="AL462" i="3"/>
  <c r="AG462" i="3"/>
  <c r="P462" i="3"/>
  <c r="AS462" i="3"/>
  <c r="O462" i="3"/>
  <c r="N462" i="3"/>
  <c r="L462" i="3"/>
  <c r="K462" i="3"/>
  <c r="AH462" i="3"/>
  <c r="J462" i="3"/>
  <c r="AJ462" i="3"/>
  <c r="I462" i="3"/>
  <c r="H462" i="3"/>
  <c r="G462" i="3"/>
  <c r="F462" i="3"/>
  <c r="E462" i="3"/>
  <c r="D462" i="3"/>
  <c r="AL461" i="3"/>
  <c r="AG461" i="3"/>
  <c r="P461" i="3"/>
  <c r="AS461" i="3"/>
  <c r="O461" i="3"/>
  <c r="N461" i="3"/>
  <c r="L461" i="3"/>
  <c r="K461" i="3"/>
  <c r="AH461" i="3"/>
  <c r="J461" i="3"/>
  <c r="AJ461" i="3"/>
  <c r="I461" i="3"/>
  <c r="H461" i="3"/>
  <c r="G461" i="3"/>
  <c r="F461" i="3"/>
  <c r="E461" i="3"/>
  <c r="D461" i="3"/>
  <c r="AL460" i="3"/>
  <c r="AG460" i="3"/>
  <c r="P460" i="3"/>
  <c r="AS460" i="3"/>
  <c r="O460" i="3"/>
  <c r="N460" i="3"/>
  <c r="L460" i="3"/>
  <c r="K460" i="3"/>
  <c r="AH460" i="3"/>
  <c r="J460" i="3"/>
  <c r="AJ460" i="3"/>
  <c r="I460" i="3"/>
  <c r="H460" i="3"/>
  <c r="G460" i="3"/>
  <c r="F460" i="3"/>
  <c r="E460" i="3"/>
  <c r="D460" i="3"/>
  <c r="AL459" i="3"/>
  <c r="AG459" i="3"/>
  <c r="P459" i="3"/>
  <c r="AS459" i="3"/>
  <c r="O459" i="3"/>
  <c r="N459" i="3"/>
  <c r="L459" i="3"/>
  <c r="K459" i="3"/>
  <c r="AH459" i="3"/>
  <c r="J459" i="3"/>
  <c r="AJ459" i="3"/>
  <c r="I459" i="3"/>
  <c r="H459" i="3"/>
  <c r="G459" i="3"/>
  <c r="F459" i="3"/>
  <c r="E459" i="3"/>
  <c r="D459" i="3"/>
  <c r="AL458" i="3"/>
  <c r="AG458" i="3"/>
  <c r="P458" i="3"/>
  <c r="AS458" i="3"/>
  <c r="O458" i="3"/>
  <c r="N458" i="3"/>
  <c r="L458" i="3"/>
  <c r="K458" i="3"/>
  <c r="J458" i="3"/>
  <c r="AJ458" i="3"/>
  <c r="I458" i="3"/>
  <c r="H458" i="3"/>
  <c r="G458" i="3"/>
  <c r="F458" i="3"/>
  <c r="E458" i="3"/>
  <c r="D458" i="3"/>
  <c r="AL457" i="3"/>
  <c r="AG457" i="3"/>
  <c r="P457" i="3"/>
  <c r="AS457" i="3"/>
  <c r="O457" i="3"/>
  <c r="N457" i="3"/>
  <c r="L457" i="3"/>
  <c r="K457" i="3"/>
  <c r="AK457" i="3"/>
  <c r="J457" i="3"/>
  <c r="AJ457" i="3"/>
  <c r="I457" i="3"/>
  <c r="H457" i="3"/>
  <c r="G457" i="3"/>
  <c r="F457" i="3"/>
  <c r="E457" i="3"/>
  <c r="D457" i="3"/>
  <c r="AL456" i="3"/>
  <c r="AG456" i="3"/>
  <c r="P456" i="3"/>
  <c r="AS456" i="3"/>
  <c r="O456" i="3"/>
  <c r="N456" i="3"/>
  <c r="L456" i="3"/>
  <c r="K456" i="3"/>
  <c r="J456" i="3"/>
  <c r="AJ456" i="3"/>
  <c r="I456" i="3"/>
  <c r="H456" i="3"/>
  <c r="G456" i="3"/>
  <c r="F456" i="3"/>
  <c r="E456" i="3"/>
  <c r="D456" i="3"/>
  <c r="AL455" i="3"/>
  <c r="AG455" i="3"/>
  <c r="P455" i="3"/>
  <c r="AS455" i="3"/>
  <c r="O455" i="3"/>
  <c r="N455" i="3"/>
  <c r="L455" i="3"/>
  <c r="K455" i="3"/>
  <c r="J455" i="3"/>
  <c r="AJ455" i="3"/>
  <c r="I455" i="3"/>
  <c r="H455" i="3"/>
  <c r="G455" i="3"/>
  <c r="F455" i="3"/>
  <c r="E455" i="3"/>
  <c r="D455" i="3"/>
  <c r="AL454" i="3"/>
  <c r="AG454" i="3"/>
  <c r="P454" i="3"/>
  <c r="AS454" i="3"/>
  <c r="O454" i="3"/>
  <c r="N454" i="3"/>
  <c r="L454" i="3"/>
  <c r="R454" i="3"/>
  <c r="K454" i="3"/>
  <c r="J454" i="3"/>
  <c r="AJ454" i="3"/>
  <c r="I454" i="3"/>
  <c r="H454" i="3"/>
  <c r="G454" i="3"/>
  <c r="F454" i="3"/>
  <c r="E454" i="3"/>
  <c r="D454" i="3"/>
  <c r="AL453" i="3"/>
  <c r="AG453" i="3"/>
  <c r="P453" i="3"/>
  <c r="AS453" i="3"/>
  <c r="O453" i="3"/>
  <c r="N453" i="3"/>
  <c r="L453" i="3"/>
  <c r="Q453" i="3"/>
  <c r="AM453" i="3"/>
  <c r="K453" i="3"/>
  <c r="AK453" i="3"/>
  <c r="J453" i="3"/>
  <c r="AJ453" i="3"/>
  <c r="I453" i="3"/>
  <c r="H453" i="3"/>
  <c r="G453" i="3"/>
  <c r="F453" i="3"/>
  <c r="E453" i="3"/>
  <c r="D453" i="3"/>
  <c r="AL452" i="3"/>
  <c r="AG452" i="3"/>
  <c r="P452" i="3"/>
  <c r="AS452" i="3"/>
  <c r="O452" i="3"/>
  <c r="N452" i="3"/>
  <c r="L452" i="3"/>
  <c r="R452" i="3"/>
  <c r="AO452" i="3"/>
  <c r="K452" i="3"/>
  <c r="AK452" i="3"/>
  <c r="J452" i="3"/>
  <c r="AJ452" i="3"/>
  <c r="I452" i="3"/>
  <c r="H452" i="3"/>
  <c r="G452" i="3"/>
  <c r="F452" i="3"/>
  <c r="E452" i="3"/>
  <c r="D452" i="3"/>
  <c r="AL451" i="3"/>
  <c r="AG451" i="3"/>
  <c r="P451" i="3"/>
  <c r="AS451" i="3"/>
  <c r="O451" i="3"/>
  <c r="N451" i="3"/>
  <c r="L451" i="3"/>
  <c r="R451" i="3"/>
  <c r="AO451" i="3"/>
  <c r="K451" i="3"/>
  <c r="AK451" i="3"/>
  <c r="J451" i="3"/>
  <c r="AJ451" i="3"/>
  <c r="I451" i="3"/>
  <c r="H451" i="3"/>
  <c r="G451" i="3"/>
  <c r="F451" i="3"/>
  <c r="E451" i="3"/>
  <c r="D451" i="3"/>
  <c r="AL450" i="3"/>
  <c r="AG450" i="3"/>
  <c r="P450" i="3"/>
  <c r="AS450" i="3"/>
  <c r="O450" i="3"/>
  <c r="N450" i="3"/>
  <c r="L450" i="3"/>
  <c r="Q450" i="3"/>
  <c r="K450" i="3"/>
  <c r="AK450" i="3"/>
  <c r="J450" i="3"/>
  <c r="AJ450" i="3"/>
  <c r="I450" i="3"/>
  <c r="H450" i="3"/>
  <c r="G450" i="3"/>
  <c r="F450" i="3"/>
  <c r="E450" i="3"/>
  <c r="D450" i="3"/>
  <c r="AL449" i="3"/>
  <c r="AG449" i="3"/>
  <c r="P449" i="3"/>
  <c r="AS449" i="3"/>
  <c r="O449" i="3"/>
  <c r="N449" i="3"/>
  <c r="L449" i="3"/>
  <c r="Q449" i="3"/>
  <c r="K449" i="3"/>
  <c r="AK449" i="3"/>
  <c r="J449" i="3"/>
  <c r="AJ449" i="3"/>
  <c r="I449" i="3"/>
  <c r="H449" i="3"/>
  <c r="G449" i="3"/>
  <c r="F449" i="3"/>
  <c r="E449" i="3"/>
  <c r="D449" i="3"/>
  <c r="AL448" i="3"/>
  <c r="AG448" i="3"/>
  <c r="P448" i="3"/>
  <c r="AS448" i="3"/>
  <c r="O448" i="3"/>
  <c r="N448" i="3"/>
  <c r="L448" i="3"/>
  <c r="R448" i="3"/>
  <c r="AO448" i="3"/>
  <c r="K448" i="3"/>
  <c r="AK448" i="3"/>
  <c r="J448" i="3"/>
  <c r="AJ448" i="3"/>
  <c r="I448" i="3"/>
  <c r="H448" i="3"/>
  <c r="G448" i="3"/>
  <c r="F448" i="3"/>
  <c r="E448" i="3"/>
  <c r="D448" i="3"/>
  <c r="AL447" i="3"/>
  <c r="AG447" i="3"/>
  <c r="P447" i="3"/>
  <c r="AS447" i="3"/>
  <c r="O447" i="3"/>
  <c r="N447" i="3"/>
  <c r="L447" i="3"/>
  <c r="R447" i="3"/>
  <c r="AO447" i="3"/>
  <c r="K447" i="3"/>
  <c r="AK447" i="3"/>
  <c r="J447" i="3"/>
  <c r="AJ447" i="3"/>
  <c r="I447" i="3"/>
  <c r="H447" i="3"/>
  <c r="G447" i="3"/>
  <c r="F447" i="3"/>
  <c r="E447" i="3"/>
  <c r="D447" i="3"/>
  <c r="AL446" i="3"/>
  <c r="AG446" i="3"/>
  <c r="P446" i="3"/>
  <c r="AS446" i="3"/>
  <c r="O446" i="3"/>
  <c r="N446" i="3"/>
  <c r="L446" i="3"/>
  <c r="K446" i="3"/>
  <c r="AK446" i="3"/>
  <c r="J446" i="3"/>
  <c r="AJ446" i="3"/>
  <c r="I446" i="3"/>
  <c r="H446" i="3"/>
  <c r="G446" i="3"/>
  <c r="F446" i="3"/>
  <c r="E446" i="3"/>
  <c r="D446" i="3"/>
  <c r="AL445" i="3"/>
  <c r="AG445" i="3"/>
  <c r="P445" i="3"/>
  <c r="AS445" i="3"/>
  <c r="O445" i="3"/>
  <c r="N445" i="3"/>
  <c r="L445" i="3"/>
  <c r="R445" i="3"/>
  <c r="K445" i="3"/>
  <c r="AK445" i="3"/>
  <c r="J445" i="3"/>
  <c r="AJ445" i="3"/>
  <c r="I445" i="3"/>
  <c r="H445" i="3"/>
  <c r="G445" i="3"/>
  <c r="F445" i="3"/>
  <c r="E445" i="3"/>
  <c r="D445" i="3"/>
  <c r="AL444" i="3"/>
  <c r="AG444" i="3"/>
  <c r="P444" i="3"/>
  <c r="AS444" i="3"/>
  <c r="O444" i="3"/>
  <c r="N444" i="3"/>
  <c r="L444" i="3"/>
  <c r="K444" i="3"/>
  <c r="AK444" i="3"/>
  <c r="J444" i="3"/>
  <c r="AJ444" i="3"/>
  <c r="I444" i="3"/>
  <c r="H444" i="3"/>
  <c r="G444" i="3"/>
  <c r="F444" i="3"/>
  <c r="E444" i="3"/>
  <c r="D444" i="3"/>
  <c r="AL443" i="3"/>
  <c r="AG443" i="3"/>
  <c r="P443" i="3"/>
  <c r="AS443" i="3"/>
  <c r="O443" i="3"/>
  <c r="N443" i="3"/>
  <c r="L443" i="3"/>
  <c r="Q443" i="3"/>
  <c r="AN443" i="3"/>
  <c r="K443" i="3"/>
  <c r="AK443" i="3"/>
  <c r="J443" i="3"/>
  <c r="AJ443" i="3"/>
  <c r="I443" i="3"/>
  <c r="H443" i="3"/>
  <c r="G443" i="3"/>
  <c r="F443" i="3"/>
  <c r="E443" i="3"/>
  <c r="D443" i="3"/>
  <c r="AL442" i="3"/>
  <c r="AG442" i="3"/>
  <c r="P442" i="3"/>
  <c r="AS442" i="3"/>
  <c r="O442" i="3"/>
  <c r="N442" i="3"/>
  <c r="L442" i="3"/>
  <c r="Q442" i="3"/>
  <c r="K442" i="3"/>
  <c r="AK442" i="3"/>
  <c r="J442" i="3"/>
  <c r="AJ442" i="3"/>
  <c r="I442" i="3"/>
  <c r="H442" i="3"/>
  <c r="G442" i="3"/>
  <c r="F442" i="3"/>
  <c r="E442" i="3"/>
  <c r="D442" i="3"/>
  <c r="AL441" i="3"/>
  <c r="AG441" i="3"/>
  <c r="P441" i="3"/>
  <c r="AS441" i="3"/>
  <c r="O441" i="3"/>
  <c r="N441" i="3"/>
  <c r="L441" i="3"/>
  <c r="K441" i="3"/>
  <c r="AK441" i="3"/>
  <c r="J441" i="3"/>
  <c r="AJ441" i="3"/>
  <c r="I441" i="3"/>
  <c r="H441" i="3"/>
  <c r="G441" i="3"/>
  <c r="F441" i="3"/>
  <c r="E441" i="3"/>
  <c r="D441" i="3"/>
  <c r="AL440" i="3"/>
  <c r="AG440" i="3"/>
  <c r="P440" i="3"/>
  <c r="AS440" i="3"/>
  <c r="O440" i="3"/>
  <c r="N440" i="3"/>
  <c r="L440" i="3"/>
  <c r="K440" i="3"/>
  <c r="AK440" i="3"/>
  <c r="J440" i="3"/>
  <c r="AJ440" i="3"/>
  <c r="I440" i="3"/>
  <c r="H440" i="3"/>
  <c r="G440" i="3"/>
  <c r="F440" i="3"/>
  <c r="E440" i="3"/>
  <c r="D440" i="3"/>
  <c r="AL439" i="3"/>
  <c r="AG439" i="3"/>
  <c r="P439" i="3"/>
  <c r="AS439" i="3"/>
  <c r="O439" i="3"/>
  <c r="N439" i="3"/>
  <c r="L439" i="3"/>
  <c r="Q439" i="3"/>
  <c r="AN439" i="3"/>
  <c r="K439" i="3"/>
  <c r="AK439" i="3"/>
  <c r="J439" i="3"/>
  <c r="AJ439" i="3"/>
  <c r="I439" i="3"/>
  <c r="H439" i="3"/>
  <c r="G439" i="3"/>
  <c r="F439" i="3"/>
  <c r="E439" i="3"/>
  <c r="D439" i="3"/>
  <c r="AL438" i="3"/>
  <c r="AG438" i="3"/>
  <c r="P438" i="3"/>
  <c r="AS438" i="3"/>
  <c r="O438" i="3"/>
  <c r="N438" i="3"/>
  <c r="L438" i="3"/>
  <c r="K438" i="3"/>
  <c r="AK438" i="3"/>
  <c r="J438" i="3"/>
  <c r="I438" i="3"/>
  <c r="H438" i="3"/>
  <c r="G438" i="3"/>
  <c r="F438" i="3"/>
  <c r="E438" i="3"/>
  <c r="D438" i="3"/>
  <c r="AL437" i="3"/>
  <c r="AG437" i="3"/>
  <c r="P437" i="3"/>
  <c r="AS437" i="3"/>
  <c r="O437" i="3"/>
  <c r="N437" i="3"/>
  <c r="L437" i="3"/>
  <c r="K437" i="3"/>
  <c r="J437" i="3"/>
  <c r="AJ437" i="3"/>
  <c r="I437" i="3"/>
  <c r="H437" i="3"/>
  <c r="G437" i="3"/>
  <c r="F437" i="3"/>
  <c r="E437" i="3"/>
  <c r="D437" i="3"/>
  <c r="AL436" i="3"/>
  <c r="AG436" i="3"/>
  <c r="AB436" i="3"/>
  <c r="P436" i="3"/>
  <c r="AS436" i="3"/>
  <c r="O436" i="3"/>
  <c r="N436" i="3"/>
  <c r="L436" i="3"/>
  <c r="K436" i="3"/>
  <c r="AK436" i="3"/>
  <c r="J436" i="3"/>
  <c r="AJ436" i="3"/>
  <c r="I436" i="3"/>
  <c r="H436" i="3"/>
  <c r="G436" i="3"/>
  <c r="F436" i="3"/>
  <c r="E436" i="3"/>
  <c r="D436" i="3"/>
  <c r="AS679" i="3"/>
  <c r="AS847" i="3"/>
  <c r="AS511" i="3"/>
  <c r="V585" i="3"/>
  <c r="V589" i="3"/>
  <c r="AK655" i="3"/>
  <c r="V655" i="3"/>
  <c r="AH524" i="3"/>
  <c r="S524" i="3"/>
  <c r="U527" i="3"/>
  <c r="AK658" i="3"/>
  <c r="V658" i="3"/>
  <c r="V363" i="3"/>
  <c r="M583" i="3"/>
  <c r="Q583" i="3"/>
  <c r="AM583" i="3"/>
  <c r="M369" i="3"/>
  <c r="AF369" i="3"/>
  <c r="V816" i="3"/>
  <c r="Q369" i="3"/>
  <c r="AB369" i="3"/>
  <c r="AH536" i="3"/>
  <c r="U537" i="3"/>
  <c r="U541" i="3"/>
  <c r="U788" i="3"/>
  <c r="V795" i="3"/>
  <c r="AK659" i="3"/>
  <c r="V659" i="3"/>
  <c r="AH421" i="3"/>
  <c r="S421" i="3"/>
  <c r="AH823" i="3"/>
  <c r="S823" i="3"/>
  <c r="AK660" i="3"/>
  <c r="U700" i="3"/>
  <c r="T700" i="3"/>
  <c r="U708" i="3"/>
  <c r="T708" i="3"/>
  <c r="S831" i="3"/>
  <c r="AK657" i="3"/>
  <c r="U803" i="3"/>
  <c r="U807" i="3"/>
  <c r="T807" i="3"/>
  <c r="U819" i="3"/>
  <c r="T819" i="3"/>
  <c r="U442" i="3"/>
  <c r="U448" i="3"/>
  <c r="T448" i="3"/>
  <c r="U452" i="3"/>
  <c r="U548" i="3"/>
  <c r="T548" i="3"/>
  <c r="AK656" i="3"/>
  <c r="V656" i="3"/>
  <c r="AK661" i="3"/>
  <c r="V661" i="3"/>
  <c r="U677" i="3"/>
  <c r="AH594" i="3"/>
  <c r="S594" i="3"/>
  <c r="U827" i="3"/>
  <c r="V448" i="3"/>
  <c r="V452" i="3"/>
  <c r="M548" i="3"/>
  <c r="AF548" i="3"/>
  <c r="Q548" i="3"/>
  <c r="AM548" i="3"/>
  <c r="M551" i="3"/>
  <c r="AF551" i="3"/>
  <c r="Q551" i="3"/>
  <c r="AN551" i="3"/>
  <c r="V553" i="3"/>
  <c r="V608" i="3"/>
  <c r="AK662" i="3"/>
  <c r="V662" i="3"/>
  <c r="M801" i="3"/>
  <c r="AF801" i="3"/>
  <c r="V820" i="3"/>
  <c r="V826" i="3"/>
  <c r="S352" i="3"/>
  <c r="M353" i="3"/>
  <c r="AF353" i="3"/>
  <c r="Q353" i="3"/>
  <c r="AM353" i="3"/>
  <c r="AH366" i="3"/>
  <c r="S366" i="3"/>
  <c r="U369" i="3"/>
  <c r="M506" i="3"/>
  <c r="AF506" i="3"/>
  <c r="Q506" i="3"/>
  <c r="AN506" i="3"/>
  <c r="V526" i="3"/>
  <c r="U699" i="3"/>
  <c r="S730" i="3"/>
  <c r="S732" i="3"/>
  <c r="S734" i="3"/>
  <c r="S736" i="3"/>
  <c r="AH813" i="3"/>
  <c r="S813" i="3"/>
  <c r="M826" i="3"/>
  <c r="AF826" i="3"/>
  <c r="Q826" i="3"/>
  <c r="AN826" i="3"/>
  <c r="M355" i="3"/>
  <c r="AF355" i="3"/>
  <c r="Q355" i="3"/>
  <c r="AM355" i="3"/>
  <c r="M364" i="3"/>
  <c r="AF364" i="3"/>
  <c r="Q364" i="3"/>
  <c r="AM364" i="3"/>
  <c r="R360" i="3"/>
  <c r="V550" i="3"/>
  <c r="V613" i="3"/>
  <c r="V694" i="3"/>
  <c r="V709" i="3"/>
  <c r="S830" i="3"/>
  <c r="V356" i="3"/>
  <c r="AH535" i="3"/>
  <c r="S535" i="3"/>
  <c r="M546" i="3"/>
  <c r="AF546" i="3"/>
  <c r="Q546" i="3"/>
  <c r="AB546" i="3"/>
  <c r="M572" i="3"/>
  <c r="AF572" i="3"/>
  <c r="M575" i="3"/>
  <c r="AF575" i="3"/>
  <c r="AH582" i="3"/>
  <c r="S582" i="3"/>
  <c r="M613" i="3"/>
  <c r="AF613" i="3"/>
  <c r="Q613" i="3"/>
  <c r="AB613" i="3"/>
  <c r="M614" i="3"/>
  <c r="AF614" i="3"/>
  <c r="Q614" i="3"/>
  <c r="AM614" i="3"/>
  <c r="M615" i="3"/>
  <c r="AF615" i="3"/>
  <c r="Q615" i="3"/>
  <c r="U791" i="3"/>
  <c r="U795" i="3"/>
  <c r="AH820" i="3"/>
  <c r="S820" i="3"/>
  <c r="M830" i="3"/>
  <c r="Q830" i="3"/>
  <c r="AN830" i="3"/>
  <c r="U355" i="3"/>
  <c r="T355" i="3"/>
  <c r="M356" i="3"/>
  <c r="AF356" i="3"/>
  <c r="Q356" i="3"/>
  <c r="AN356" i="3"/>
  <c r="V359" i="3"/>
  <c r="AH363" i="3"/>
  <c r="S363" i="3"/>
  <c r="U364" i="3"/>
  <c r="AH365" i="3"/>
  <c r="S365" i="3"/>
  <c r="M368" i="3"/>
  <c r="AF368" i="3"/>
  <c r="M370" i="3"/>
  <c r="AF370" i="3"/>
  <c r="AH405" i="3"/>
  <c r="S405" i="3"/>
  <c r="AH406" i="3"/>
  <c r="S406" i="3"/>
  <c r="AH407" i="3"/>
  <c r="S407" i="3"/>
  <c r="AH408" i="3"/>
  <c r="S408" i="3"/>
  <c r="AH409" i="3"/>
  <c r="S409" i="3"/>
  <c r="AH410" i="3"/>
  <c r="AH411" i="3"/>
  <c r="S411" i="3"/>
  <c r="AH412" i="3"/>
  <c r="S412" i="3"/>
  <c r="M417" i="3"/>
  <c r="AF417" i="3"/>
  <c r="Q417" i="3"/>
  <c r="AB417" i="3"/>
  <c r="U423" i="3"/>
  <c r="T423" i="3"/>
  <c r="U445" i="3"/>
  <c r="T445" i="3"/>
  <c r="M527" i="3"/>
  <c r="AF527" i="3"/>
  <c r="AH528" i="3"/>
  <c r="S528" i="3"/>
  <c r="U529" i="3"/>
  <c r="U544" i="3"/>
  <c r="T544" i="3"/>
  <c r="U546" i="3"/>
  <c r="T546" i="3"/>
  <c r="M553" i="3"/>
  <c r="AF553" i="3"/>
  <c r="Q553" i="3"/>
  <c r="AB553" i="3"/>
  <c r="M554" i="3"/>
  <c r="AF554" i="3"/>
  <c r="Q554" i="3"/>
  <c r="AB554" i="3"/>
  <c r="M555" i="3"/>
  <c r="AF555" i="3"/>
  <c r="Q555" i="3"/>
  <c r="AM555" i="3"/>
  <c r="U572" i="3"/>
  <c r="T572" i="3"/>
  <c r="U575" i="3"/>
  <c r="U576" i="3"/>
  <c r="T576" i="3"/>
  <c r="U615" i="3"/>
  <c r="T615" i="3"/>
  <c r="V619" i="3"/>
  <c r="V621" i="3"/>
  <c r="V623" i="3"/>
  <c r="V625" i="3"/>
  <c r="V627" i="3"/>
  <c r="V629" i="3"/>
  <c r="V631" i="3"/>
  <c r="V633" i="3"/>
  <c r="V635" i="3"/>
  <c r="V637" i="3"/>
  <c r="V639" i="3"/>
  <c r="V641" i="3"/>
  <c r="AH693" i="3"/>
  <c r="S693" i="3"/>
  <c r="U694" i="3"/>
  <c r="T694" i="3"/>
  <c r="U696" i="3"/>
  <c r="R699" i="3"/>
  <c r="AO699" i="3"/>
  <c r="AH700" i="3"/>
  <c r="S700" i="3"/>
  <c r="U709" i="3"/>
  <c r="T709" i="3"/>
  <c r="V718" i="3"/>
  <c r="V724" i="3"/>
  <c r="V726" i="3"/>
  <c r="V740" i="3"/>
  <c r="V742" i="3"/>
  <c r="V744" i="3"/>
  <c r="AH807" i="3"/>
  <c r="S807" i="3"/>
  <c r="U808" i="3"/>
  <c r="V815" i="3"/>
  <c r="M816" i="3"/>
  <c r="AF816" i="3"/>
  <c r="Q816" i="3"/>
  <c r="AM816" i="3"/>
  <c r="AH819" i="3"/>
  <c r="S819" i="3"/>
  <c r="U820" i="3"/>
  <c r="T820" i="3"/>
  <c r="S834" i="3"/>
  <c r="S838" i="3"/>
  <c r="M352" i="3"/>
  <c r="AF352" i="3"/>
  <c r="Q352" i="3"/>
  <c r="S353" i="3"/>
  <c r="S355" i="3"/>
  <c r="AH359" i="3"/>
  <c r="S359" i="3"/>
  <c r="U360" i="3"/>
  <c r="AH360" i="3"/>
  <c r="S360" i="3"/>
  <c r="AH416" i="3"/>
  <c r="S416" i="3"/>
  <c r="U417" i="3"/>
  <c r="T417" i="3"/>
  <c r="U420" i="3"/>
  <c r="T420" i="3"/>
  <c r="V423" i="3"/>
  <c r="Q455" i="3"/>
  <c r="AB455" i="3"/>
  <c r="M455" i="3"/>
  <c r="AF455" i="3"/>
  <c r="R455" i="3"/>
  <c r="AO455" i="3"/>
  <c r="AK523" i="3"/>
  <c r="V523" i="3"/>
  <c r="AH523" i="3"/>
  <c r="S523" i="3"/>
  <c r="Q568" i="3"/>
  <c r="AB568" i="3"/>
  <c r="M568" i="3"/>
  <c r="AF568" i="3"/>
  <c r="U570" i="3"/>
  <c r="Q570" i="3"/>
  <c r="AB570" i="3"/>
  <c r="M570" i="3"/>
  <c r="AF570" i="3"/>
  <c r="AK458" i="3"/>
  <c r="V458" i="3"/>
  <c r="AH458" i="3"/>
  <c r="S458" i="3"/>
  <c r="Q561" i="3"/>
  <c r="AB561" i="3"/>
  <c r="M561" i="3"/>
  <c r="AF561" i="3"/>
  <c r="V524" i="3"/>
  <c r="Q524" i="3"/>
  <c r="AM524" i="3"/>
  <c r="M524" i="3"/>
  <c r="AF524" i="3"/>
  <c r="R524" i="3"/>
  <c r="M557" i="3"/>
  <c r="AF557" i="3"/>
  <c r="Q557" i="3"/>
  <c r="Q562" i="3"/>
  <c r="AN562" i="3"/>
  <c r="M562" i="3"/>
  <c r="AF562" i="3"/>
  <c r="AK531" i="3"/>
  <c r="V531" i="3"/>
  <c r="AH531" i="3"/>
  <c r="S531" i="3"/>
  <c r="R559" i="3"/>
  <c r="Q559" i="3"/>
  <c r="AM559" i="3"/>
  <c r="M559" i="3"/>
  <c r="AF559" i="3"/>
  <c r="Q573" i="3"/>
  <c r="AB573" i="3"/>
  <c r="M573" i="3"/>
  <c r="AF573" i="3"/>
  <c r="AK454" i="3"/>
  <c r="V454" i="3"/>
  <c r="AH454" i="3"/>
  <c r="S454" i="3"/>
  <c r="AK581" i="3"/>
  <c r="V581" i="3"/>
  <c r="AH581" i="3"/>
  <c r="S581" i="3"/>
  <c r="AH486" i="3"/>
  <c r="S486" i="3"/>
  <c r="AK486" i="3"/>
  <c r="V486" i="3"/>
  <c r="AH496" i="3"/>
  <c r="S496" i="3"/>
  <c r="AK496" i="3"/>
  <c r="V496" i="3"/>
  <c r="AK532" i="3"/>
  <c r="V532" i="3"/>
  <c r="AH532" i="3"/>
  <c r="S532" i="3"/>
  <c r="M542" i="3"/>
  <c r="AF542" i="3"/>
  <c r="Q542" i="3"/>
  <c r="R558" i="3"/>
  <c r="AO558" i="3"/>
  <c r="Q558" i="3"/>
  <c r="AN558" i="3"/>
  <c r="M558" i="3"/>
  <c r="AF558" i="3"/>
  <c r="Q569" i="3"/>
  <c r="M569" i="3"/>
  <c r="AF569" i="3"/>
  <c r="AK586" i="3"/>
  <c r="V586" i="3"/>
  <c r="AH586" i="3"/>
  <c r="S586" i="3"/>
  <c r="R822" i="3"/>
  <c r="AP822" i="3"/>
  <c r="M445" i="3"/>
  <c r="AF445" i="3"/>
  <c r="Q445" i="3"/>
  <c r="AB445" i="3"/>
  <c r="V449" i="3"/>
  <c r="U455" i="3"/>
  <c r="T455" i="3"/>
  <c r="V457" i="3"/>
  <c r="U524" i="3"/>
  <c r="U543" i="3"/>
  <c r="M550" i="3"/>
  <c r="AF550" i="3"/>
  <c r="AP551" i="3"/>
  <c r="V557" i="3"/>
  <c r="U561" i="3"/>
  <c r="AH588" i="3"/>
  <c r="S588" i="3"/>
  <c r="R589" i="3"/>
  <c r="AO589" i="3"/>
  <c r="AH590" i="3"/>
  <c r="S590" i="3"/>
  <c r="U618" i="3"/>
  <c r="U620" i="3"/>
  <c r="U622" i="3"/>
  <c r="T622" i="3"/>
  <c r="U624" i="3"/>
  <c r="U626" i="3"/>
  <c r="U628" i="3"/>
  <c r="U630" i="3"/>
  <c r="U632" i="3"/>
  <c r="T632" i="3"/>
  <c r="U634" i="3"/>
  <c r="T634" i="3"/>
  <c r="U636" i="3"/>
  <c r="U638" i="3"/>
  <c r="T638" i="3"/>
  <c r="U640" i="3"/>
  <c r="T640" i="3"/>
  <c r="U642" i="3"/>
  <c r="U644" i="3"/>
  <c r="T644" i="3"/>
  <c r="AH650" i="3"/>
  <c r="S650" i="3"/>
  <c r="R651" i="3"/>
  <c r="AO651" i="3"/>
  <c r="AK654" i="3"/>
  <c r="V654" i="3"/>
  <c r="AH688" i="3"/>
  <c r="S688" i="3"/>
  <c r="U689" i="3"/>
  <c r="T689" i="3"/>
  <c r="U693" i="3"/>
  <c r="T693" i="3"/>
  <c r="U702" i="3"/>
  <c r="AH712" i="3"/>
  <c r="S712" i="3"/>
  <c r="U713" i="3"/>
  <c r="T713" i="3"/>
  <c r="U773" i="3"/>
  <c r="T773" i="3"/>
  <c r="U776" i="3"/>
  <c r="U780" i="3"/>
  <c r="T780" i="3"/>
  <c r="U784" i="3"/>
  <c r="T784" i="3"/>
  <c r="U796" i="3"/>
  <c r="R796" i="3"/>
  <c r="AO796" i="3"/>
  <c r="AH797" i="3"/>
  <c r="S797" i="3"/>
  <c r="U800" i="3"/>
  <c r="R800" i="3"/>
  <c r="R808" i="3"/>
  <c r="AO808" i="3"/>
  <c r="AH809" i="3"/>
  <c r="S809" i="3"/>
  <c r="AH812" i="3"/>
  <c r="S812" i="3"/>
  <c r="R820" i="3"/>
  <c r="AO820" i="3"/>
  <c r="U822" i="3"/>
  <c r="T822" i="3"/>
  <c r="U359" i="3"/>
  <c r="R359" i="3"/>
  <c r="AO359" i="3"/>
  <c r="AH399" i="3"/>
  <c r="S399" i="3"/>
  <c r="AH404" i="3"/>
  <c r="S404" i="3"/>
  <c r="R411" i="3"/>
  <c r="AO411" i="3"/>
  <c r="AH418" i="3"/>
  <c r="S418" i="3"/>
  <c r="AK425" i="3"/>
  <c r="V425" i="3"/>
  <c r="V609" i="3"/>
  <c r="U612" i="3"/>
  <c r="AK647" i="3"/>
  <c r="V647" i="3"/>
  <c r="AK672" i="3"/>
  <c r="V672" i="3"/>
  <c r="S674" i="3"/>
  <c r="U688" i="3"/>
  <c r="T688" i="3"/>
  <c r="R696" i="3"/>
  <c r="AO696" i="3"/>
  <c r="M699" i="3"/>
  <c r="AF699" i="3"/>
  <c r="V700" i="3"/>
  <c r="U712" i="3"/>
  <c r="T712" i="3"/>
  <c r="V713" i="3"/>
  <c r="M775" i="3"/>
  <c r="AF775" i="3"/>
  <c r="R775" i="3"/>
  <c r="AO775" i="3"/>
  <c r="S779" i="3"/>
  <c r="M790" i="3"/>
  <c r="AF790" i="3"/>
  <c r="Q790" i="3"/>
  <c r="AN790" i="3"/>
  <c r="V796" i="3"/>
  <c r="AH811" i="3"/>
  <c r="S811" i="3"/>
  <c r="AH824" i="3"/>
  <c r="S824" i="3"/>
  <c r="R827" i="3"/>
  <c r="M841" i="3"/>
  <c r="AF841" i="3"/>
  <c r="U352" i="3"/>
  <c r="U353" i="3"/>
  <c r="M360" i="3"/>
  <c r="AF360" i="3"/>
  <c r="M367" i="3"/>
  <c r="AF367" i="3"/>
  <c r="AK369" i="3"/>
  <c r="V369" i="3"/>
  <c r="AH417" i="3"/>
  <c r="S417" i="3"/>
  <c r="R420" i="3"/>
  <c r="AO420" i="3"/>
  <c r="V426" i="3"/>
  <c r="U419" i="3"/>
  <c r="T419" i="3"/>
  <c r="U533" i="3"/>
  <c r="U560" i="3"/>
  <c r="U568" i="3"/>
  <c r="T568" i="3"/>
  <c r="U569" i="3"/>
  <c r="T569" i="3"/>
  <c r="M585" i="3"/>
  <c r="AF585" i="3"/>
  <c r="Q585" i="3"/>
  <c r="AB585" i="3"/>
  <c r="M589" i="3"/>
  <c r="AF589" i="3"/>
  <c r="M651" i="3"/>
  <c r="AF651" i="3"/>
  <c r="V692" i="3"/>
  <c r="V701" i="3"/>
  <c r="V705" i="3"/>
  <c r="M773" i="3"/>
  <c r="AF773" i="3"/>
  <c r="Q773" i="3"/>
  <c r="AB773" i="3"/>
  <c r="S782" i="3"/>
  <c r="S784" i="3"/>
  <c r="S786" i="3"/>
  <c r="V788" i="3"/>
  <c r="M796" i="3"/>
  <c r="AF796" i="3"/>
  <c r="V797" i="3"/>
  <c r="M800" i="3"/>
  <c r="AF800" i="3"/>
  <c r="AH827" i="3"/>
  <c r="S827" i="3"/>
  <c r="M358" i="3"/>
  <c r="AF358" i="3"/>
  <c r="Q358" i="3"/>
  <c r="AN358" i="3"/>
  <c r="M359" i="3"/>
  <c r="AF359" i="3"/>
  <c r="Q359" i="3"/>
  <c r="AH367" i="3"/>
  <c r="S367" i="3"/>
  <c r="AH368" i="3"/>
  <c r="S368" i="3"/>
  <c r="S370" i="3"/>
  <c r="AK370" i="3"/>
  <c r="V370" i="3"/>
  <c r="M411" i="3"/>
  <c r="AF411" i="3"/>
  <c r="V411" i="3"/>
  <c r="AK420" i="3"/>
  <c r="V420" i="3"/>
  <c r="R423" i="3"/>
  <c r="R424" i="3"/>
  <c r="AP424" i="3"/>
  <c r="M424" i="3"/>
  <c r="AF424" i="3"/>
  <c r="M522" i="3"/>
  <c r="AF522" i="3"/>
  <c r="R522" i="3"/>
  <c r="S354" i="3"/>
  <c r="AN822" i="3"/>
  <c r="AM822" i="3"/>
  <c r="S778" i="3"/>
  <c r="S780" i="3"/>
  <c r="S787" i="3"/>
  <c r="AH788" i="3"/>
  <c r="S788" i="3"/>
  <c r="U789" i="3"/>
  <c r="U792" i="3"/>
  <c r="R792" i="3"/>
  <c r="AO792" i="3"/>
  <c r="AH793" i="3"/>
  <c r="S793" i="3"/>
  <c r="AH803" i="3"/>
  <c r="S803" i="3"/>
  <c r="U804" i="3"/>
  <c r="R804" i="3"/>
  <c r="AH805" i="3"/>
  <c r="S805" i="3"/>
  <c r="R807" i="3"/>
  <c r="U811" i="3"/>
  <c r="U812" i="3"/>
  <c r="R812" i="3"/>
  <c r="AO812" i="3"/>
  <c r="AH817" i="3"/>
  <c r="S817" i="3"/>
  <c r="R819" i="3"/>
  <c r="U823" i="3"/>
  <c r="T823" i="3"/>
  <c r="R823" i="3"/>
  <c r="AP823" i="3"/>
  <c r="AK831" i="3"/>
  <c r="V831" i="3"/>
  <c r="M835" i="3"/>
  <c r="AJ844" i="3"/>
  <c r="U844" i="3"/>
  <c r="U769" i="3"/>
  <c r="V804" i="3"/>
  <c r="M808" i="3"/>
  <c r="AF808" i="3"/>
  <c r="V811" i="3"/>
  <c r="V812" i="3"/>
  <c r="R815" i="3"/>
  <c r="AO815" i="3"/>
  <c r="AH816" i="3"/>
  <c r="S816" i="3"/>
  <c r="M820" i="3"/>
  <c r="AF820" i="3"/>
  <c r="Q820" i="3"/>
  <c r="AM820" i="3"/>
  <c r="M822" i="3"/>
  <c r="AF822" i="3"/>
  <c r="M827" i="3"/>
  <c r="AF827" i="3"/>
  <c r="AF830" i="3"/>
  <c r="U830" i="3"/>
  <c r="T830" i="3"/>
  <c r="M831" i="3"/>
  <c r="AF831" i="3"/>
  <c r="Q831" i="3"/>
  <c r="AN831" i="3"/>
  <c r="M834" i="3"/>
  <c r="AF834" i="3"/>
  <c r="Q834" i="3"/>
  <c r="AK834" i="3"/>
  <c r="V834" i="3"/>
  <c r="AF835" i="3"/>
  <c r="M838" i="3"/>
  <c r="AF838" i="3"/>
  <c r="Q838" i="3"/>
  <c r="AK838" i="3"/>
  <c r="V838" i="3"/>
  <c r="AH844" i="3"/>
  <c r="S844" i="3"/>
  <c r="M774" i="3"/>
  <c r="AF774" i="3"/>
  <c r="R774" i="3"/>
  <c r="Q774" i="3"/>
  <c r="AM774" i="3"/>
  <c r="V789" i="3"/>
  <c r="AH789" i="3"/>
  <c r="S789" i="3"/>
  <c r="R811" i="3"/>
  <c r="AO811" i="3"/>
  <c r="U774" i="3"/>
  <c r="S776" i="3"/>
  <c r="S783" i="3"/>
  <c r="M789" i="3"/>
  <c r="AF789" i="3"/>
  <c r="Q789" i="3"/>
  <c r="AB789" i="3"/>
  <c r="M792" i="3"/>
  <c r="AF792" i="3"/>
  <c r="AH801" i="3"/>
  <c r="S801" i="3"/>
  <c r="M804" i="3"/>
  <c r="AF804" i="3"/>
  <c r="V807" i="3"/>
  <c r="V808" i="3"/>
  <c r="M812" i="3"/>
  <c r="AF812" i="3"/>
  <c r="U815" i="3"/>
  <c r="AH815" i="3"/>
  <c r="S815" i="3"/>
  <c r="U816" i="3"/>
  <c r="T816" i="3"/>
  <c r="V819" i="3"/>
  <c r="V822" i="3"/>
  <c r="M823" i="3"/>
  <c r="AF823" i="3"/>
  <c r="U826" i="3"/>
  <c r="AH828" i="3"/>
  <c r="S828" i="3"/>
  <c r="AO695" i="3"/>
  <c r="AP695" i="3"/>
  <c r="AH705" i="3"/>
  <c r="S705" i="3"/>
  <c r="U690" i="3"/>
  <c r="T690" i="3"/>
  <c r="M695" i="3"/>
  <c r="AF695" i="3"/>
  <c r="Q695" i="3"/>
  <c r="M703" i="3"/>
  <c r="AF703" i="3"/>
  <c r="Q703" i="3"/>
  <c r="V704" i="3"/>
  <c r="R704" i="3"/>
  <c r="AP704" i="3"/>
  <c r="M707" i="3"/>
  <c r="AF707" i="3"/>
  <c r="Q707" i="3"/>
  <c r="V708" i="3"/>
  <c r="R708" i="3"/>
  <c r="AO708" i="3"/>
  <c r="AH709" i="3"/>
  <c r="S709" i="3"/>
  <c r="AH713" i="3"/>
  <c r="S713" i="3"/>
  <c r="V715" i="3"/>
  <c r="V725" i="3"/>
  <c r="V727" i="3"/>
  <c r="S731" i="3"/>
  <c r="S733" i="3"/>
  <c r="V739" i="3"/>
  <c r="V741" i="3"/>
  <c r="R700" i="3"/>
  <c r="AH701" i="3"/>
  <c r="S701" i="3"/>
  <c r="M690" i="3"/>
  <c r="AF690" i="3"/>
  <c r="R690" i="3"/>
  <c r="Q690" i="3"/>
  <c r="M692" i="3"/>
  <c r="AF692" i="3"/>
  <c r="Q692" i="3"/>
  <c r="AB692" i="3"/>
  <c r="V693" i="3"/>
  <c r="R693" i="3"/>
  <c r="U695" i="3"/>
  <c r="T695" i="3"/>
  <c r="M701" i="3"/>
  <c r="AF701" i="3"/>
  <c r="Q701" i="3"/>
  <c r="AB701" i="3"/>
  <c r="U703" i="3"/>
  <c r="M705" i="3"/>
  <c r="AF705" i="3"/>
  <c r="Q705" i="3"/>
  <c r="AB705" i="3"/>
  <c r="U707" i="3"/>
  <c r="M711" i="3"/>
  <c r="AF711" i="3"/>
  <c r="Q711" i="3"/>
  <c r="V712" i="3"/>
  <c r="R712" i="3"/>
  <c r="AO712" i="3"/>
  <c r="V722" i="3"/>
  <c r="U762" i="3"/>
  <c r="AH692" i="3"/>
  <c r="S692" i="3"/>
  <c r="M694" i="3"/>
  <c r="AF694" i="3"/>
  <c r="Q694" i="3"/>
  <c r="AB694" i="3"/>
  <c r="AP694" i="3"/>
  <c r="M696" i="3"/>
  <c r="AF696" i="3"/>
  <c r="U698" i="3"/>
  <c r="T698" i="3"/>
  <c r="U701" i="3"/>
  <c r="T701" i="3"/>
  <c r="U704" i="3"/>
  <c r="AH704" i="3"/>
  <c r="S704" i="3"/>
  <c r="U705" i="3"/>
  <c r="T705" i="3"/>
  <c r="AH708" i="3"/>
  <c r="S708" i="3"/>
  <c r="M709" i="3"/>
  <c r="AF709" i="3"/>
  <c r="Q709" i="3"/>
  <c r="AB709" i="3"/>
  <c r="U711" i="3"/>
  <c r="T711" i="3"/>
  <c r="M713" i="3"/>
  <c r="AF713" i="3"/>
  <c r="Q713" i="3"/>
  <c r="V714" i="3"/>
  <c r="V716" i="3"/>
  <c r="U746" i="3"/>
  <c r="R612" i="3"/>
  <c r="AP612" i="3"/>
  <c r="AH645" i="3"/>
  <c r="S645" i="3"/>
  <c r="AH648" i="3"/>
  <c r="S648" i="3"/>
  <c r="AK663" i="3"/>
  <c r="V663" i="3"/>
  <c r="AJ676" i="3"/>
  <c r="U676" i="3"/>
  <c r="AJ606" i="3"/>
  <c r="U606" i="3"/>
  <c r="R611" i="3"/>
  <c r="AK606" i="3"/>
  <c r="V606" i="3"/>
  <c r="M616" i="3"/>
  <c r="AF616" i="3"/>
  <c r="Q616" i="3"/>
  <c r="AN616" i="3"/>
  <c r="U645" i="3"/>
  <c r="M652" i="3"/>
  <c r="AF652" i="3"/>
  <c r="M653" i="3"/>
  <c r="AF653" i="3"/>
  <c r="AK668" i="3"/>
  <c r="V668" i="3"/>
  <c r="AK671" i="3"/>
  <c r="V671" i="3"/>
  <c r="U611" i="3"/>
  <c r="T611" i="3"/>
  <c r="V618" i="3"/>
  <c r="V620" i="3"/>
  <c r="V622" i="3"/>
  <c r="V624" i="3"/>
  <c r="V626" i="3"/>
  <c r="V628" i="3"/>
  <c r="V630" i="3"/>
  <c r="V632" i="3"/>
  <c r="V634" i="3"/>
  <c r="V636" i="3"/>
  <c r="V638" i="3"/>
  <c r="V640" i="3"/>
  <c r="V642" i="3"/>
  <c r="AH649" i="3"/>
  <c r="S649" i="3"/>
  <c r="AK664" i="3"/>
  <c r="V664" i="3"/>
  <c r="AK667" i="3"/>
  <c r="V667" i="3"/>
  <c r="AK676" i="3"/>
  <c r="V676" i="3"/>
  <c r="AH526" i="3"/>
  <c r="S526" i="3"/>
  <c r="U542" i="3"/>
  <c r="V544" i="3"/>
  <c r="V552" i="3"/>
  <c r="V556" i="3"/>
  <c r="M578" i="3"/>
  <c r="AF578" i="3"/>
  <c r="M579" i="3"/>
  <c r="AF579" i="3"/>
  <c r="Q579" i="3"/>
  <c r="M587" i="3"/>
  <c r="AF587" i="3"/>
  <c r="Q587" i="3"/>
  <c r="AM587" i="3"/>
  <c r="M591" i="3"/>
  <c r="AF591" i="3"/>
  <c r="Q591" i="3"/>
  <c r="AM591" i="3"/>
  <c r="V593" i="3"/>
  <c r="AH527" i="3"/>
  <c r="S527" i="3"/>
  <c r="U571" i="3"/>
  <c r="AJ592" i="3"/>
  <c r="U592" i="3"/>
  <c r="V520" i="3"/>
  <c r="AH521" i="3"/>
  <c r="S521" i="3"/>
  <c r="AJ522" i="3"/>
  <c r="U522" i="3"/>
  <c r="M523" i="3"/>
  <c r="AF523" i="3"/>
  <c r="Q523" i="3"/>
  <c r="V525" i="3"/>
  <c r="M526" i="3"/>
  <c r="AF526" i="3"/>
  <c r="Q526" i="3"/>
  <c r="AN526" i="3"/>
  <c r="AH530" i="3"/>
  <c r="S530" i="3"/>
  <c r="AH534" i="3"/>
  <c r="S534" i="3"/>
  <c r="M544" i="3"/>
  <c r="AF544" i="3"/>
  <c r="Q544" i="3"/>
  <c r="V546" i="3"/>
  <c r="U550" i="3"/>
  <c r="V551" i="3"/>
  <c r="M552" i="3"/>
  <c r="AF552" i="3"/>
  <c r="Q552" i="3"/>
  <c r="AM552" i="3"/>
  <c r="V554" i="3"/>
  <c r="M556" i="3"/>
  <c r="AF556" i="3"/>
  <c r="Q556" i="3"/>
  <c r="AB556" i="3"/>
  <c r="V558" i="3"/>
  <c r="M560" i="3"/>
  <c r="AF560" i="3"/>
  <c r="Q560" i="3"/>
  <c r="AB560" i="3"/>
  <c r="AK566" i="3"/>
  <c r="V566" i="3"/>
  <c r="M571" i="3"/>
  <c r="AF571" i="3"/>
  <c r="Q571" i="3"/>
  <c r="AM571" i="3"/>
  <c r="M581" i="3"/>
  <c r="AF581" i="3"/>
  <c r="Q581" i="3"/>
  <c r="AM581" i="3"/>
  <c r="AH589" i="3"/>
  <c r="S589" i="3"/>
  <c r="AK592" i="3"/>
  <c r="V592" i="3"/>
  <c r="AH593" i="3"/>
  <c r="S593" i="3"/>
  <c r="AK522" i="3"/>
  <c r="V522" i="3"/>
  <c r="AH522" i="3"/>
  <c r="S522" i="3"/>
  <c r="U523" i="3"/>
  <c r="R523" i="3"/>
  <c r="AO523" i="3"/>
  <c r="AH525" i="3"/>
  <c r="S525" i="3"/>
  <c r="AH529" i="3"/>
  <c r="S529" i="3"/>
  <c r="U530" i="3"/>
  <c r="T530" i="3"/>
  <c r="AH533" i="3"/>
  <c r="S533" i="3"/>
  <c r="U534" i="3"/>
  <c r="T534" i="3"/>
  <c r="V542" i="3"/>
  <c r="U545" i="3"/>
  <c r="T545" i="3"/>
  <c r="V548" i="3"/>
  <c r="AB548" i="3"/>
  <c r="V555" i="3"/>
  <c r="V559" i="3"/>
  <c r="AK565" i="3"/>
  <c r="V565" i="3"/>
  <c r="U574" i="3"/>
  <c r="U577" i="3"/>
  <c r="M593" i="3"/>
  <c r="AF593" i="3"/>
  <c r="Q593" i="3"/>
  <c r="AM593" i="3"/>
  <c r="V447" i="3"/>
  <c r="V453" i="3"/>
  <c r="AK489" i="3"/>
  <c r="V489" i="3"/>
  <c r="AH505" i="3"/>
  <c r="S505" i="3"/>
  <c r="V506" i="3"/>
  <c r="AK508" i="3"/>
  <c r="V508" i="3"/>
  <c r="R453" i="3"/>
  <c r="AP453" i="3"/>
  <c r="AK495" i="3"/>
  <c r="V495" i="3"/>
  <c r="AK504" i="3"/>
  <c r="V504" i="3"/>
  <c r="M447" i="3"/>
  <c r="AF447" i="3"/>
  <c r="Q447" i="3"/>
  <c r="AB447" i="3"/>
  <c r="M450" i="3"/>
  <c r="AF450" i="3"/>
  <c r="AH508" i="3"/>
  <c r="S508" i="3"/>
  <c r="U436" i="3"/>
  <c r="AJ438" i="3"/>
  <c r="U438" i="3"/>
  <c r="U440" i="3"/>
  <c r="T440" i="3"/>
  <c r="V441" i="3"/>
  <c r="M442" i="3"/>
  <c r="AF442" i="3"/>
  <c r="U447" i="3"/>
  <c r="T447" i="3"/>
  <c r="M448" i="3"/>
  <c r="AF448" i="3"/>
  <c r="Q448" i="3"/>
  <c r="AB448" i="3"/>
  <c r="U453" i="3"/>
  <c r="V470" i="3"/>
  <c r="V472" i="3"/>
  <c r="V474" i="3"/>
  <c r="V476" i="3"/>
  <c r="V478" i="3"/>
  <c r="AJ508" i="3"/>
  <c r="U508" i="3"/>
  <c r="T508" i="3"/>
  <c r="M510" i="3"/>
  <c r="AF510" i="3"/>
  <c r="AJ507" i="3"/>
  <c r="U507" i="3"/>
  <c r="T507" i="3"/>
  <c r="AK424" i="3"/>
  <c r="V424" i="3"/>
  <c r="AJ424" i="3"/>
  <c r="U424" i="3"/>
  <c r="M439" i="3"/>
  <c r="AF439" i="3"/>
  <c r="AK437" i="3"/>
  <c r="V437" i="3"/>
  <c r="U439" i="3"/>
  <c r="T439" i="3"/>
  <c r="V443" i="3"/>
  <c r="U446" i="3"/>
  <c r="T446" i="3"/>
  <c r="R449" i="3"/>
  <c r="AO449" i="3"/>
  <c r="V451" i="3"/>
  <c r="M452" i="3"/>
  <c r="AF452" i="3"/>
  <c r="Q452" i="3"/>
  <c r="M453" i="3"/>
  <c r="AF453" i="3"/>
  <c r="V466" i="3"/>
  <c r="V468" i="3"/>
  <c r="AK490" i="3"/>
  <c r="V490" i="3"/>
  <c r="AH497" i="3"/>
  <c r="S497" i="3"/>
  <c r="AK498" i="3"/>
  <c r="V498" i="3"/>
  <c r="AK499" i="3"/>
  <c r="V499" i="3"/>
  <c r="AK502" i="3"/>
  <c r="V502" i="3"/>
  <c r="V505" i="3"/>
  <c r="AH506" i="3"/>
  <c r="S506" i="3"/>
  <c r="M509" i="3"/>
  <c r="AF509" i="3"/>
  <c r="M443" i="3"/>
  <c r="AF443" i="3"/>
  <c r="U449" i="3"/>
  <c r="T449" i="3"/>
  <c r="M451" i="3"/>
  <c r="AF451" i="3"/>
  <c r="Q451" i="3"/>
  <c r="AM451" i="3"/>
  <c r="M458" i="3"/>
  <c r="AF458" i="3"/>
  <c r="Q458" i="3"/>
  <c r="AN458" i="3"/>
  <c r="V467" i="3"/>
  <c r="S481" i="3"/>
  <c r="V500" i="3"/>
  <c r="M508" i="3"/>
  <c r="AF508" i="3"/>
  <c r="R508" i="3"/>
  <c r="Q508" i="3"/>
  <c r="AN508" i="3"/>
  <c r="AH509" i="3"/>
  <c r="S509" i="3"/>
  <c r="AP447" i="3"/>
  <c r="M449" i="3"/>
  <c r="AF449" i="3"/>
  <c r="U451" i="3"/>
  <c r="T451" i="3"/>
  <c r="AH453" i="3"/>
  <c r="S453" i="3"/>
  <c r="U458" i="3"/>
  <c r="R458" i="3"/>
  <c r="AP458" i="3"/>
  <c r="AK485" i="3"/>
  <c r="V485" i="3"/>
  <c r="AK493" i="3"/>
  <c r="V493" i="3"/>
  <c r="AH500" i="3"/>
  <c r="S500" i="3"/>
  <c r="AK503" i="3"/>
  <c r="V503" i="3"/>
  <c r="R354" i="3"/>
  <c r="AP354" i="3"/>
  <c r="M354" i="3"/>
  <c r="AF354" i="3"/>
  <c r="Q354" i="3"/>
  <c r="AJ354" i="3"/>
  <c r="U354" i="3"/>
  <c r="AO362" i="3"/>
  <c r="AP362" i="3"/>
  <c r="V357" i="3"/>
  <c r="V361" i="3"/>
  <c r="U361" i="3"/>
  <c r="U362" i="3"/>
  <c r="T362" i="3"/>
  <c r="R365" i="3"/>
  <c r="U365" i="3"/>
  <c r="AP369" i="3"/>
  <c r="AO369" i="3"/>
  <c r="AH373" i="3"/>
  <c r="S373" i="3"/>
  <c r="AK373" i="3"/>
  <c r="V373" i="3"/>
  <c r="V362" i="3"/>
  <c r="M365" i="3"/>
  <c r="AF365" i="3"/>
  <c r="Q365" i="3"/>
  <c r="AN365" i="3"/>
  <c r="R366" i="3"/>
  <c r="U366" i="3"/>
  <c r="T366" i="3"/>
  <c r="AH382" i="3"/>
  <c r="AK382" i="3"/>
  <c r="V382" i="3"/>
  <c r="U356" i="3"/>
  <c r="M357" i="3"/>
  <c r="AF357" i="3"/>
  <c r="Q357" i="3"/>
  <c r="U358" i="3"/>
  <c r="V360" i="3"/>
  <c r="M361" i="3"/>
  <c r="AF361" i="3"/>
  <c r="Q361" i="3"/>
  <c r="AM361" i="3"/>
  <c r="AH361" i="3"/>
  <c r="S361" i="3"/>
  <c r="M362" i="3"/>
  <c r="AF362" i="3"/>
  <c r="Q362" i="3"/>
  <c r="AN362" i="3"/>
  <c r="M363" i="3"/>
  <c r="AF363" i="3"/>
  <c r="Q363" i="3"/>
  <c r="AK364" i="3"/>
  <c r="V364" i="3"/>
  <c r="AH364" i="3"/>
  <c r="S364" i="3"/>
  <c r="M366" i="3"/>
  <c r="AF366" i="3"/>
  <c r="Q366" i="3"/>
  <c r="AN366" i="3"/>
  <c r="R367" i="3"/>
  <c r="U367" i="3"/>
  <c r="AH378" i="3"/>
  <c r="S378" i="3"/>
  <c r="AK378" i="3"/>
  <c r="V378" i="3"/>
  <c r="AH381" i="3"/>
  <c r="S381" i="3"/>
  <c r="AK381" i="3"/>
  <c r="V381" i="3"/>
  <c r="AO399" i="3"/>
  <c r="AP399" i="3"/>
  <c r="AN423" i="3"/>
  <c r="AM423" i="3"/>
  <c r="U357" i="3"/>
  <c r="T357" i="3"/>
  <c r="V358" i="3"/>
  <c r="AH362" i="3"/>
  <c r="S362" i="3"/>
  <c r="U363" i="3"/>
  <c r="T363" i="3"/>
  <c r="R363" i="3"/>
  <c r="AO363" i="3"/>
  <c r="R368" i="3"/>
  <c r="U368" i="3"/>
  <c r="AH374" i="3"/>
  <c r="S374" i="3"/>
  <c r="AK374" i="3"/>
  <c r="V374" i="3"/>
  <c r="AH377" i="3"/>
  <c r="S377" i="3"/>
  <c r="AK377" i="3"/>
  <c r="V377" i="3"/>
  <c r="V365" i="3"/>
  <c r="V366" i="3"/>
  <c r="V367" i="3"/>
  <c r="V368" i="3"/>
  <c r="S369" i="3"/>
  <c r="S382" i="3"/>
  <c r="AK385" i="3"/>
  <c r="V385" i="3"/>
  <c r="S386" i="3"/>
  <c r="AK389" i="3"/>
  <c r="V389" i="3"/>
  <c r="S390" i="3"/>
  <c r="AK393" i="3"/>
  <c r="V393" i="3"/>
  <c r="S394" i="3"/>
  <c r="AK397" i="3"/>
  <c r="V397" i="3"/>
  <c r="S398" i="3"/>
  <c r="V399" i="3"/>
  <c r="AK400" i="3"/>
  <c r="V400" i="3"/>
  <c r="AK401" i="3"/>
  <c r="V401" i="3"/>
  <c r="AK402" i="3"/>
  <c r="V402" i="3"/>
  <c r="R403" i="3"/>
  <c r="AK403" i="3"/>
  <c r="V403" i="3"/>
  <c r="AK413" i="3"/>
  <c r="V413" i="3"/>
  <c r="AK414" i="3"/>
  <c r="V414" i="3"/>
  <c r="R415" i="3"/>
  <c r="AK415" i="3"/>
  <c r="V415" i="3"/>
  <c r="V417" i="3"/>
  <c r="U418" i="3"/>
  <c r="T418" i="3"/>
  <c r="AH419" i="3"/>
  <c r="S419" i="3"/>
  <c r="M420" i="3"/>
  <c r="AF420" i="3"/>
  <c r="V421" i="3"/>
  <c r="U422" i="3"/>
  <c r="T422" i="3"/>
  <c r="AK422" i="3"/>
  <c r="V422" i="3"/>
  <c r="M423" i="3"/>
  <c r="AF423" i="3"/>
  <c r="AH423" i="3"/>
  <c r="S423" i="3"/>
  <c r="AM424" i="3"/>
  <c r="U426" i="3"/>
  <c r="V412" i="3"/>
  <c r="R412" i="3"/>
  <c r="AO412" i="3"/>
  <c r="V418" i="3"/>
  <c r="AH424" i="3"/>
  <c r="S424" i="3"/>
  <c r="S371" i="3"/>
  <c r="S375" i="3"/>
  <c r="S379" i="3"/>
  <c r="S383" i="3"/>
  <c r="S387" i="3"/>
  <c r="S391" i="3"/>
  <c r="S395" i="3"/>
  <c r="M399" i="3"/>
  <c r="AF399" i="3"/>
  <c r="Q399" i="3"/>
  <c r="AM399" i="3"/>
  <c r="M418" i="3"/>
  <c r="AF418" i="3"/>
  <c r="Q418" i="3"/>
  <c r="AM418" i="3"/>
  <c r="V419" i="3"/>
  <c r="M421" i="3"/>
  <c r="Q421" i="3"/>
  <c r="AB421" i="3"/>
  <c r="M425" i="3"/>
  <c r="AF425" i="3"/>
  <c r="Q425" i="3"/>
  <c r="AB425" i="3"/>
  <c r="AH426" i="3"/>
  <c r="S426" i="3"/>
  <c r="M374" i="3"/>
  <c r="AF374" i="3"/>
  <c r="M378" i="3"/>
  <c r="AF378" i="3"/>
  <c r="M382" i="3"/>
  <c r="AF382" i="3"/>
  <c r="M386" i="3"/>
  <c r="AF386" i="3"/>
  <c r="AK386" i="3"/>
  <c r="V386" i="3"/>
  <c r="M390" i="3"/>
  <c r="AF390" i="3"/>
  <c r="AK390" i="3"/>
  <c r="V390" i="3"/>
  <c r="M394" i="3"/>
  <c r="AF394" i="3"/>
  <c r="AK394" i="3"/>
  <c r="V394" i="3"/>
  <c r="M398" i="3"/>
  <c r="AF398" i="3"/>
  <c r="AK398" i="3"/>
  <c r="V398" i="3"/>
  <c r="M403" i="3"/>
  <c r="AF403" i="3"/>
  <c r="R404" i="3"/>
  <c r="AP404" i="3"/>
  <c r="M415" i="3"/>
  <c r="AF415" i="3"/>
  <c r="V416" i="3"/>
  <c r="R416" i="3"/>
  <c r="R418" i="3"/>
  <c r="M419" i="3"/>
  <c r="AF419" i="3"/>
  <c r="Q419" i="3"/>
  <c r="AN419" i="3"/>
  <c r="AF421" i="3"/>
  <c r="U421" i="3"/>
  <c r="R421" i="3"/>
  <c r="M422" i="3"/>
  <c r="AF422" i="3"/>
  <c r="Q422" i="3"/>
  <c r="AB422" i="3"/>
  <c r="U425" i="3"/>
  <c r="R425" i="3"/>
  <c r="M426" i="3"/>
  <c r="AF426" i="3"/>
  <c r="Q426" i="3"/>
  <c r="AK352" i="3"/>
  <c r="V352" i="3"/>
  <c r="AO352" i="3"/>
  <c r="AK353" i="3"/>
  <c r="V353" i="3"/>
  <c r="AO353" i="3"/>
  <c r="AK354" i="3"/>
  <c r="V354" i="3"/>
  <c r="AK355" i="3"/>
  <c r="V355" i="3"/>
  <c r="AO355" i="3"/>
  <c r="AH356" i="3"/>
  <c r="S356" i="3"/>
  <c r="AH357" i="3"/>
  <c r="S357" i="3"/>
  <c r="AH358" i="3"/>
  <c r="S358" i="3"/>
  <c r="AP361" i="3"/>
  <c r="AM370" i="3"/>
  <c r="AN370" i="3"/>
  <c r="R373" i="3"/>
  <c r="Q373" i="3"/>
  <c r="M373" i="3"/>
  <c r="AF373" i="3"/>
  <c r="U373" i="3"/>
  <c r="AP356" i="3"/>
  <c r="AP357" i="3"/>
  <c r="AN360" i="3"/>
  <c r="AB360" i="3"/>
  <c r="AP364" i="3"/>
  <c r="AM371" i="3"/>
  <c r="AN371" i="3"/>
  <c r="AB371" i="3"/>
  <c r="AH372" i="3"/>
  <c r="S372" i="3"/>
  <c r="AK372" i="3"/>
  <c r="V372" i="3"/>
  <c r="AM375" i="3"/>
  <c r="AN375" i="3"/>
  <c r="AB375" i="3"/>
  <c r="AM379" i="3"/>
  <c r="AN379" i="3"/>
  <c r="AB379" i="3"/>
  <c r="AM383" i="3"/>
  <c r="AN383" i="3"/>
  <c r="AB383" i="3"/>
  <c r="AM387" i="3"/>
  <c r="AN387" i="3"/>
  <c r="AB387" i="3"/>
  <c r="AM391" i="3"/>
  <c r="AN391" i="3"/>
  <c r="AB391" i="3"/>
  <c r="AM395" i="3"/>
  <c r="AN395" i="3"/>
  <c r="AB395" i="3"/>
  <c r="AP358" i="3"/>
  <c r="AN367" i="3"/>
  <c r="AB367" i="3"/>
  <c r="AM367" i="3"/>
  <c r="AN368" i="3"/>
  <c r="AB368" i="3"/>
  <c r="AM368" i="3"/>
  <c r="AM369" i="3"/>
  <c r="AN369" i="3"/>
  <c r="R370" i="3"/>
  <c r="U370" i="3"/>
  <c r="M371" i="3"/>
  <c r="AF371" i="3"/>
  <c r="AK371" i="3"/>
  <c r="V371" i="3"/>
  <c r="R374" i="3"/>
  <c r="U374" i="3"/>
  <c r="M375" i="3"/>
  <c r="AF375" i="3"/>
  <c r="AK375" i="3"/>
  <c r="V375" i="3"/>
  <c r="S376" i="3"/>
  <c r="R378" i="3"/>
  <c r="U378" i="3"/>
  <c r="M379" i="3"/>
  <c r="AF379" i="3"/>
  <c r="AK379" i="3"/>
  <c r="V379" i="3"/>
  <c r="S380" i="3"/>
  <c r="R382" i="3"/>
  <c r="U382" i="3"/>
  <c r="M383" i="3"/>
  <c r="AF383" i="3"/>
  <c r="AK383" i="3"/>
  <c r="V383" i="3"/>
  <c r="S384" i="3"/>
  <c r="R386" i="3"/>
  <c r="U386" i="3"/>
  <c r="M387" i="3"/>
  <c r="AF387" i="3"/>
  <c r="AK387" i="3"/>
  <c r="V387" i="3"/>
  <c r="S388" i="3"/>
  <c r="R390" i="3"/>
  <c r="U390" i="3"/>
  <c r="M391" i="3"/>
  <c r="AF391" i="3"/>
  <c r="AK391" i="3"/>
  <c r="V391" i="3"/>
  <c r="S392" i="3"/>
  <c r="R394" i="3"/>
  <c r="U394" i="3"/>
  <c r="M395" i="3"/>
  <c r="AF395" i="3"/>
  <c r="AK395" i="3"/>
  <c r="V395" i="3"/>
  <c r="S396" i="3"/>
  <c r="R398" i="3"/>
  <c r="U398" i="3"/>
  <c r="AP401" i="3"/>
  <c r="AO401" i="3"/>
  <c r="AB374" i="3"/>
  <c r="R377" i="3"/>
  <c r="U377" i="3"/>
  <c r="AB378" i="3"/>
  <c r="R381" i="3"/>
  <c r="U381" i="3"/>
  <c r="AB382" i="3"/>
  <c r="R385" i="3"/>
  <c r="U385" i="3"/>
  <c r="AB386" i="3"/>
  <c r="R389" i="3"/>
  <c r="U389" i="3"/>
  <c r="AB390" i="3"/>
  <c r="R393" i="3"/>
  <c r="U393" i="3"/>
  <c r="AB394" i="3"/>
  <c r="R397" i="3"/>
  <c r="U397" i="3"/>
  <c r="AN398" i="3"/>
  <c r="AM398" i="3"/>
  <c r="AB398" i="3"/>
  <c r="R372" i="3"/>
  <c r="U372" i="3"/>
  <c r="R376" i="3"/>
  <c r="U376" i="3"/>
  <c r="M377" i="3"/>
  <c r="AF377" i="3"/>
  <c r="Q377" i="3"/>
  <c r="R380" i="3"/>
  <c r="U380" i="3"/>
  <c r="M381" i="3"/>
  <c r="AF381" i="3"/>
  <c r="Q381" i="3"/>
  <c r="R384" i="3"/>
  <c r="U384" i="3"/>
  <c r="M385" i="3"/>
  <c r="AF385" i="3"/>
  <c r="Q385" i="3"/>
  <c r="R388" i="3"/>
  <c r="U388" i="3"/>
  <c r="M389" i="3"/>
  <c r="AF389" i="3"/>
  <c r="Q389" i="3"/>
  <c r="R392" i="3"/>
  <c r="U392" i="3"/>
  <c r="M393" i="3"/>
  <c r="AF393" i="3"/>
  <c r="Q393" i="3"/>
  <c r="R396" i="3"/>
  <c r="U396" i="3"/>
  <c r="M397" i="3"/>
  <c r="AF397" i="3"/>
  <c r="Q397" i="3"/>
  <c r="S402" i="3"/>
  <c r="R402" i="3"/>
  <c r="Q402" i="3"/>
  <c r="M402" i="3"/>
  <c r="AF402" i="3"/>
  <c r="U402" i="3"/>
  <c r="R371" i="3"/>
  <c r="U371" i="3"/>
  <c r="M372" i="3"/>
  <c r="AF372" i="3"/>
  <c r="Q372" i="3"/>
  <c r="AN374" i="3"/>
  <c r="R375" i="3"/>
  <c r="U375" i="3"/>
  <c r="M376" i="3"/>
  <c r="AF376" i="3"/>
  <c r="Q376" i="3"/>
  <c r="AK376" i="3"/>
  <c r="V376" i="3"/>
  <c r="AN378" i="3"/>
  <c r="R379" i="3"/>
  <c r="U379" i="3"/>
  <c r="M380" i="3"/>
  <c r="AF380" i="3"/>
  <c r="Q380" i="3"/>
  <c r="AK380" i="3"/>
  <c r="V380" i="3"/>
  <c r="AN382" i="3"/>
  <c r="R383" i="3"/>
  <c r="U383" i="3"/>
  <c r="M384" i="3"/>
  <c r="AF384" i="3"/>
  <c r="Q384" i="3"/>
  <c r="AK384" i="3"/>
  <c r="V384" i="3"/>
  <c r="S385" i="3"/>
  <c r="AN386" i="3"/>
  <c r="R387" i="3"/>
  <c r="U387" i="3"/>
  <c r="M388" i="3"/>
  <c r="AF388" i="3"/>
  <c r="Q388" i="3"/>
  <c r="AK388" i="3"/>
  <c r="V388" i="3"/>
  <c r="S389" i="3"/>
  <c r="AN390" i="3"/>
  <c r="R391" i="3"/>
  <c r="U391" i="3"/>
  <c r="M392" i="3"/>
  <c r="AF392" i="3"/>
  <c r="Q392" i="3"/>
  <c r="AK392" i="3"/>
  <c r="V392" i="3"/>
  <c r="S393" i="3"/>
  <c r="AN394" i="3"/>
  <c r="R395" i="3"/>
  <c r="U395" i="3"/>
  <c r="M396" i="3"/>
  <c r="AF396" i="3"/>
  <c r="Q396" i="3"/>
  <c r="AK396" i="3"/>
  <c r="V396" i="3"/>
  <c r="S397" i="3"/>
  <c r="S400" i="3"/>
  <c r="U400" i="3"/>
  <c r="Q400" i="3"/>
  <c r="M400" i="3"/>
  <c r="AF400" i="3"/>
  <c r="R400" i="3"/>
  <c r="AM404" i="3"/>
  <c r="AN404" i="3"/>
  <c r="AB404" i="3"/>
  <c r="U399" i="3"/>
  <c r="S403" i="3"/>
  <c r="U403" i="3"/>
  <c r="M404" i="3"/>
  <c r="AF404" i="3"/>
  <c r="V408" i="3"/>
  <c r="R408" i="3"/>
  <c r="U408" i="3"/>
  <c r="Q408" i="3"/>
  <c r="M408" i="3"/>
  <c r="AF408" i="3"/>
  <c r="AN403" i="3"/>
  <c r="AB403" i="3"/>
  <c r="V407" i="3"/>
  <c r="R407" i="3"/>
  <c r="U407" i="3"/>
  <c r="Q407" i="3"/>
  <c r="M407" i="3"/>
  <c r="AF407" i="3"/>
  <c r="S401" i="3"/>
  <c r="U401" i="3"/>
  <c r="V406" i="3"/>
  <c r="R406" i="3"/>
  <c r="U406" i="3"/>
  <c r="Q406" i="3"/>
  <c r="M406" i="3"/>
  <c r="AF406" i="3"/>
  <c r="AP413" i="3"/>
  <c r="AO413" i="3"/>
  <c r="M401" i="3"/>
  <c r="AF401" i="3"/>
  <c r="Q401" i="3"/>
  <c r="AM403" i="3"/>
  <c r="V404" i="3"/>
  <c r="U404" i="3"/>
  <c r="V405" i="3"/>
  <c r="R405" i="3"/>
  <c r="U405" i="3"/>
  <c r="Q405" i="3"/>
  <c r="M405" i="3"/>
  <c r="AF405" i="3"/>
  <c r="V409" i="3"/>
  <c r="R409" i="3"/>
  <c r="U409" i="3"/>
  <c r="Q409" i="3"/>
  <c r="M409" i="3"/>
  <c r="AF409" i="3"/>
  <c r="U411" i="3"/>
  <c r="M412" i="3"/>
  <c r="AF412" i="3"/>
  <c r="Q412" i="3"/>
  <c r="S415" i="3"/>
  <c r="U415" i="3"/>
  <c r="M416" i="3"/>
  <c r="AF416" i="3"/>
  <c r="Q416" i="3"/>
  <c r="AP417" i="3"/>
  <c r="AP419" i="3"/>
  <c r="S410" i="3"/>
  <c r="U410" i="3"/>
  <c r="AN411" i="3"/>
  <c r="AB411" i="3"/>
  <c r="S414" i="3"/>
  <c r="U414" i="3"/>
  <c r="AN415" i="3"/>
  <c r="AB415" i="3"/>
  <c r="M410" i="3"/>
  <c r="AF410" i="3"/>
  <c r="Q410" i="3"/>
  <c r="V410" i="3"/>
  <c r="S413" i="3"/>
  <c r="U413" i="3"/>
  <c r="M414" i="3"/>
  <c r="AF414" i="3"/>
  <c r="Q414" i="3"/>
  <c r="R410" i="3"/>
  <c r="AM411" i="3"/>
  <c r="U412" i="3"/>
  <c r="M413" i="3"/>
  <c r="AF413" i="3"/>
  <c r="Q413" i="3"/>
  <c r="R414" i="3"/>
  <c r="AM415" i="3"/>
  <c r="U416" i="3"/>
  <c r="AN417" i="3"/>
  <c r="AN420" i="3"/>
  <c r="AB420" i="3"/>
  <c r="AO422" i="3"/>
  <c r="AO426" i="3"/>
  <c r="S420" i="3"/>
  <c r="S422" i="3"/>
  <c r="AB423" i="3"/>
  <c r="AB424" i="3"/>
  <c r="S425" i="3"/>
  <c r="AO454" i="3"/>
  <c r="AP454" i="3"/>
  <c r="R444" i="3"/>
  <c r="Q444" i="3"/>
  <c r="AB444" i="3"/>
  <c r="M444" i="3"/>
  <c r="AF444" i="3"/>
  <c r="AB450" i="3"/>
  <c r="AM450" i="3"/>
  <c r="AN450" i="3"/>
  <c r="AK456" i="3"/>
  <c r="V456" i="3"/>
  <c r="AH456" i="3"/>
  <c r="S456" i="3"/>
  <c r="U444" i="3"/>
  <c r="T444" i="3"/>
  <c r="AB449" i="3"/>
  <c r="AN449" i="3"/>
  <c r="AM449" i="3"/>
  <c r="Q456" i="3"/>
  <c r="AB456" i="3"/>
  <c r="M456" i="3"/>
  <c r="AF456" i="3"/>
  <c r="AH484" i="3"/>
  <c r="S484" i="3"/>
  <c r="AK484" i="3"/>
  <c r="V484" i="3"/>
  <c r="AH487" i="3"/>
  <c r="S487" i="3"/>
  <c r="AK487" i="3"/>
  <c r="V487" i="3"/>
  <c r="AH492" i="3"/>
  <c r="S492" i="3"/>
  <c r="AK492" i="3"/>
  <c r="V492" i="3"/>
  <c r="R496" i="3"/>
  <c r="Q496" i="3"/>
  <c r="AN496" i="3"/>
  <c r="M496" i="3"/>
  <c r="AF496" i="3"/>
  <c r="V497" i="3"/>
  <c r="AN510" i="3"/>
  <c r="AM510" i="3"/>
  <c r="AP451" i="3"/>
  <c r="M454" i="3"/>
  <c r="AF454" i="3"/>
  <c r="Q454" i="3"/>
  <c r="AM454" i="3"/>
  <c r="R456" i="3"/>
  <c r="AO456" i="3"/>
  <c r="R457" i="3"/>
  <c r="AP457" i="3"/>
  <c r="Q457" i="3"/>
  <c r="AB457" i="3"/>
  <c r="M457" i="3"/>
  <c r="AF457" i="3"/>
  <c r="U349" i="3"/>
  <c r="U433" i="3"/>
  <c r="AM439" i="3"/>
  <c r="AB439" i="3"/>
  <c r="M441" i="3"/>
  <c r="AF441" i="3"/>
  <c r="Q441" i="3"/>
  <c r="Q446" i="3"/>
  <c r="AB446" i="3"/>
  <c r="M446" i="3"/>
  <c r="AF446" i="3"/>
  <c r="R446" i="3"/>
  <c r="V450" i="3"/>
  <c r="U454" i="3"/>
  <c r="T454" i="3"/>
  <c r="AK455" i="3"/>
  <c r="V455" i="3"/>
  <c r="AH455" i="3"/>
  <c r="S455" i="3"/>
  <c r="AH457" i="3"/>
  <c r="S457" i="3"/>
  <c r="S464" i="3"/>
  <c r="S480" i="3"/>
  <c r="S482" i="3"/>
  <c r="AK507" i="3"/>
  <c r="V507" i="3"/>
  <c r="AM442" i="3"/>
  <c r="AN442" i="3"/>
  <c r="AB442" i="3"/>
  <c r="AM443" i="3"/>
  <c r="V444" i="3"/>
  <c r="AO445" i="3"/>
  <c r="AP445" i="3"/>
  <c r="R450" i="3"/>
  <c r="U450" i="3"/>
  <c r="T450" i="3"/>
  <c r="AH488" i="3"/>
  <c r="S488" i="3"/>
  <c r="AK488" i="3"/>
  <c r="V488" i="3"/>
  <c r="AH491" i="3"/>
  <c r="S491" i="3"/>
  <c r="AK491" i="3"/>
  <c r="V491" i="3"/>
  <c r="AN509" i="3"/>
  <c r="AM509" i="3"/>
  <c r="V521" i="3"/>
  <c r="R521" i="3"/>
  <c r="Q521" i="3"/>
  <c r="AM521" i="3"/>
  <c r="M521" i="3"/>
  <c r="AF521" i="3"/>
  <c r="AN522" i="3"/>
  <c r="AB522" i="3"/>
  <c r="V509" i="3"/>
  <c r="R510" i="3"/>
  <c r="AP510" i="3"/>
  <c r="Q531" i="3"/>
  <c r="AM531" i="3"/>
  <c r="M531" i="3"/>
  <c r="AF531" i="3"/>
  <c r="R531" i="3"/>
  <c r="AO531" i="3"/>
  <c r="V535" i="3"/>
  <c r="Q535" i="3"/>
  <c r="AM535" i="3"/>
  <c r="M535" i="3"/>
  <c r="AF535" i="3"/>
  <c r="R535" i="3"/>
  <c r="AO535" i="3"/>
  <c r="S536" i="3"/>
  <c r="U540" i="3"/>
  <c r="T540" i="3"/>
  <c r="Q540" i="3"/>
  <c r="M540" i="3"/>
  <c r="AF540" i="3"/>
  <c r="R540" i="3"/>
  <c r="AP553" i="3"/>
  <c r="AP555" i="3"/>
  <c r="AP557" i="3"/>
  <c r="Q576" i="3"/>
  <c r="M576" i="3"/>
  <c r="AF576" i="3"/>
  <c r="AO585" i="3"/>
  <c r="AP585" i="3"/>
  <c r="AH585" i="3"/>
  <c r="S585" i="3"/>
  <c r="S669" i="3"/>
  <c r="V528" i="3"/>
  <c r="Q528" i="3"/>
  <c r="AM528" i="3"/>
  <c r="M528" i="3"/>
  <c r="AF528" i="3"/>
  <c r="R528" i="3"/>
  <c r="AO528" i="3"/>
  <c r="Q532" i="3"/>
  <c r="AM532" i="3"/>
  <c r="M532" i="3"/>
  <c r="AF532" i="3"/>
  <c r="R532" i="3"/>
  <c r="AO532" i="3"/>
  <c r="V536" i="3"/>
  <c r="Q536" i="3"/>
  <c r="AM536" i="3"/>
  <c r="M536" i="3"/>
  <c r="AF536" i="3"/>
  <c r="R536" i="3"/>
  <c r="AO536" i="3"/>
  <c r="U539" i="3"/>
  <c r="Q539" i="3"/>
  <c r="M539" i="3"/>
  <c r="AF539" i="3"/>
  <c r="R539" i="3"/>
  <c r="Q547" i="3"/>
  <c r="M547" i="3"/>
  <c r="AF547" i="3"/>
  <c r="R547" i="3"/>
  <c r="Q549" i="3"/>
  <c r="M549" i="3"/>
  <c r="AF549" i="3"/>
  <c r="R549" i="3"/>
  <c r="AH561" i="3"/>
  <c r="S561" i="3"/>
  <c r="AK561" i="3"/>
  <c r="V561" i="3"/>
  <c r="AM575" i="3"/>
  <c r="AN575" i="3"/>
  <c r="AB575" i="3"/>
  <c r="Q577" i="3"/>
  <c r="M577" i="3"/>
  <c r="AF577" i="3"/>
  <c r="AK587" i="3"/>
  <c r="V587" i="3"/>
  <c r="AK591" i="3"/>
  <c r="V591" i="3"/>
  <c r="AH653" i="3"/>
  <c r="S653" i="3"/>
  <c r="S673" i="3"/>
  <c r="U437" i="3"/>
  <c r="V440" i="3"/>
  <c r="Q440" i="3"/>
  <c r="M440" i="3"/>
  <c r="AF440" i="3"/>
  <c r="U441" i="3"/>
  <c r="T441" i="3"/>
  <c r="V445" i="3"/>
  <c r="V446" i="3"/>
  <c r="AP448" i="3"/>
  <c r="AP452" i="3"/>
  <c r="U456" i="3"/>
  <c r="T456" i="3"/>
  <c r="AK501" i="3"/>
  <c r="V501" i="3"/>
  <c r="Q507" i="3"/>
  <c r="AB507" i="3"/>
  <c r="M507" i="3"/>
  <c r="AF507" i="3"/>
  <c r="R507" i="3"/>
  <c r="AP507" i="3"/>
  <c r="U509" i="3"/>
  <c r="T509" i="3"/>
  <c r="R509" i="3"/>
  <c r="AP509" i="3"/>
  <c r="M525" i="3"/>
  <c r="AF525" i="3"/>
  <c r="Q525" i="3"/>
  <c r="AM525" i="3"/>
  <c r="U526" i="3"/>
  <c r="T526" i="3"/>
  <c r="R526" i="3"/>
  <c r="AO526" i="3"/>
  <c r="V529" i="3"/>
  <c r="Q529" i="3"/>
  <c r="AM529" i="3"/>
  <c r="M529" i="3"/>
  <c r="AF529" i="3"/>
  <c r="R529" i="3"/>
  <c r="U531" i="3"/>
  <c r="V533" i="3"/>
  <c r="Q533" i="3"/>
  <c r="M533" i="3"/>
  <c r="AF533" i="3"/>
  <c r="R533" i="3"/>
  <c r="U535" i="3"/>
  <c r="Q537" i="3"/>
  <c r="M537" i="3"/>
  <c r="AF537" i="3"/>
  <c r="R537" i="3"/>
  <c r="AO537" i="3"/>
  <c r="U538" i="3"/>
  <c r="T538" i="3"/>
  <c r="Q538" i="3"/>
  <c r="AB538" i="3"/>
  <c r="M538" i="3"/>
  <c r="AF538" i="3"/>
  <c r="R538" i="3"/>
  <c r="Q543" i="3"/>
  <c r="M543" i="3"/>
  <c r="AF543" i="3"/>
  <c r="R543" i="3"/>
  <c r="Q545" i="3"/>
  <c r="M545" i="3"/>
  <c r="AF545" i="3"/>
  <c r="R545" i="3"/>
  <c r="AO546" i="3"/>
  <c r="AP546" i="3"/>
  <c r="AN550" i="3"/>
  <c r="AM550" i="3"/>
  <c r="AP552" i="3"/>
  <c r="AP554" i="3"/>
  <c r="AP556" i="3"/>
  <c r="Q564" i="3"/>
  <c r="AM564" i="3"/>
  <c r="M564" i="3"/>
  <c r="AF564" i="3"/>
  <c r="U564" i="3"/>
  <c r="T564" i="3"/>
  <c r="Q565" i="3"/>
  <c r="AB565" i="3"/>
  <c r="M565" i="3"/>
  <c r="AF565" i="3"/>
  <c r="U565" i="3"/>
  <c r="S565" i="3"/>
  <c r="Q566" i="3"/>
  <c r="M566" i="3"/>
  <c r="AF566" i="3"/>
  <c r="S566" i="3"/>
  <c r="AK579" i="3"/>
  <c r="V579" i="3"/>
  <c r="AH580" i="3"/>
  <c r="S580" i="3"/>
  <c r="AK583" i="3"/>
  <c r="V583" i="3"/>
  <c r="AH584" i="3"/>
  <c r="S584" i="3"/>
  <c r="U601" i="3"/>
  <c r="R609" i="3"/>
  <c r="AP609" i="3"/>
  <c r="Q697" i="3"/>
  <c r="M697" i="3"/>
  <c r="AF697" i="3"/>
  <c r="V697" i="3"/>
  <c r="R697" i="3"/>
  <c r="AK699" i="3"/>
  <c r="V699" i="3"/>
  <c r="AH699" i="3"/>
  <c r="S699" i="3"/>
  <c r="AO701" i="3"/>
  <c r="AP701" i="3"/>
  <c r="V510" i="3"/>
  <c r="AH510" i="3"/>
  <c r="S510" i="3"/>
  <c r="U521" i="3"/>
  <c r="U517" i="3"/>
  <c r="U525" i="3"/>
  <c r="R525" i="3"/>
  <c r="V527" i="3"/>
  <c r="Q527" i="3"/>
  <c r="AM527" i="3"/>
  <c r="U528" i="3"/>
  <c r="V530" i="3"/>
  <c r="Q530" i="3"/>
  <c r="M530" i="3"/>
  <c r="AF530" i="3"/>
  <c r="R530" i="3"/>
  <c r="AO530" i="3"/>
  <c r="U532" i="3"/>
  <c r="V534" i="3"/>
  <c r="Q534" i="3"/>
  <c r="AM534" i="3"/>
  <c r="M534" i="3"/>
  <c r="AF534" i="3"/>
  <c r="R534" i="3"/>
  <c r="U536" i="3"/>
  <c r="Q541" i="3"/>
  <c r="M541" i="3"/>
  <c r="AF541" i="3"/>
  <c r="R541" i="3"/>
  <c r="AO542" i="3"/>
  <c r="AP542" i="3"/>
  <c r="U547" i="3"/>
  <c r="T547" i="3"/>
  <c r="U549" i="3"/>
  <c r="AH562" i="3"/>
  <c r="S562" i="3"/>
  <c r="AK562" i="3"/>
  <c r="V562" i="3"/>
  <c r="U567" i="3"/>
  <c r="Q574" i="3"/>
  <c r="M574" i="3"/>
  <c r="AF574" i="3"/>
  <c r="AO593" i="3"/>
  <c r="AP593" i="3"/>
  <c r="AN611" i="3"/>
  <c r="AB611" i="3"/>
  <c r="AN612" i="3"/>
  <c r="AB612" i="3"/>
  <c r="AK644" i="3"/>
  <c r="V644" i="3"/>
  <c r="AH644" i="3"/>
  <c r="S644" i="3"/>
  <c r="AK651" i="3"/>
  <c r="V651" i="3"/>
  <c r="AH651" i="3"/>
  <c r="S651" i="3"/>
  <c r="S665" i="3"/>
  <c r="Q706" i="3"/>
  <c r="AB706" i="3"/>
  <c r="M706" i="3"/>
  <c r="AF706" i="3"/>
  <c r="V706" i="3"/>
  <c r="R706" i="3"/>
  <c r="AK643" i="3"/>
  <c r="V643" i="3"/>
  <c r="Q689" i="3"/>
  <c r="M689" i="3"/>
  <c r="AF689" i="3"/>
  <c r="V689" i="3"/>
  <c r="R689" i="3"/>
  <c r="AK690" i="3"/>
  <c r="V690" i="3"/>
  <c r="AH690" i="3"/>
  <c r="S690" i="3"/>
  <c r="Q691" i="3"/>
  <c r="AN691" i="3"/>
  <c r="M691" i="3"/>
  <c r="AF691" i="3"/>
  <c r="V691" i="3"/>
  <c r="R691" i="3"/>
  <c r="AO691" i="3"/>
  <c r="AK695" i="3"/>
  <c r="V695" i="3"/>
  <c r="AH695" i="3"/>
  <c r="S695" i="3"/>
  <c r="Q698" i="3"/>
  <c r="AN698" i="3"/>
  <c r="M698" i="3"/>
  <c r="AF698" i="3"/>
  <c r="V698" i="3"/>
  <c r="R698" i="3"/>
  <c r="U706" i="3"/>
  <c r="T706" i="3"/>
  <c r="AK707" i="3"/>
  <c r="V707" i="3"/>
  <c r="AH707" i="3"/>
  <c r="S707" i="3"/>
  <c r="AO709" i="3"/>
  <c r="AP709" i="3"/>
  <c r="AK720" i="3"/>
  <c r="V720" i="3"/>
  <c r="AH720" i="3"/>
  <c r="S720" i="3"/>
  <c r="R739" i="3"/>
  <c r="AO739" i="3"/>
  <c r="U743" i="3"/>
  <c r="T743" i="3"/>
  <c r="V743" i="3"/>
  <c r="R743" i="3"/>
  <c r="Q750" i="3"/>
  <c r="M750" i="3"/>
  <c r="AF750" i="3"/>
  <c r="U759" i="3"/>
  <c r="T759" i="3"/>
  <c r="V543" i="3"/>
  <c r="V547" i="3"/>
  <c r="U551" i="3"/>
  <c r="U552" i="3"/>
  <c r="U553" i="3"/>
  <c r="U554" i="3"/>
  <c r="T554" i="3"/>
  <c r="U555" i="3"/>
  <c r="U556" i="3"/>
  <c r="U557" i="3"/>
  <c r="T557" i="3"/>
  <c r="U558" i="3"/>
  <c r="T558" i="3"/>
  <c r="U559" i="3"/>
  <c r="T559" i="3"/>
  <c r="U563" i="3"/>
  <c r="V578" i="3"/>
  <c r="V607" i="3"/>
  <c r="M611" i="3"/>
  <c r="AF611" i="3"/>
  <c r="M612" i="3"/>
  <c r="AF612" i="3"/>
  <c r="M617" i="3"/>
  <c r="AF617" i="3"/>
  <c r="Q617" i="3"/>
  <c r="Q619" i="3"/>
  <c r="M619" i="3"/>
  <c r="AF619" i="3"/>
  <c r="R619" i="3"/>
  <c r="AO619" i="3"/>
  <c r="Q621" i="3"/>
  <c r="M621" i="3"/>
  <c r="AF621" i="3"/>
  <c r="R621" i="3"/>
  <c r="AO621" i="3"/>
  <c r="Q623" i="3"/>
  <c r="M623" i="3"/>
  <c r="AF623" i="3"/>
  <c r="R623" i="3"/>
  <c r="AO623" i="3"/>
  <c r="Q625" i="3"/>
  <c r="M625" i="3"/>
  <c r="AF625" i="3"/>
  <c r="R625" i="3"/>
  <c r="AO625" i="3"/>
  <c r="Q627" i="3"/>
  <c r="M627" i="3"/>
  <c r="AF627" i="3"/>
  <c r="R627" i="3"/>
  <c r="AO627" i="3"/>
  <c r="Q629" i="3"/>
  <c r="M629" i="3"/>
  <c r="AF629" i="3"/>
  <c r="R629" i="3"/>
  <c r="AO629" i="3"/>
  <c r="Q631" i="3"/>
  <c r="M631" i="3"/>
  <c r="AF631" i="3"/>
  <c r="R631" i="3"/>
  <c r="AO631" i="3"/>
  <c r="Q633" i="3"/>
  <c r="M633" i="3"/>
  <c r="AF633" i="3"/>
  <c r="R633" i="3"/>
  <c r="AO633" i="3"/>
  <c r="Q635" i="3"/>
  <c r="M635" i="3"/>
  <c r="AF635" i="3"/>
  <c r="R635" i="3"/>
  <c r="Q637" i="3"/>
  <c r="M637" i="3"/>
  <c r="AF637" i="3"/>
  <c r="R637" i="3"/>
  <c r="AO637" i="3"/>
  <c r="Q639" i="3"/>
  <c r="M639" i="3"/>
  <c r="AF639" i="3"/>
  <c r="R639" i="3"/>
  <c r="AO639" i="3"/>
  <c r="Q641" i="3"/>
  <c r="M641" i="3"/>
  <c r="AF641" i="3"/>
  <c r="R641" i="3"/>
  <c r="AO641" i="3"/>
  <c r="Q643" i="3"/>
  <c r="AM643" i="3"/>
  <c r="M643" i="3"/>
  <c r="AF643" i="3"/>
  <c r="R643" i="3"/>
  <c r="Q647" i="3"/>
  <c r="AB647" i="3"/>
  <c r="M647" i="3"/>
  <c r="AF647" i="3"/>
  <c r="R647" i="3"/>
  <c r="V648" i="3"/>
  <c r="R648" i="3"/>
  <c r="AO648" i="3"/>
  <c r="AH652" i="3"/>
  <c r="S652" i="3"/>
  <c r="Q664" i="3"/>
  <c r="M664" i="3"/>
  <c r="AF664" i="3"/>
  <c r="S664" i="3"/>
  <c r="Q668" i="3"/>
  <c r="AM668" i="3"/>
  <c r="M668" i="3"/>
  <c r="AF668" i="3"/>
  <c r="S668" i="3"/>
  <c r="Q672" i="3"/>
  <c r="M672" i="3"/>
  <c r="AF672" i="3"/>
  <c r="S672" i="3"/>
  <c r="AK703" i="3"/>
  <c r="V703" i="3"/>
  <c r="AH703" i="3"/>
  <c r="S703" i="3"/>
  <c r="AO705" i="3"/>
  <c r="AP705" i="3"/>
  <c r="Q710" i="3"/>
  <c r="M710" i="3"/>
  <c r="AF710" i="3"/>
  <c r="V710" i="3"/>
  <c r="R710" i="3"/>
  <c r="R742" i="3"/>
  <c r="AO742" i="3"/>
  <c r="AK745" i="3"/>
  <c r="V745" i="3"/>
  <c r="AH745" i="3"/>
  <c r="S745" i="3"/>
  <c r="AH749" i="3"/>
  <c r="S749" i="3"/>
  <c r="AK749" i="3"/>
  <c r="V749" i="3"/>
  <c r="Q755" i="3"/>
  <c r="AM755" i="3"/>
  <c r="S755" i="3"/>
  <c r="R741" i="3"/>
  <c r="Q754" i="3"/>
  <c r="AB754" i="3"/>
  <c r="M754" i="3"/>
  <c r="AF754" i="3"/>
  <c r="U443" i="3"/>
  <c r="U457" i="3"/>
  <c r="T457" i="3"/>
  <c r="S462" i="3"/>
  <c r="V465" i="3"/>
  <c r="V469" i="3"/>
  <c r="V471" i="3"/>
  <c r="V473" i="3"/>
  <c r="V475" i="3"/>
  <c r="V477" i="3"/>
  <c r="U510" i="3"/>
  <c r="T510" i="3"/>
  <c r="AP544" i="3"/>
  <c r="V545" i="3"/>
  <c r="AP548" i="3"/>
  <c r="V549" i="3"/>
  <c r="R550" i="3"/>
  <c r="U573" i="3"/>
  <c r="U578" i="3"/>
  <c r="T578" i="3"/>
  <c r="AP581" i="3"/>
  <c r="AF583" i="3"/>
  <c r="V604" i="3"/>
  <c r="V605" i="3"/>
  <c r="AH609" i="3"/>
  <c r="S609" i="3"/>
  <c r="V611" i="3"/>
  <c r="V612" i="3"/>
  <c r="U613" i="3"/>
  <c r="U614" i="3"/>
  <c r="T614" i="3"/>
  <c r="U616" i="3"/>
  <c r="V617" i="3"/>
  <c r="Q618" i="3"/>
  <c r="M618" i="3"/>
  <c r="AF618" i="3"/>
  <c r="R618" i="3"/>
  <c r="AO618" i="3"/>
  <c r="U619" i="3"/>
  <c r="Q620" i="3"/>
  <c r="M620" i="3"/>
  <c r="AF620" i="3"/>
  <c r="R620" i="3"/>
  <c r="AO620" i="3"/>
  <c r="U621" i="3"/>
  <c r="Q622" i="3"/>
  <c r="M622" i="3"/>
  <c r="AF622" i="3"/>
  <c r="R622" i="3"/>
  <c r="U623" i="3"/>
  <c r="Q624" i="3"/>
  <c r="M624" i="3"/>
  <c r="AF624" i="3"/>
  <c r="R624" i="3"/>
  <c r="AO624" i="3"/>
  <c r="U625" i="3"/>
  <c r="Q626" i="3"/>
  <c r="M626" i="3"/>
  <c r="AF626" i="3"/>
  <c r="R626" i="3"/>
  <c r="AO626" i="3"/>
  <c r="U627" i="3"/>
  <c r="Q628" i="3"/>
  <c r="M628" i="3"/>
  <c r="AF628" i="3"/>
  <c r="R628" i="3"/>
  <c r="AO628" i="3"/>
  <c r="U629" i="3"/>
  <c r="T629" i="3"/>
  <c r="Q630" i="3"/>
  <c r="M630" i="3"/>
  <c r="AF630" i="3"/>
  <c r="R630" i="3"/>
  <c r="AO630" i="3"/>
  <c r="U631" i="3"/>
  <c r="Q632" i="3"/>
  <c r="M632" i="3"/>
  <c r="AF632" i="3"/>
  <c r="R632" i="3"/>
  <c r="AO632" i="3"/>
  <c r="U633" i="3"/>
  <c r="T633" i="3"/>
  <c r="Q634" i="3"/>
  <c r="M634" i="3"/>
  <c r="AF634" i="3"/>
  <c r="R634" i="3"/>
  <c r="AO634" i="3"/>
  <c r="U635" i="3"/>
  <c r="T635" i="3"/>
  <c r="Q636" i="3"/>
  <c r="M636" i="3"/>
  <c r="AF636" i="3"/>
  <c r="R636" i="3"/>
  <c r="U637" i="3"/>
  <c r="Q638" i="3"/>
  <c r="M638" i="3"/>
  <c r="AF638" i="3"/>
  <c r="R638" i="3"/>
  <c r="AO638" i="3"/>
  <c r="U639" i="3"/>
  <c r="Q640" i="3"/>
  <c r="M640" i="3"/>
  <c r="AF640" i="3"/>
  <c r="R640" i="3"/>
  <c r="AO640" i="3"/>
  <c r="U641" i="3"/>
  <c r="T641" i="3"/>
  <c r="Q642" i="3"/>
  <c r="M642" i="3"/>
  <c r="AF642" i="3"/>
  <c r="R642" i="3"/>
  <c r="AO642" i="3"/>
  <c r="AK646" i="3"/>
  <c r="U655" i="3"/>
  <c r="AH675" i="3"/>
  <c r="S675" i="3"/>
  <c r="AK675" i="3"/>
  <c r="V675" i="3"/>
  <c r="Q688" i="3"/>
  <c r="M688" i="3"/>
  <c r="AF688" i="3"/>
  <c r="V688" i="3"/>
  <c r="R688" i="3"/>
  <c r="AP688" i="3"/>
  <c r="AK696" i="3"/>
  <c r="V696" i="3"/>
  <c r="AH696" i="3"/>
  <c r="S696" i="3"/>
  <c r="Q702" i="3"/>
  <c r="AB702" i="3"/>
  <c r="M702" i="3"/>
  <c r="AF702" i="3"/>
  <c r="V702" i="3"/>
  <c r="R702" i="3"/>
  <c r="U710" i="3"/>
  <c r="T710" i="3"/>
  <c r="AK711" i="3"/>
  <c r="V711" i="3"/>
  <c r="AH711" i="3"/>
  <c r="S711" i="3"/>
  <c r="R740" i="3"/>
  <c r="R744" i="3"/>
  <c r="AO744" i="3"/>
  <c r="AH746" i="3"/>
  <c r="S746" i="3"/>
  <c r="AK746" i="3"/>
  <c r="V746" i="3"/>
  <c r="AH753" i="3"/>
  <c r="S753" i="3"/>
  <c r="AK753" i="3"/>
  <c r="V753" i="3"/>
  <c r="U691" i="3"/>
  <c r="T691" i="3"/>
  <c r="U697" i="3"/>
  <c r="U761" i="3"/>
  <c r="Q777" i="3"/>
  <c r="AB777" i="3"/>
  <c r="M777" i="3"/>
  <c r="AF777" i="3"/>
  <c r="U777" i="3"/>
  <c r="R777" i="3"/>
  <c r="R794" i="3"/>
  <c r="AO794" i="3"/>
  <c r="Q794" i="3"/>
  <c r="M794" i="3"/>
  <c r="AF794" i="3"/>
  <c r="R646" i="3"/>
  <c r="AP646" i="3"/>
  <c r="M693" i="3"/>
  <c r="AF693" i="3"/>
  <c r="Q693" i="3"/>
  <c r="M700" i="3"/>
  <c r="AF700" i="3"/>
  <c r="Q700" i="3"/>
  <c r="M704" i="3"/>
  <c r="AF704" i="3"/>
  <c r="Q704" i="3"/>
  <c r="AB704" i="3"/>
  <c r="M708" i="3"/>
  <c r="AF708" i="3"/>
  <c r="Q708" i="3"/>
  <c r="AB708" i="3"/>
  <c r="M712" i="3"/>
  <c r="AF712" i="3"/>
  <c r="Q712" i="3"/>
  <c r="AK721" i="3"/>
  <c r="V721" i="3"/>
  <c r="AH721" i="3"/>
  <c r="S721" i="3"/>
  <c r="AH744" i="3"/>
  <c r="S744" i="3"/>
  <c r="AH750" i="3"/>
  <c r="S750" i="3"/>
  <c r="AK750" i="3"/>
  <c r="V750" i="3"/>
  <c r="AH754" i="3"/>
  <c r="S754" i="3"/>
  <c r="AK754" i="3"/>
  <c r="V754" i="3"/>
  <c r="AP773" i="3"/>
  <c r="V793" i="3"/>
  <c r="R793" i="3"/>
  <c r="AO793" i="3"/>
  <c r="Q793" i="3"/>
  <c r="M793" i="3"/>
  <c r="AF793" i="3"/>
  <c r="R772" i="3"/>
  <c r="Q772" i="3"/>
  <c r="AM772" i="3"/>
  <c r="M772" i="3"/>
  <c r="AF772" i="3"/>
  <c r="U772" i="3"/>
  <c r="T772" i="3"/>
  <c r="Q785" i="3"/>
  <c r="AB785" i="3"/>
  <c r="M785" i="3"/>
  <c r="AF785" i="3"/>
  <c r="U785" i="3"/>
  <c r="R785" i="3"/>
  <c r="AK792" i="3"/>
  <c r="V792" i="3"/>
  <c r="AH792" i="3"/>
  <c r="S792" i="3"/>
  <c r="V614" i="3"/>
  <c r="V615" i="3"/>
  <c r="V616" i="3"/>
  <c r="U617" i="3"/>
  <c r="U646" i="3"/>
  <c r="U652" i="3"/>
  <c r="T652" i="3"/>
  <c r="U653" i="3"/>
  <c r="T653" i="3"/>
  <c r="U654" i="3"/>
  <c r="U678" i="3"/>
  <c r="AH689" i="3"/>
  <c r="S689" i="3"/>
  <c r="AH691" i="3"/>
  <c r="S691" i="3"/>
  <c r="U692" i="3"/>
  <c r="AH694" i="3"/>
  <c r="S694" i="3"/>
  <c r="AH697" i="3"/>
  <c r="S697" i="3"/>
  <c r="AH698" i="3"/>
  <c r="S698" i="3"/>
  <c r="AH702" i="3"/>
  <c r="S702" i="3"/>
  <c r="AP703" i="3"/>
  <c r="AH706" i="3"/>
  <c r="S706" i="3"/>
  <c r="AP707" i="3"/>
  <c r="AH710" i="3"/>
  <c r="S710" i="3"/>
  <c r="AP711" i="3"/>
  <c r="V717" i="3"/>
  <c r="AK719" i="3"/>
  <c r="V719" i="3"/>
  <c r="AH719" i="3"/>
  <c r="S719" i="3"/>
  <c r="V723" i="3"/>
  <c r="R746" i="3"/>
  <c r="AP746" i="3"/>
  <c r="S747" i="3"/>
  <c r="S751" i="3"/>
  <c r="AH757" i="3"/>
  <c r="S757" i="3"/>
  <c r="AK757" i="3"/>
  <c r="V757" i="3"/>
  <c r="Q781" i="3"/>
  <c r="AB781" i="3"/>
  <c r="M781" i="3"/>
  <c r="AF781" i="3"/>
  <c r="U781" i="3"/>
  <c r="R781" i="3"/>
  <c r="Q778" i="3"/>
  <c r="M778" i="3"/>
  <c r="AF778" i="3"/>
  <c r="R778" i="3"/>
  <c r="Q782" i="3"/>
  <c r="M782" i="3"/>
  <c r="AF782" i="3"/>
  <c r="R782" i="3"/>
  <c r="Q786" i="3"/>
  <c r="AB786" i="3"/>
  <c r="M786" i="3"/>
  <c r="AF786" i="3"/>
  <c r="R786" i="3"/>
  <c r="AB801" i="3"/>
  <c r="AN801" i="3"/>
  <c r="AK802" i="3"/>
  <c r="V802" i="3"/>
  <c r="AH802" i="3"/>
  <c r="S802" i="3"/>
  <c r="AM808" i="3"/>
  <c r="AN808" i="3"/>
  <c r="AB808" i="3"/>
  <c r="Q809" i="3"/>
  <c r="M809" i="3"/>
  <c r="AF809" i="3"/>
  <c r="V809" i="3"/>
  <c r="R809" i="3"/>
  <c r="AO809" i="3"/>
  <c r="AK810" i="3"/>
  <c r="V810" i="3"/>
  <c r="AH810" i="3"/>
  <c r="S810" i="3"/>
  <c r="AM811" i="3"/>
  <c r="AN811" i="3"/>
  <c r="AB811" i="3"/>
  <c r="AN823" i="3"/>
  <c r="AM823" i="3"/>
  <c r="AB823" i="3"/>
  <c r="AK825" i="3"/>
  <c r="V825" i="3"/>
  <c r="AH825" i="3"/>
  <c r="S825" i="3"/>
  <c r="U778" i="3"/>
  <c r="T778" i="3"/>
  <c r="Q779" i="3"/>
  <c r="AB779" i="3"/>
  <c r="M779" i="3"/>
  <c r="AF779" i="3"/>
  <c r="R779" i="3"/>
  <c r="U782" i="3"/>
  <c r="Q783" i="3"/>
  <c r="AB783" i="3"/>
  <c r="M783" i="3"/>
  <c r="AF783" i="3"/>
  <c r="R783" i="3"/>
  <c r="U786" i="3"/>
  <c r="Q787" i="3"/>
  <c r="M787" i="3"/>
  <c r="AF787" i="3"/>
  <c r="R787" i="3"/>
  <c r="AK790" i="3"/>
  <c r="V790" i="3"/>
  <c r="AH790" i="3"/>
  <c r="S790" i="3"/>
  <c r="Q791" i="3"/>
  <c r="M791" i="3"/>
  <c r="AF791" i="3"/>
  <c r="R791" i="3"/>
  <c r="AH791" i="3"/>
  <c r="S791" i="3"/>
  <c r="AM792" i="3"/>
  <c r="AN792" i="3"/>
  <c r="AB792" i="3"/>
  <c r="U793" i="3"/>
  <c r="T793" i="3"/>
  <c r="M797" i="3"/>
  <c r="AF797" i="3"/>
  <c r="Q797" i="3"/>
  <c r="M798" i="3"/>
  <c r="AF798" i="3"/>
  <c r="Q798" i="3"/>
  <c r="U799" i="3"/>
  <c r="T799" i="3"/>
  <c r="R802" i="3"/>
  <c r="AO802" i="3"/>
  <c r="AM812" i="3"/>
  <c r="AN812" i="3"/>
  <c r="AB812" i="3"/>
  <c r="AM815" i="3"/>
  <c r="AN815" i="3"/>
  <c r="AB815" i="3"/>
  <c r="Q821" i="3"/>
  <c r="M821" i="3"/>
  <c r="AF821" i="3"/>
  <c r="V821" i="3"/>
  <c r="R821" i="3"/>
  <c r="AO821" i="3"/>
  <c r="Q824" i="3"/>
  <c r="M824" i="3"/>
  <c r="AF824" i="3"/>
  <c r="R824" i="3"/>
  <c r="AO824" i="3"/>
  <c r="AN827" i="3"/>
  <c r="AM827" i="3"/>
  <c r="AB827" i="3"/>
  <c r="AK829" i="3"/>
  <c r="V829" i="3"/>
  <c r="AH829" i="3"/>
  <c r="S829" i="3"/>
  <c r="AH743" i="3"/>
  <c r="S743" i="3"/>
  <c r="U760" i="3"/>
  <c r="U775" i="3"/>
  <c r="Q776" i="3"/>
  <c r="AM776" i="3"/>
  <c r="M776" i="3"/>
  <c r="AF776" i="3"/>
  <c r="R776" i="3"/>
  <c r="S777" i="3"/>
  <c r="U779" i="3"/>
  <c r="T779" i="3"/>
  <c r="Q780" i="3"/>
  <c r="AN780" i="3"/>
  <c r="M780" i="3"/>
  <c r="AF780" i="3"/>
  <c r="R780" i="3"/>
  <c r="S781" i="3"/>
  <c r="U783" i="3"/>
  <c r="Q784" i="3"/>
  <c r="AN784" i="3"/>
  <c r="M784" i="3"/>
  <c r="AF784" i="3"/>
  <c r="R784" i="3"/>
  <c r="S785" i="3"/>
  <c r="U787" i="3"/>
  <c r="Q788" i="3"/>
  <c r="M788" i="3"/>
  <c r="AF788" i="3"/>
  <c r="R788" i="3"/>
  <c r="AO788" i="3"/>
  <c r="V791" i="3"/>
  <c r="AK794" i="3"/>
  <c r="V794" i="3"/>
  <c r="AH794" i="3"/>
  <c r="S794" i="3"/>
  <c r="Q795" i="3"/>
  <c r="M795" i="3"/>
  <c r="AF795" i="3"/>
  <c r="R795" i="3"/>
  <c r="AO795" i="3"/>
  <c r="AH795" i="3"/>
  <c r="S795" i="3"/>
  <c r="AM796" i="3"/>
  <c r="AN796" i="3"/>
  <c r="AB796" i="3"/>
  <c r="AH796" i="3"/>
  <c r="S796" i="3"/>
  <c r="U797" i="3"/>
  <c r="R797" i="3"/>
  <c r="AK799" i="3"/>
  <c r="V799" i="3"/>
  <c r="AH799" i="3"/>
  <c r="S799" i="3"/>
  <c r="V801" i="3"/>
  <c r="R801" i="3"/>
  <c r="AO801" i="3"/>
  <c r="M802" i="3"/>
  <c r="AF802" i="3"/>
  <c r="Q802" i="3"/>
  <c r="V803" i="3"/>
  <c r="Q803" i="3"/>
  <c r="M803" i="3"/>
  <c r="AF803" i="3"/>
  <c r="R803" i="3"/>
  <c r="AO803" i="3"/>
  <c r="Q813" i="3"/>
  <c r="M813" i="3"/>
  <c r="AF813" i="3"/>
  <c r="V813" i="3"/>
  <c r="R813" i="3"/>
  <c r="AO813" i="3"/>
  <c r="AK814" i="3"/>
  <c r="V814" i="3"/>
  <c r="AH814" i="3"/>
  <c r="S814" i="3"/>
  <c r="AK798" i="3"/>
  <c r="V798" i="3"/>
  <c r="AH798" i="3"/>
  <c r="S798" i="3"/>
  <c r="Q799" i="3"/>
  <c r="R799" i="3"/>
  <c r="AO799" i="3"/>
  <c r="M799" i="3"/>
  <c r="AF799" i="3"/>
  <c r="AK800" i="3"/>
  <c r="V800" i="3"/>
  <c r="AH800" i="3"/>
  <c r="S800" i="3"/>
  <c r="Q817" i="3"/>
  <c r="M817" i="3"/>
  <c r="AF817" i="3"/>
  <c r="V817" i="3"/>
  <c r="R817" i="3"/>
  <c r="AO817" i="3"/>
  <c r="AK818" i="3"/>
  <c r="V818" i="3"/>
  <c r="AH818" i="3"/>
  <c r="S818" i="3"/>
  <c r="AM819" i="3"/>
  <c r="AN819" i="3"/>
  <c r="AB819" i="3"/>
  <c r="AO830" i="3"/>
  <c r="AP830" i="3"/>
  <c r="Q833" i="3"/>
  <c r="AM833" i="3"/>
  <c r="M833" i="3"/>
  <c r="AF833" i="3"/>
  <c r="U833" i="3"/>
  <c r="T833" i="3"/>
  <c r="AM835" i="3"/>
  <c r="AN835" i="3"/>
  <c r="AH837" i="3"/>
  <c r="S837" i="3"/>
  <c r="AK837" i="3"/>
  <c r="V837" i="3"/>
  <c r="S842" i="3"/>
  <c r="U790" i="3"/>
  <c r="T790" i="3"/>
  <c r="U794" i="3"/>
  <c r="T794" i="3"/>
  <c r="U798" i="3"/>
  <c r="T798" i="3"/>
  <c r="AM800" i="3"/>
  <c r="AN800" i="3"/>
  <c r="AB800" i="3"/>
  <c r="U801" i="3"/>
  <c r="T801" i="3"/>
  <c r="AM804" i="3"/>
  <c r="AN804" i="3"/>
  <c r="AB804" i="3"/>
  <c r="Q805" i="3"/>
  <c r="M805" i="3"/>
  <c r="AF805" i="3"/>
  <c r="V805" i="3"/>
  <c r="R805" i="3"/>
  <c r="AO805" i="3"/>
  <c r="AK806" i="3"/>
  <c r="V806" i="3"/>
  <c r="AH806" i="3"/>
  <c r="S806" i="3"/>
  <c r="AM807" i="3"/>
  <c r="AN807" i="3"/>
  <c r="AB807" i="3"/>
  <c r="Q828" i="3"/>
  <c r="M828" i="3"/>
  <c r="AF828" i="3"/>
  <c r="R828" i="3"/>
  <c r="Q839" i="3"/>
  <c r="AB839" i="3"/>
  <c r="M839" i="3"/>
  <c r="AF839" i="3"/>
  <c r="AH843" i="3"/>
  <c r="S843" i="3"/>
  <c r="AK843" i="3"/>
  <c r="V843" i="3"/>
  <c r="U805" i="3"/>
  <c r="M806" i="3"/>
  <c r="AF806" i="3"/>
  <c r="Q806" i="3"/>
  <c r="U809" i="3"/>
  <c r="M810" i="3"/>
  <c r="AF810" i="3"/>
  <c r="Q810" i="3"/>
  <c r="U813" i="3"/>
  <c r="M814" i="3"/>
  <c r="AF814" i="3"/>
  <c r="Q814" i="3"/>
  <c r="U817" i="3"/>
  <c r="M818" i="3"/>
  <c r="AF818" i="3"/>
  <c r="Q818" i="3"/>
  <c r="U821" i="3"/>
  <c r="T821" i="3"/>
  <c r="AH821" i="3"/>
  <c r="S821" i="3"/>
  <c r="AB822" i="3"/>
  <c r="V823" i="3"/>
  <c r="U824" i="3"/>
  <c r="M825" i="3"/>
  <c r="AF825" i="3"/>
  <c r="Q825" i="3"/>
  <c r="V827" i="3"/>
  <c r="U828" i="3"/>
  <c r="M829" i="3"/>
  <c r="AF829" i="3"/>
  <c r="Q829" i="3"/>
  <c r="M837" i="3"/>
  <c r="AF837" i="3"/>
  <c r="AK841" i="3"/>
  <c r="V841" i="3"/>
  <c r="M843" i="3"/>
  <c r="AF843" i="3"/>
  <c r="Q843" i="3"/>
  <c r="AM843" i="3"/>
  <c r="U802" i="3"/>
  <c r="T802" i="3"/>
  <c r="U806" i="3"/>
  <c r="T806" i="3"/>
  <c r="M807" i="3"/>
  <c r="AF807" i="3"/>
  <c r="U810" i="3"/>
  <c r="M811" i="3"/>
  <c r="AF811" i="3"/>
  <c r="U814" i="3"/>
  <c r="M815" i="3"/>
  <c r="AF815" i="3"/>
  <c r="U818" i="3"/>
  <c r="M819" i="3"/>
  <c r="AF819" i="3"/>
  <c r="V824" i="3"/>
  <c r="U825" i="3"/>
  <c r="AH826" i="3"/>
  <c r="S826" i="3"/>
  <c r="V828" i="3"/>
  <c r="U829" i="3"/>
  <c r="S839" i="3"/>
  <c r="AK842" i="3"/>
  <c r="V842" i="3"/>
  <c r="AH804" i="3"/>
  <c r="S804" i="3"/>
  <c r="AH808" i="3"/>
  <c r="S808" i="3"/>
  <c r="AH772" i="3"/>
  <c r="S772" i="3"/>
  <c r="AK772" i="3"/>
  <c r="V772" i="3"/>
  <c r="AH773" i="3"/>
  <c r="S773" i="3"/>
  <c r="AK773" i="3"/>
  <c r="V773" i="3"/>
  <c r="AH774" i="3"/>
  <c r="S774" i="3"/>
  <c r="AK774" i="3"/>
  <c r="V774" i="3"/>
  <c r="AH775" i="3"/>
  <c r="S775" i="3"/>
  <c r="AK775" i="3"/>
  <c r="V775" i="3"/>
  <c r="T817" i="3"/>
  <c r="AB775" i="3"/>
  <c r="AN775" i="3"/>
  <c r="T788" i="3"/>
  <c r="AK776" i="3"/>
  <c r="V776" i="3"/>
  <c r="AK777" i="3"/>
  <c r="V777" i="3"/>
  <c r="AK778" i="3"/>
  <c r="V778" i="3"/>
  <c r="AK779" i="3"/>
  <c r="V779" i="3"/>
  <c r="AK780" i="3"/>
  <c r="V780" i="3"/>
  <c r="AK781" i="3"/>
  <c r="V781" i="3"/>
  <c r="AK782" i="3"/>
  <c r="V782" i="3"/>
  <c r="AK783" i="3"/>
  <c r="V783" i="3"/>
  <c r="AK784" i="3"/>
  <c r="V784" i="3"/>
  <c r="AK785" i="3"/>
  <c r="V785" i="3"/>
  <c r="AK786" i="3"/>
  <c r="V786" i="3"/>
  <c r="AK787" i="3"/>
  <c r="V787" i="3"/>
  <c r="AP789" i="3"/>
  <c r="AP790" i="3"/>
  <c r="AP798" i="3"/>
  <c r="AP806" i="3"/>
  <c r="AP810" i="3"/>
  <c r="AP814" i="3"/>
  <c r="AP816" i="3"/>
  <c r="AP818" i="3"/>
  <c r="AH822" i="3"/>
  <c r="S822" i="3"/>
  <c r="T827" i="3"/>
  <c r="R832" i="3"/>
  <c r="Q832" i="3"/>
  <c r="M832" i="3"/>
  <c r="AF832" i="3"/>
  <c r="AH835" i="3"/>
  <c r="S835" i="3"/>
  <c r="AK835" i="3"/>
  <c r="V835" i="3"/>
  <c r="AK833" i="3"/>
  <c r="V833" i="3"/>
  <c r="AP825" i="3"/>
  <c r="AP826" i="3"/>
  <c r="AP829" i="3"/>
  <c r="AK830" i="3"/>
  <c r="V830" i="3"/>
  <c r="U832" i="3"/>
  <c r="R833" i="3"/>
  <c r="S833" i="3"/>
  <c r="R836" i="3"/>
  <c r="S836" i="3"/>
  <c r="Q836" i="3"/>
  <c r="M836" i="3"/>
  <c r="AF836" i="3"/>
  <c r="U836" i="3"/>
  <c r="AH832" i="3"/>
  <c r="S832" i="3"/>
  <c r="AK832" i="3"/>
  <c r="V832" i="3"/>
  <c r="R837" i="3"/>
  <c r="U837" i="3"/>
  <c r="R841" i="3"/>
  <c r="U841" i="3"/>
  <c r="M842" i="3"/>
  <c r="AF842" i="3"/>
  <c r="Q842" i="3"/>
  <c r="R845" i="3"/>
  <c r="U845" i="3"/>
  <c r="M846" i="3"/>
  <c r="AF846" i="3"/>
  <c r="AB837" i="3"/>
  <c r="R840" i="3"/>
  <c r="U840" i="3"/>
  <c r="AB841" i="3"/>
  <c r="R844" i="3"/>
  <c r="M845" i="3"/>
  <c r="AF845" i="3"/>
  <c r="Q845" i="3"/>
  <c r="AK845" i="3"/>
  <c r="V845" i="3"/>
  <c r="R831" i="3"/>
  <c r="U831" i="3"/>
  <c r="R835" i="3"/>
  <c r="U835" i="3"/>
  <c r="AK836" i="3"/>
  <c r="V836" i="3"/>
  <c r="R839" i="3"/>
  <c r="U839" i="3"/>
  <c r="M840" i="3"/>
  <c r="AF840" i="3"/>
  <c r="Q840" i="3"/>
  <c r="AK840" i="3"/>
  <c r="V840" i="3"/>
  <c r="S841" i="3"/>
  <c r="R843" i="3"/>
  <c r="U843" i="3"/>
  <c r="M844" i="3"/>
  <c r="AF844" i="3"/>
  <c r="Q844" i="3"/>
  <c r="AK844" i="3"/>
  <c r="V844" i="3"/>
  <c r="S845" i="3"/>
  <c r="AK846" i="3"/>
  <c r="V846" i="3"/>
  <c r="AH846" i="3"/>
  <c r="S846" i="3"/>
  <c r="R834" i="3"/>
  <c r="U834" i="3"/>
  <c r="AB835" i="3"/>
  <c r="AN837" i="3"/>
  <c r="R838" i="3"/>
  <c r="U838" i="3"/>
  <c r="AK839" i="3"/>
  <c r="V839" i="3"/>
  <c r="S840" i="3"/>
  <c r="AN841" i="3"/>
  <c r="R842" i="3"/>
  <c r="U842" i="3"/>
  <c r="U846" i="3"/>
  <c r="Q846" i="3"/>
  <c r="R846" i="3"/>
  <c r="AB699" i="3"/>
  <c r="AN699" i="3"/>
  <c r="AM699" i="3"/>
  <c r="U685" i="3"/>
  <c r="AM692" i="3"/>
  <c r="AP692" i="3"/>
  <c r="AN696" i="3"/>
  <c r="AM696" i="3"/>
  <c r="U714" i="3"/>
  <c r="Q714" i="3"/>
  <c r="M714" i="3"/>
  <c r="AF714" i="3"/>
  <c r="R714" i="3"/>
  <c r="U715" i="3"/>
  <c r="Q715" i="3"/>
  <c r="M715" i="3"/>
  <c r="AF715" i="3"/>
  <c r="R715" i="3"/>
  <c r="U716" i="3"/>
  <c r="Q716" i="3"/>
  <c r="M716" i="3"/>
  <c r="AF716" i="3"/>
  <c r="R716" i="3"/>
  <c r="U717" i="3"/>
  <c r="Q717" i="3"/>
  <c r="M717" i="3"/>
  <c r="AF717" i="3"/>
  <c r="R717" i="3"/>
  <c r="U718" i="3"/>
  <c r="Q718" i="3"/>
  <c r="M718" i="3"/>
  <c r="AF718" i="3"/>
  <c r="R718" i="3"/>
  <c r="U719" i="3"/>
  <c r="Q719" i="3"/>
  <c r="M719" i="3"/>
  <c r="AF719" i="3"/>
  <c r="R719" i="3"/>
  <c r="U720" i="3"/>
  <c r="Q720" i="3"/>
  <c r="M720" i="3"/>
  <c r="AF720" i="3"/>
  <c r="R720" i="3"/>
  <c r="U721" i="3"/>
  <c r="Q721" i="3"/>
  <c r="M721" i="3"/>
  <c r="AF721" i="3"/>
  <c r="R721" i="3"/>
  <c r="U722" i="3"/>
  <c r="Q722" i="3"/>
  <c r="M722" i="3"/>
  <c r="AF722" i="3"/>
  <c r="R722" i="3"/>
  <c r="AH722" i="3"/>
  <c r="S722" i="3"/>
  <c r="AH723" i="3"/>
  <c r="S723" i="3"/>
  <c r="AH724" i="3"/>
  <c r="S724" i="3"/>
  <c r="AH725" i="3"/>
  <c r="S725" i="3"/>
  <c r="AH726" i="3"/>
  <c r="S726" i="3"/>
  <c r="AH727" i="3"/>
  <c r="S727" i="3"/>
  <c r="AH728" i="3"/>
  <c r="S728" i="3"/>
  <c r="AK728" i="3"/>
  <c r="V728" i="3"/>
  <c r="S735" i="3"/>
  <c r="S737" i="3"/>
  <c r="AH714" i="3"/>
  <c r="S714" i="3"/>
  <c r="AH715" i="3"/>
  <c r="S715" i="3"/>
  <c r="AH716" i="3"/>
  <c r="S716" i="3"/>
  <c r="AH717" i="3"/>
  <c r="S717" i="3"/>
  <c r="AH718" i="3"/>
  <c r="S718" i="3"/>
  <c r="S729" i="3"/>
  <c r="S738" i="3"/>
  <c r="AP713" i="3"/>
  <c r="AO713" i="3"/>
  <c r="AK729" i="3"/>
  <c r="V729" i="3"/>
  <c r="AK730" i="3"/>
  <c r="V730" i="3"/>
  <c r="AK731" i="3"/>
  <c r="V731" i="3"/>
  <c r="AK732" i="3"/>
  <c r="V732" i="3"/>
  <c r="AK733" i="3"/>
  <c r="V733" i="3"/>
  <c r="AK734" i="3"/>
  <c r="V734" i="3"/>
  <c r="AK735" i="3"/>
  <c r="V735" i="3"/>
  <c r="AK736" i="3"/>
  <c r="V736" i="3"/>
  <c r="AK737" i="3"/>
  <c r="V737" i="3"/>
  <c r="AK738" i="3"/>
  <c r="V738" i="3"/>
  <c r="AH739" i="3"/>
  <c r="S739" i="3"/>
  <c r="AH740" i="3"/>
  <c r="S740" i="3"/>
  <c r="AH741" i="3"/>
  <c r="S741" i="3"/>
  <c r="AH742" i="3"/>
  <c r="S742" i="3"/>
  <c r="U744" i="3"/>
  <c r="AM747" i="3"/>
  <c r="AN747" i="3"/>
  <c r="AB747" i="3"/>
  <c r="AM751" i="3"/>
  <c r="AN751" i="3"/>
  <c r="AB751" i="3"/>
  <c r="U723" i="3"/>
  <c r="Q723" i="3"/>
  <c r="M723" i="3"/>
  <c r="AF723" i="3"/>
  <c r="R723" i="3"/>
  <c r="U724" i="3"/>
  <c r="Q724" i="3"/>
  <c r="M724" i="3"/>
  <c r="AF724" i="3"/>
  <c r="R724" i="3"/>
  <c r="U725" i="3"/>
  <c r="Q725" i="3"/>
  <c r="M725" i="3"/>
  <c r="AF725" i="3"/>
  <c r="R725" i="3"/>
  <c r="U726" i="3"/>
  <c r="Q726" i="3"/>
  <c r="M726" i="3"/>
  <c r="AF726" i="3"/>
  <c r="R726" i="3"/>
  <c r="U727" i="3"/>
  <c r="Q727" i="3"/>
  <c r="M727" i="3"/>
  <c r="AF727" i="3"/>
  <c r="R727" i="3"/>
  <c r="U728" i="3"/>
  <c r="Q728" i="3"/>
  <c r="M728" i="3"/>
  <c r="AF728" i="3"/>
  <c r="R728" i="3"/>
  <c r="U729" i="3"/>
  <c r="Q729" i="3"/>
  <c r="M729" i="3"/>
  <c r="AF729" i="3"/>
  <c r="R729" i="3"/>
  <c r="U730" i="3"/>
  <c r="Q730" i="3"/>
  <c r="M730" i="3"/>
  <c r="AF730" i="3"/>
  <c r="R730" i="3"/>
  <c r="U731" i="3"/>
  <c r="Q731" i="3"/>
  <c r="M731" i="3"/>
  <c r="AF731" i="3"/>
  <c r="R731" i="3"/>
  <c r="U732" i="3"/>
  <c r="Q732" i="3"/>
  <c r="M732" i="3"/>
  <c r="AF732" i="3"/>
  <c r="R732" i="3"/>
  <c r="U733" i="3"/>
  <c r="Q733" i="3"/>
  <c r="M733" i="3"/>
  <c r="AF733" i="3"/>
  <c r="R733" i="3"/>
  <c r="U734" i="3"/>
  <c r="Q734" i="3"/>
  <c r="M734" i="3"/>
  <c r="AF734" i="3"/>
  <c r="R734" i="3"/>
  <c r="U735" i="3"/>
  <c r="Q735" i="3"/>
  <c r="M735" i="3"/>
  <c r="AF735" i="3"/>
  <c r="R735" i="3"/>
  <c r="U736" i="3"/>
  <c r="Q736" i="3"/>
  <c r="M736" i="3"/>
  <c r="AF736" i="3"/>
  <c r="R736" i="3"/>
  <c r="U737" i="3"/>
  <c r="Q737" i="3"/>
  <c r="M737" i="3"/>
  <c r="AF737" i="3"/>
  <c r="R737" i="3"/>
  <c r="U738" i="3"/>
  <c r="Q738" i="3"/>
  <c r="M738" i="3"/>
  <c r="AF738" i="3"/>
  <c r="R738" i="3"/>
  <c r="U739" i="3"/>
  <c r="AP739" i="3"/>
  <c r="U740" i="3"/>
  <c r="U741" i="3"/>
  <c r="U742" i="3"/>
  <c r="U745" i="3"/>
  <c r="AO745" i="3"/>
  <c r="AP745" i="3"/>
  <c r="M739" i="3"/>
  <c r="AF739" i="3"/>
  <c r="Q739" i="3"/>
  <c r="M740" i="3"/>
  <c r="AF740" i="3"/>
  <c r="Q740" i="3"/>
  <c r="M741" i="3"/>
  <c r="AF741" i="3"/>
  <c r="Q741" i="3"/>
  <c r="M742" i="3"/>
  <c r="AF742" i="3"/>
  <c r="Q742" i="3"/>
  <c r="M743" i="3"/>
  <c r="AF743" i="3"/>
  <c r="Q743" i="3"/>
  <c r="M744" i="3"/>
  <c r="AF744" i="3"/>
  <c r="Q744" i="3"/>
  <c r="M745" i="3"/>
  <c r="AF745" i="3"/>
  <c r="Q745" i="3"/>
  <c r="M746" i="3"/>
  <c r="AF746" i="3"/>
  <c r="Q746" i="3"/>
  <c r="M747" i="3"/>
  <c r="AF747" i="3"/>
  <c r="AK747" i="3"/>
  <c r="V747" i="3"/>
  <c r="S748" i="3"/>
  <c r="R750" i="3"/>
  <c r="U750" i="3"/>
  <c r="M751" i="3"/>
  <c r="AF751" i="3"/>
  <c r="AK751" i="3"/>
  <c r="V751" i="3"/>
  <c r="S752" i="3"/>
  <c r="R754" i="3"/>
  <c r="U754" i="3"/>
  <c r="M755" i="3"/>
  <c r="AF755" i="3"/>
  <c r="AK755" i="3"/>
  <c r="V755" i="3"/>
  <c r="AK756" i="3"/>
  <c r="V756" i="3"/>
  <c r="U758" i="3"/>
  <c r="Q758" i="3"/>
  <c r="M758" i="3"/>
  <c r="AF758" i="3"/>
  <c r="R758" i="3"/>
  <c r="S758" i="3"/>
  <c r="R749" i="3"/>
  <c r="U749" i="3"/>
  <c r="R753" i="3"/>
  <c r="U753" i="3"/>
  <c r="U757" i="3"/>
  <c r="Q757" i="3"/>
  <c r="M757" i="3"/>
  <c r="AF757" i="3"/>
  <c r="R757" i="3"/>
  <c r="AK759" i="3"/>
  <c r="V759" i="3"/>
  <c r="AH759" i="3"/>
  <c r="S759" i="3"/>
  <c r="R748" i="3"/>
  <c r="U748" i="3"/>
  <c r="M749" i="3"/>
  <c r="AF749" i="3"/>
  <c r="Q749" i="3"/>
  <c r="R752" i="3"/>
  <c r="U752" i="3"/>
  <c r="M753" i="3"/>
  <c r="AF753" i="3"/>
  <c r="Q753" i="3"/>
  <c r="U756" i="3"/>
  <c r="Q756" i="3"/>
  <c r="M756" i="3"/>
  <c r="AF756" i="3"/>
  <c r="R756" i="3"/>
  <c r="S756" i="3"/>
  <c r="AK758" i="3"/>
  <c r="V758" i="3"/>
  <c r="R747" i="3"/>
  <c r="U747" i="3"/>
  <c r="M748" i="3"/>
  <c r="AF748" i="3"/>
  <c r="Q748" i="3"/>
  <c r="AK748" i="3"/>
  <c r="V748" i="3"/>
  <c r="R751" i="3"/>
  <c r="U751" i="3"/>
  <c r="M752" i="3"/>
  <c r="AF752" i="3"/>
  <c r="Q752" i="3"/>
  <c r="AK752" i="3"/>
  <c r="V752" i="3"/>
  <c r="R755" i="3"/>
  <c r="U755" i="3"/>
  <c r="R759" i="3"/>
  <c r="R760" i="3"/>
  <c r="V760" i="3"/>
  <c r="AH760" i="3"/>
  <c r="S760" i="3"/>
  <c r="R761" i="3"/>
  <c r="V761" i="3"/>
  <c r="AH761" i="3"/>
  <c r="S761" i="3"/>
  <c r="R762" i="3"/>
  <c r="V762" i="3"/>
  <c r="AH762" i="3"/>
  <c r="S762" i="3"/>
  <c r="M759" i="3"/>
  <c r="AF759" i="3"/>
  <c r="Q759" i="3"/>
  <c r="M760" i="3"/>
  <c r="AF760" i="3"/>
  <c r="Q760" i="3"/>
  <c r="M761" i="3"/>
  <c r="AF761" i="3"/>
  <c r="Q761" i="3"/>
  <c r="M762" i="3"/>
  <c r="AF762" i="3"/>
  <c r="Q762" i="3"/>
  <c r="AH604" i="3"/>
  <c r="S604" i="3"/>
  <c r="AH605" i="3"/>
  <c r="S605" i="3"/>
  <c r="AH606" i="3"/>
  <c r="S606" i="3"/>
  <c r="AH607" i="3"/>
  <c r="S607" i="3"/>
  <c r="AH608" i="3"/>
  <c r="S608" i="3"/>
  <c r="U610" i="3"/>
  <c r="AO610" i="3"/>
  <c r="AP610" i="3"/>
  <c r="AO616" i="3"/>
  <c r="AP616" i="3"/>
  <c r="U609" i="3"/>
  <c r="AO613" i="3"/>
  <c r="AP613" i="3"/>
  <c r="AO617" i="3"/>
  <c r="AP617" i="3"/>
  <c r="AN645" i="3"/>
  <c r="AB645" i="3"/>
  <c r="AM645" i="3"/>
  <c r="AO614" i="3"/>
  <c r="AP614" i="3"/>
  <c r="T619" i="3"/>
  <c r="T624" i="3"/>
  <c r="U604" i="3"/>
  <c r="AO604" i="3"/>
  <c r="AP604" i="3"/>
  <c r="U605" i="3"/>
  <c r="AO605" i="3"/>
  <c r="AP605" i="3"/>
  <c r="U607" i="3"/>
  <c r="AO607" i="3"/>
  <c r="AP607" i="3"/>
  <c r="U608" i="3"/>
  <c r="AO608" i="3"/>
  <c r="AP608" i="3"/>
  <c r="AO615" i="3"/>
  <c r="AP615" i="3"/>
  <c r="AN646" i="3"/>
  <c r="AB646" i="3"/>
  <c r="AM646" i="3"/>
  <c r="M604" i="3"/>
  <c r="AF604" i="3"/>
  <c r="Q604" i="3"/>
  <c r="M605" i="3"/>
  <c r="AF605" i="3"/>
  <c r="Q605" i="3"/>
  <c r="M606" i="3"/>
  <c r="AF606" i="3"/>
  <c r="R606" i="3"/>
  <c r="Q606" i="3"/>
  <c r="M607" i="3"/>
  <c r="AF607" i="3"/>
  <c r="Q607" i="3"/>
  <c r="M608" i="3"/>
  <c r="AF608" i="3"/>
  <c r="Q608" i="3"/>
  <c r="M609" i="3"/>
  <c r="AF609" i="3"/>
  <c r="Q609" i="3"/>
  <c r="M610" i="3"/>
  <c r="AF610" i="3"/>
  <c r="Q610" i="3"/>
  <c r="V610" i="3"/>
  <c r="Q644" i="3"/>
  <c r="M644" i="3"/>
  <c r="AF644" i="3"/>
  <c r="R644" i="3"/>
  <c r="M645" i="3"/>
  <c r="AF645" i="3"/>
  <c r="M646" i="3"/>
  <c r="AF646" i="3"/>
  <c r="AM654" i="3"/>
  <c r="AN654" i="3"/>
  <c r="AB654" i="3"/>
  <c r="V649" i="3"/>
  <c r="Q649" i="3"/>
  <c r="M649" i="3"/>
  <c r="AF649" i="3"/>
  <c r="R649" i="3"/>
  <c r="AH610" i="3"/>
  <c r="S610" i="3"/>
  <c r="AH611" i="3"/>
  <c r="S611" i="3"/>
  <c r="AH612" i="3"/>
  <c r="S612" i="3"/>
  <c r="AH613" i="3"/>
  <c r="S613" i="3"/>
  <c r="AH614" i="3"/>
  <c r="S614" i="3"/>
  <c r="AH615" i="3"/>
  <c r="S615" i="3"/>
  <c r="AH616" i="3"/>
  <c r="S616" i="3"/>
  <c r="AH617" i="3"/>
  <c r="S617" i="3"/>
  <c r="AH618" i="3"/>
  <c r="S618" i="3"/>
  <c r="AH619" i="3"/>
  <c r="S619" i="3"/>
  <c r="AH620" i="3"/>
  <c r="S620" i="3"/>
  <c r="AH621" i="3"/>
  <c r="S621" i="3"/>
  <c r="AH622" i="3"/>
  <c r="S622" i="3"/>
  <c r="AH623" i="3"/>
  <c r="S623" i="3"/>
  <c r="AH624" i="3"/>
  <c r="S624" i="3"/>
  <c r="AH625" i="3"/>
  <c r="S625" i="3"/>
  <c r="AH626" i="3"/>
  <c r="S626" i="3"/>
  <c r="AH627" i="3"/>
  <c r="S627" i="3"/>
  <c r="AH628" i="3"/>
  <c r="S628" i="3"/>
  <c r="AH629" i="3"/>
  <c r="S629" i="3"/>
  <c r="AH630" i="3"/>
  <c r="S630" i="3"/>
  <c r="AH631" i="3"/>
  <c r="S631" i="3"/>
  <c r="AH632" i="3"/>
  <c r="S632" i="3"/>
  <c r="AH633" i="3"/>
  <c r="S633" i="3"/>
  <c r="AH634" i="3"/>
  <c r="S634" i="3"/>
  <c r="AH635" i="3"/>
  <c r="S635" i="3"/>
  <c r="AH636" i="3"/>
  <c r="S636" i="3"/>
  <c r="AH637" i="3"/>
  <c r="S637" i="3"/>
  <c r="AH638" i="3"/>
  <c r="S638" i="3"/>
  <c r="AH639" i="3"/>
  <c r="S639" i="3"/>
  <c r="AH640" i="3"/>
  <c r="S640" i="3"/>
  <c r="AH641" i="3"/>
  <c r="S641" i="3"/>
  <c r="AH642" i="3"/>
  <c r="S642" i="3"/>
  <c r="R645" i="3"/>
  <c r="V645" i="3"/>
  <c r="S646" i="3"/>
  <c r="V646" i="3"/>
  <c r="U649" i="3"/>
  <c r="S643" i="3"/>
  <c r="U643" i="3"/>
  <c r="S647" i="3"/>
  <c r="U647" i="3"/>
  <c r="M648" i="3"/>
  <c r="AF648" i="3"/>
  <c r="Q648" i="3"/>
  <c r="U651" i="3"/>
  <c r="V653" i="3"/>
  <c r="R653" i="3"/>
  <c r="M654" i="3"/>
  <c r="AF654" i="3"/>
  <c r="R656" i="3"/>
  <c r="U656" i="3"/>
  <c r="Q656" i="3"/>
  <c r="M656" i="3"/>
  <c r="AF656" i="3"/>
  <c r="S656" i="3"/>
  <c r="V660" i="3"/>
  <c r="R660" i="3"/>
  <c r="U660" i="3"/>
  <c r="Q660" i="3"/>
  <c r="M660" i="3"/>
  <c r="AF660" i="3"/>
  <c r="S660" i="3"/>
  <c r="U650" i="3"/>
  <c r="AM651" i="3"/>
  <c r="AN651" i="3"/>
  <c r="AB651" i="3"/>
  <c r="V652" i="3"/>
  <c r="R652" i="3"/>
  <c r="AM653" i="3"/>
  <c r="AN653" i="3"/>
  <c r="AB653" i="3"/>
  <c r="R659" i="3"/>
  <c r="U659" i="3"/>
  <c r="Q659" i="3"/>
  <c r="M659" i="3"/>
  <c r="AF659" i="3"/>
  <c r="S659" i="3"/>
  <c r="M650" i="3"/>
  <c r="AF650" i="3"/>
  <c r="Q650" i="3"/>
  <c r="V650" i="3"/>
  <c r="AM652" i="3"/>
  <c r="AN652" i="3"/>
  <c r="AB652" i="3"/>
  <c r="R655" i="3"/>
  <c r="S655" i="3"/>
  <c r="R658" i="3"/>
  <c r="U658" i="3"/>
  <c r="Q658" i="3"/>
  <c r="M658" i="3"/>
  <c r="AF658" i="3"/>
  <c r="S658" i="3"/>
  <c r="AM665" i="3"/>
  <c r="AN665" i="3"/>
  <c r="AB665" i="3"/>
  <c r="AM669" i="3"/>
  <c r="AN669" i="3"/>
  <c r="AB669" i="3"/>
  <c r="AM673" i="3"/>
  <c r="AN673" i="3"/>
  <c r="AB673" i="3"/>
  <c r="U648" i="3"/>
  <c r="R650" i="3"/>
  <c r="R654" i="3"/>
  <c r="S654" i="3"/>
  <c r="M655" i="3"/>
  <c r="AF655" i="3"/>
  <c r="Q655" i="3"/>
  <c r="V657" i="3"/>
  <c r="R657" i="3"/>
  <c r="U657" i="3"/>
  <c r="Q657" i="3"/>
  <c r="M657" i="3"/>
  <c r="AF657" i="3"/>
  <c r="S657" i="3"/>
  <c r="R661" i="3"/>
  <c r="U661" i="3"/>
  <c r="Q661" i="3"/>
  <c r="M661" i="3"/>
  <c r="AF661" i="3"/>
  <c r="S661" i="3"/>
  <c r="S662" i="3"/>
  <c r="R664" i="3"/>
  <c r="U664" i="3"/>
  <c r="M665" i="3"/>
  <c r="AF665" i="3"/>
  <c r="AK665" i="3"/>
  <c r="V665" i="3"/>
  <c r="S666" i="3"/>
  <c r="R668" i="3"/>
  <c r="U668" i="3"/>
  <c r="M669" i="3"/>
  <c r="AF669" i="3"/>
  <c r="AK669" i="3"/>
  <c r="V669" i="3"/>
  <c r="S670" i="3"/>
  <c r="R672" i="3"/>
  <c r="U672" i="3"/>
  <c r="M673" i="3"/>
  <c r="AF673" i="3"/>
  <c r="AK673" i="3"/>
  <c r="V673" i="3"/>
  <c r="U675" i="3"/>
  <c r="Q675" i="3"/>
  <c r="M675" i="3"/>
  <c r="AF675" i="3"/>
  <c r="R675" i="3"/>
  <c r="R663" i="3"/>
  <c r="U663" i="3"/>
  <c r="R667" i="3"/>
  <c r="U667" i="3"/>
  <c r="R671" i="3"/>
  <c r="U671" i="3"/>
  <c r="AK677" i="3"/>
  <c r="V677" i="3"/>
  <c r="AH677" i="3"/>
  <c r="S677" i="3"/>
  <c r="M662" i="3"/>
  <c r="AF662" i="3"/>
  <c r="Q662" i="3"/>
  <c r="U662" i="3"/>
  <c r="M663" i="3"/>
  <c r="AF663" i="3"/>
  <c r="Q663" i="3"/>
  <c r="R666" i="3"/>
  <c r="U666" i="3"/>
  <c r="M667" i="3"/>
  <c r="AF667" i="3"/>
  <c r="Q667" i="3"/>
  <c r="R670" i="3"/>
  <c r="U670" i="3"/>
  <c r="M671" i="3"/>
  <c r="AF671" i="3"/>
  <c r="Q671" i="3"/>
  <c r="R674" i="3"/>
  <c r="U674" i="3"/>
  <c r="R662" i="3"/>
  <c r="S663" i="3"/>
  <c r="R665" i="3"/>
  <c r="U665" i="3"/>
  <c r="M666" i="3"/>
  <c r="AF666" i="3"/>
  <c r="Q666" i="3"/>
  <c r="AK666" i="3"/>
  <c r="V666" i="3"/>
  <c r="S667" i="3"/>
  <c r="R669" i="3"/>
  <c r="U669" i="3"/>
  <c r="M670" i="3"/>
  <c r="AF670" i="3"/>
  <c r="Q670" i="3"/>
  <c r="AK670" i="3"/>
  <c r="V670" i="3"/>
  <c r="S671" i="3"/>
  <c r="R673" i="3"/>
  <c r="U673" i="3"/>
  <c r="M674" i="3"/>
  <c r="AF674" i="3"/>
  <c r="Q674" i="3"/>
  <c r="AK674" i="3"/>
  <c r="V674" i="3"/>
  <c r="Q676" i="3"/>
  <c r="M676" i="3"/>
  <c r="AF676" i="3"/>
  <c r="R676" i="3"/>
  <c r="S676" i="3"/>
  <c r="R677" i="3"/>
  <c r="R678" i="3"/>
  <c r="V678" i="3"/>
  <c r="AH678" i="3"/>
  <c r="S678" i="3"/>
  <c r="M677" i="3"/>
  <c r="AF677" i="3"/>
  <c r="Q677" i="3"/>
  <c r="M678" i="3"/>
  <c r="AF678" i="3"/>
  <c r="Q678" i="3"/>
  <c r="T527" i="3"/>
  <c r="T536" i="3"/>
  <c r="AP527" i="3"/>
  <c r="AP536" i="3"/>
  <c r="M520" i="3"/>
  <c r="AF520" i="3"/>
  <c r="Q520" i="3"/>
  <c r="U520" i="3"/>
  <c r="AM522" i="3"/>
  <c r="AM530" i="3"/>
  <c r="AK537" i="3"/>
  <c r="V537" i="3"/>
  <c r="AH537" i="3"/>
  <c r="S537" i="3"/>
  <c r="R520" i="3"/>
  <c r="AH520" i="3"/>
  <c r="S520" i="3"/>
  <c r="AK538" i="3"/>
  <c r="V538" i="3"/>
  <c r="AH538" i="3"/>
  <c r="S538" i="3"/>
  <c r="AK539" i="3"/>
  <c r="V539" i="3"/>
  <c r="AH539" i="3"/>
  <c r="S539" i="3"/>
  <c r="AK540" i="3"/>
  <c r="V540" i="3"/>
  <c r="AH540" i="3"/>
  <c r="S540" i="3"/>
  <c r="AK541" i="3"/>
  <c r="V541" i="3"/>
  <c r="AH541" i="3"/>
  <c r="S541" i="3"/>
  <c r="AK560" i="3"/>
  <c r="V560" i="3"/>
  <c r="AK564" i="3"/>
  <c r="V564" i="3"/>
  <c r="AK571" i="3"/>
  <c r="V571" i="3"/>
  <c r="AH571" i="3"/>
  <c r="S571" i="3"/>
  <c r="AK574" i="3"/>
  <c r="V574" i="3"/>
  <c r="AH574" i="3"/>
  <c r="S574" i="3"/>
  <c r="AH542" i="3"/>
  <c r="S542" i="3"/>
  <c r="AH543" i="3"/>
  <c r="S543" i="3"/>
  <c r="AH544" i="3"/>
  <c r="S544" i="3"/>
  <c r="AH545" i="3"/>
  <c r="S545" i="3"/>
  <c r="AH546" i="3"/>
  <c r="S546" i="3"/>
  <c r="AH547" i="3"/>
  <c r="S547" i="3"/>
  <c r="AH548" i="3"/>
  <c r="S548" i="3"/>
  <c r="AH549" i="3"/>
  <c r="S549" i="3"/>
  <c r="AB550" i="3"/>
  <c r="AB558" i="3"/>
  <c r="R560" i="3"/>
  <c r="S560" i="3"/>
  <c r="R561" i="3"/>
  <c r="R564" i="3"/>
  <c r="S564" i="3"/>
  <c r="R565" i="3"/>
  <c r="AK569" i="3"/>
  <c r="V569" i="3"/>
  <c r="AH569" i="3"/>
  <c r="S569" i="3"/>
  <c r="AB572" i="3"/>
  <c r="AN572" i="3"/>
  <c r="AK575" i="3"/>
  <c r="V575" i="3"/>
  <c r="AH575" i="3"/>
  <c r="S575" i="3"/>
  <c r="AM561" i="3"/>
  <c r="AH563" i="3"/>
  <c r="S563" i="3"/>
  <c r="AK563" i="3"/>
  <c r="V563" i="3"/>
  <c r="AH567" i="3"/>
  <c r="S567" i="3"/>
  <c r="AK567" i="3"/>
  <c r="V567" i="3"/>
  <c r="AK570" i="3"/>
  <c r="V570" i="3"/>
  <c r="AH570" i="3"/>
  <c r="S570" i="3"/>
  <c r="AK577" i="3"/>
  <c r="V577" i="3"/>
  <c r="AH577" i="3"/>
  <c r="S577" i="3"/>
  <c r="AO583" i="3"/>
  <c r="AP583" i="3"/>
  <c r="AP584" i="3"/>
  <c r="AO584" i="3"/>
  <c r="AH550" i="3"/>
  <c r="S550" i="3"/>
  <c r="AH551" i="3"/>
  <c r="S551" i="3"/>
  <c r="AH552" i="3"/>
  <c r="S552" i="3"/>
  <c r="AH553" i="3"/>
  <c r="S553" i="3"/>
  <c r="AH554" i="3"/>
  <c r="S554" i="3"/>
  <c r="AH555" i="3"/>
  <c r="S555" i="3"/>
  <c r="AH556" i="3"/>
  <c r="S556" i="3"/>
  <c r="AH557" i="3"/>
  <c r="S557" i="3"/>
  <c r="AH558" i="3"/>
  <c r="S558" i="3"/>
  <c r="AH559" i="3"/>
  <c r="S559" i="3"/>
  <c r="T560" i="3"/>
  <c r="R563" i="3"/>
  <c r="Q563" i="3"/>
  <c r="M563" i="3"/>
  <c r="AF563" i="3"/>
  <c r="R567" i="3"/>
  <c r="Q567" i="3"/>
  <c r="M567" i="3"/>
  <c r="AF567" i="3"/>
  <c r="AK573" i="3"/>
  <c r="V573" i="3"/>
  <c r="AH573" i="3"/>
  <c r="S573" i="3"/>
  <c r="T573" i="3"/>
  <c r="R562" i="3"/>
  <c r="U562" i="3"/>
  <c r="R566" i="3"/>
  <c r="U566" i="3"/>
  <c r="AK568" i="3"/>
  <c r="V568" i="3"/>
  <c r="AH568" i="3"/>
  <c r="S568" i="3"/>
  <c r="AK572" i="3"/>
  <c r="V572" i="3"/>
  <c r="AH572" i="3"/>
  <c r="S572" i="3"/>
  <c r="AK576" i="3"/>
  <c r="V576" i="3"/>
  <c r="AH576" i="3"/>
  <c r="S576" i="3"/>
  <c r="AO579" i="3"/>
  <c r="AP579" i="3"/>
  <c r="AP580" i="3"/>
  <c r="AO580" i="3"/>
  <c r="AO587" i="3"/>
  <c r="AP587" i="3"/>
  <c r="AP588" i="3"/>
  <c r="AO588" i="3"/>
  <c r="AO591" i="3"/>
  <c r="AP591" i="3"/>
  <c r="AN578" i="3"/>
  <c r="AB578" i="3"/>
  <c r="AH578" i="3"/>
  <c r="S578" i="3"/>
  <c r="U582" i="3"/>
  <c r="AO582" i="3"/>
  <c r="AB583" i="3"/>
  <c r="U586" i="3"/>
  <c r="AO586" i="3"/>
  <c r="U590" i="3"/>
  <c r="AO590" i="3"/>
  <c r="V594" i="3"/>
  <c r="R568" i="3"/>
  <c r="R569" i="3"/>
  <c r="R570" i="3"/>
  <c r="R571" i="3"/>
  <c r="R572" i="3"/>
  <c r="R573" i="3"/>
  <c r="R574" i="3"/>
  <c r="R575" i="3"/>
  <c r="R576" i="3"/>
  <c r="R577" i="3"/>
  <c r="R578" i="3"/>
  <c r="U581" i="3"/>
  <c r="M582" i="3"/>
  <c r="AF582" i="3"/>
  <c r="Q582" i="3"/>
  <c r="V582" i="3"/>
  <c r="U585" i="3"/>
  <c r="M586" i="3"/>
  <c r="AF586" i="3"/>
  <c r="Q586" i="3"/>
  <c r="U589" i="3"/>
  <c r="M590" i="3"/>
  <c r="AF590" i="3"/>
  <c r="Q590" i="3"/>
  <c r="V590" i="3"/>
  <c r="U593" i="3"/>
  <c r="M594" i="3"/>
  <c r="AF594" i="3"/>
  <c r="Q594" i="3"/>
  <c r="U580" i="3"/>
  <c r="U584" i="3"/>
  <c r="U588" i="3"/>
  <c r="AN589" i="3"/>
  <c r="AB589" i="3"/>
  <c r="S592" i="3"/>
  <c r="AP594" i="3"/>
  <c r="AO594" i="3"/>
  <c r="AM578" i="3"/>
  <c r="S579" i="3"/>
  <c r="U579" i="3"/>
  <c r="M580" i="3"/>
  <c r="AF580" i="3"/>
  <c r="Q580" i="3"/>
  <c r="V580" i="3"/>
  <c r="S583" i="3"/>
  <c r="U583" i="3"/>
  <c r="M584" i="3"/>
  <c r="AF584" i="3"/>
  <c r="Q584" i="3"/>
  <c r="V584" i="3"/>
  <c r="S587" i="3"/>
  <c r="U587" i="3"/>
  <c r="M588" i="3"/>
  <c r="AF588" i="3"/>
  <c r="Q588" i="3"/>
  <c r="V588" i="3"/>
  <c r="S591" i="3"/>
  <c r="U591" i="3"/>
  <c r="M592" i="3"/>
  <c r="AF592" i="3"/>
  <c r="R592" i="3"/>
  <c r="Q592" i="3"/>
  <c r="U594" i="3"/>
  <c r="V439" i="3"/>
  <c r="V442" i="3"/>
  <c r="T442" i="3"/>
  <c r="R436" i="3"/>
  <c r="V436" i="3"/>
  <c r="AH436" i="3"/>
  <c r="S436" i="3"/>
  <c r="R437" i="3"/>
  <c r="AH437" i="3"/>
  <c r="S437" i="3"/>
  <c r="V438" i="3"/>
  <c r="AH438" i="3"/>
  <c r="S438" i="3"/>
  <c r="R439" i="3"/>
  <c r="AH439" i="3"/>
  <c r="S439" i="3"/>
  <c r="R440" i="3"/>
  <c r="AH440" i="3"/>
  <c r="S440" i="3"/>
  <c r="R441" i="3"/>
  <c r="AH441" i="3"/>
  <c r="S441" i="3"/>
  <c r="R442" i="3"/>
  <c r="AH442" i="3"/>
  <c r="S442" i="3"/>
  <c r="R443" i="3"/>
  <c r="AB443" i="3"/>
  <c r="S459" i="3"/>
  <c r="S461" i="3"/>
  <c r="AH443" i="3"/>
  <c r="S443" i="3"/>
  <c r="AH444" i="3"/>
  <c r="S444" i="3"/>
  <c r="AH445" i="3"/>
  <c r="S445" i="3"/>
  <c r="AH446" i="3"/>
  <c r="S446" i="3"/>
  <c r="AH447" i="3"/>
  <c r="S447" i="3"/>
  <c r="AH448" i="3"/>
  <c r="S448" i="3"/>
  <c r="AH449" i="3"/>
  <c r="S449" i="3"/>
  <c r="AH450" i="3"/>
  <c r="S450" i="3"/>
  <c r="AH451" i="3"/>
  <c r="S451" i="3"/>
  <c r="AH452" i="3"/>
  <c r="S452" i="3"/>
  <c r="AN453" i="3"/>
  <c r="AB453" i="3"/>
  <c r="S460" i="3"/>
  <c r="S463" i="3"/>
  <c r="M436" i="3"/>
  <c r="AF436" i="3"/>
  <c r="Q436" i="3"/>
  <c r="M437" i="3"/>
  <c r="AF437" i="3"/>
  <c r="Q437" i="3"/>
  <c r="M438" i="3"/>
  <c r="AF438" i="3"/>
  <c r="R438" i="3"/>
  <c r="Q438" i="3"/>
  <c r="AO458" i="3"/>
  <c r="AK459" i="3"/>
  <c r="V459" i="3"/>
  <c r="AK460" i="3"/>
  <c r="V460" i="3"/>
  <c r="AK461" i="3"/>
  <c r="V461" i="3"/>
  <c r="AK462" i="3"/>
  <c r="V462" i="3"/>
  <c r="AK463" i="3"/>
  <c r="V463" i="3"/>
  <c r="AK464" i="3"/>
  <c r="V464" i="3"/>
  <c r="U466" i="3"/>
  <c r="Q466" i="3"/>
  <c r="M466" i="3"/>
  <c r="AF466" i="3"/>
  <c r="R466" i="3"/>
  <c r="U467" i="3"/>
  <c r="Q467" i="3"/>
  <c r="M467" i="3"/>
  <c r="AF467" i="3"/>
  <c r="R467" i="3"/>
  <c r="U468" i="3"/>
  <c r="Q468" i="3"/>
  <c r="M468" i="3"/>
  <c r="AF468" i="3"/>
  <c r="R468" i="3"/>
  <c r="U469" i="3"/>
  <c r="Q469" i="3"/>
  <c r="M469" i="3"/>
  <c r="AF469" i="3"/>
  <c r="R469" i="3"/>
  <c r="U470" i="3"/>
  <c r="Q470" i="3"/>
  <c r="M470" i="3"/>
  <c r="AF470" i="3"/>
  <c r="R470" i="3"/>
  <c r="U471" i="3"/>
  <c r="Q471" i="3"/>
  <c r="M471" i="3"/>
  <c r="AF471" i="3"/>
  <c r="R471" i="3"/>
  <c r="U472" i="3"/>
  <c r="Q472" i="3"/>
  <c r="M472" i="3"/>
  <c r="AF472" i="3"/>
  <c r="R472" i="3"/>
  <c r="U473" i="3"/>
  <c r="Q473" i="3"/>
  <c r="M473" i="3"/>
  <c r="AF473" i="3"/>
  <c r="R473" i="3"/>
  <c r="U474" i="3"/>
  <c r="Q474" i="3"/>
  <c r="M474" i="3"/>
  <c r="AF474" i="3"/>
  <c r="R474" i="3"/>
  <c r="S483" i="3"/>
  <c r="AH465" i="3"/>
  <c r="S465" i="3"/>
  <c r="AH466" i="3"/>
  <c r="S466" i="3"/>
  <c r="AH467" i="3"/>
  <c r="S467" i="3"/>
  <c r="AH468" i="3"/>
  <c r="S468" i="3"/>
  <c r="AH469" i="3"/>
  <c r="S469" i="3"/>
  <c r="AH470" i="3"/>
  <c r="S470" i="3"/>
  <c r="AH471" i="3"/>
  <c r="S471" i="3"/>
  <c r="AH472" i="3"/>
  <c r="S472" i="3"/>
  <c r="AH473" i="3"/>
  <c r="S473" i="3"/>
  <c r="AH474" i="3"/>
  <c r="S474" i="3"/>
  <c r="U459" i="3"/>
  <c r="Q459" i="3"/>
  <c r="M459" i="3"/>
  <c r="AF459" i="3"/>
  <c r="R459" i="3"/>
  <c r="U460" i="3"/>
  <c r="Q460" i="3"/>
  <c r="M460" i="3"/>
  <c r="AF460" i="3"/>
  <c r="R460" i="3"/>
  <c r="U461" i="3"/>
  <c r="Q461" i="3"/>
  <c r="M461" i="3"/>
  <c r="AF461" i="3"/>
  <c r="R461" i="3"/>
  <c r="U462" i="3"/>
  <c r="Q462" i="3"/>
  <c r="M462" i="3"/>
  <c r="AF462" i="3"/>
  <c r="R462" i="3"/>
  <c r="U463" i="3"/>
  <c r="Q463" i="3"/>
  <c r="M463" i="3"/>
  <c r="AF463" i="3"/>
  <c r="R463" i="3"/>
  <c r="U464" i="3"/>
  <c r="Q464" i="3"/>
  <c r="M464" i="3"/>
  <c r="AF464" i="3"/>
  <c r="R464" i="3"/>
  <c r="U465" i="3"/>
  <c r="Q465" i="3"/>
  <c r="M465" i="3"/>
  <c r="AF465" i="3"/>
  <c r="R465" i="3"/>
  <c r="AH475" i="3"/>
  <c r="S475" i="3"/>
  <c r="AH476" i="3"/>
  <c r="S476" i="3"/>
  <c r="AH477" i="3"/>
  <c r="S477" i="3"/>
  <c r="AH478" i="3"/>
  <c r="S478" i="3"/>
  <c r="AH479" i="3"/>
  <c r="S479" i="3"/>
  <c r="AK479" i="3"/>
  <c r="V479" i="3"/>
  <c r="AK480" i="3"/>
  <c r="V480" i="3"/>
  <c r="AK481" i="3"/>
  <c r="V481" i="3"/>
  <c r="AK482" i="3"/>
  <c r="V482" i="3"/>
  <c r="AK483" i="3"/>
  <c r="V483" i="3"/>
  <c r="R487" i="3"/>
  <c r="U487" i="3"/>
  <c r="Q487" i="3"/>
  <c r="M487" i="3"/>
  <c r="AF487" i="3"/>
  <c r="R491" i="3"/>
  <c r="U491" i="3"/>
  <c r="Q491" i="3"/>
  <c r="M491" i="3"/>
  <c r="AF491" i="3"/>
  <c r="R486" i="3"/>
  <c r="U486" i="3"/>
  <c r="Q486" i="3"/>
  <c r="M486" i="3"/>
  <c r="AF486" i="3"/>
  <c r="S490" i="3"/>
  <c r="R490" i="3"/>
  <c r="U490" i="3"/>
  <c r="Q490" i="3"/>
  <c r="M490" i="3"/>
  <c r="AF490" i="3"/>
  <c r="S485" i="3"/>
  <c r="R485" i="3"/>
  <c r="U485" i="3"/>
  <c r="Q485" i="3"/>
  <c r="M485" i="3"/>
  <c r="AF485" i="3"/>
  <c r="S489" i="3"/>
  <c r="R489" i="3"/>
  <c r="U489" i="3"/>
  <c r="Q489" i="3"/>
  <c r="M489" i="3"/>
  <c r="AF489" i="3"/>
  <c r="S493" i="3"/>
  <c r="R493" i="3"/>
  <c r="U493" i="3"/>
  <c r="Q493" i="3"/>
  <c r="M493" i="3"/>
  <c r="AF493" i="3"/>
  <c r="U475" i="3"/>
  <c r="Q475" i="3"/>
  <c r="M475" i="3"/>
  <c r="AF475" i="3"/>
  <c r="R475" i="3"/>
  <c r="U476" i="3"/>
  <c r="Q476" i="3"/>
  <c r="M476" i="3"/>
  <c r="AF476" i="3"/>
  <c r="R476" i="3"/>
  <c r="U477" i="3"/>
  <c r="Q477" i="3"/>
  <c r="M477" i="3"/>
  <c r="AF477" i="3"/>
  <c r="R477" i="3"/>
  <c r="U478" i="3"/>
  <c r="Q478" i="3"/>
  <c r="M478" i="3"/>
  <c r="AF478" i="3"/>
  <c r="R478" i="3"/>
  <c r="U479" i="3"/>
  <c r="Q479" i="3"/>
  <c r="M479" i="3"/>
  <c r="AF479" i="3"/>
  <c r="R479" i="3"/>
  <c r="U480" i="3"/>
  <c r="Q480" i="3"/>
  <c r="M480" i="3"/>
  <c r="AF480" i="3"/>
  <c r="R480" i="3"/>
  <c r="U481" i="3"/>
  <c r="Q481" i="3"/>
  <c r="M481" i="3"/>
  <c r="AF481" i="3"/>
  <c r="R481" i="3"/>
  <c r="U482" i="3"/>
  <c r="Q482" i="3"/>
  <c r="M482" i="3"/>
  <c r="AF482" i="3"/>
  <c r="R482" i="3"/>
  <c r="U483" i="3"/>
  <c r="Q483" i="3"/>
  <c r="M483" i="3"/>
  <c r="AF483" i="3"/>
  <c r="R483" i="3"/>
  <c r="R484" i="3"/>
  <c r="U484" i="3"/>
  <c r="Q484" i="3"/>
  <c r="M484" i="3"/>
  <c r="AF484" i="3"/>
  <c r="R488" i="3"/>
  <c r="U488" i="3"/>
  <c r="Q488" i="3"/>
  <c r="M488" i="3"/>
  <c r="AF488" i="3"/>
  <c r="R492" i="3"/>
  <c r="U492" i="3"/>
  <c r="Q492" i="3"/>
  <c r="M492" i="3"/>
  <c r="AF492" i="3"/>
  <c r="S495" i="3"/>
  <c r="U495" i="3"/>
  <c r="U498" i="3"/>
  <c r="Q498" i="3"/>
  <c r="M498" i="3"/>
  <c r="AF498" i="3"/>
  <c r="S498" i="3"/>
  <c r="R498" i="3"/>
  <c r="U502" i="3"/>
  <c r="Q502" i="3"/>
  <c r="M502" i="3"/>
  <c r="AF502" i="3"/>
  <c r="S502" i="3"/>
  <c r="R502" i="3"/>
  <c r="AP506" i="3"/>
  <c r="AO506" i="3"/>
  <c r="AO510" i="3"/>
  <c r="M494" i="3"/>
  <c r="AF494" i="3"/>
  <c r="Q494" i="3"/>
  <c r="U494" i="3"/>
  <c r="AH494" i="3"/>
  <c r="S494" i="3"/>
  <c r="M495" i="3"/>
  <c r="AF495" i="3"/>
  <c r="Q495" i="3"/>
  <c r="U497" i="3"/>
  <c r="Q497" i="3"/>
  <c r="M497" i="3"/>
  <c r="AF497" i="3"/>
  <c r="R497" i="3"/>
  <c r="U501" i="3"/>
  <c r="Q501" i="3"/>
  <c r="M501" i="3"/>
  <c r="AF501" i="3"/>
  <c r="S501" i="3"/>
  <c r="R501" i="3"/>
  <c r="R494" i="3"/>
  <c r="V494" i="3"/>
  <c r="R495" i="3"/>
  <c r="U500" i="3"/>
  <c r="Q500" i="3"/>
  <c r="M500" i="3"/>
  <c r="AF500" i="3"/>
  <c r="R500" i="3"/>
  <c r="U504" i="3"/>
  <c r="Q504" i="3"/>
  <c r="M504" i="3"/>
  <c r="AF504" i="3"/>
  <c r="S504" i="3"/>
  <c r="R504" i="3"/>
  <c r="U505" i="3"/>
  <c r="AP505" i="3"/>
  <c r="AO505" i="3"/>
  <c r="U506" i="3"/>
  <c r="U496" i="3"/>
  <c r="U499" i="3"/>
  <c r="Q499" i="3"/>
  <c r="M499" i="3"/>
  <c r="AF499" i="3"/>
  <c r="S499" i="3"/>
  <c r="R499" i="3"/>
  <c r="U503" i="3"/>
  <c r="Q503" i="3"/>
  <c r="M503" i="3"/>
  <c r="AF503" i="3"/>
  <c r="S503" i="3"/>
  <c r="R503" i="3"/>
  <c r="AB506" i="3"/>
  <c r="S507" i="3"/>
  <c r="AB509" i="3"/>
  <c r="AB510" i="3"/>
  <c r="M505" i="3"/>
  <c r="AF505" i="3"/>
  <c r="Q505" i="3"/>
  <c r="AP638" i="3"/>
  <c r="AB643" i="3"/>
  <c r="T571" i="3"/>
  <c r="T803" i="3"/>
  <c r="AM417" i="3"/>
  <c r="T360" i="3"/>
  <c r="AP691" i="3"/>
  <c r="AM568" i="3"/>
  <c r="T528" i="3"/>
  <c r="AB508" i="3"/>
  <c r="T575" i="3"/>
  <c r="T630" i="3"/>
  <c r="AP589" i="3"/>
  <c r="AP558" i="3"/>
  <c r="AO823" i="3"/>
  <c r="AN559" i="3"/>
  <c r="AN355" i="3"/>
  <c r="T551" i="3"/>
  <c r="AB559" i="3"/>
  <c r="T541" i="3"/>
  <c r="T808" i="3"/>
  <c r="AP712" i="3"/>
  <c r="AN554" i="3"/>
  <c r="AN454" i="3"/>
  <c r="T443" i="3"/>
  <c r="AP621" i="3"/>
  <c r="AN755" i="3"/>
  <c r="AB833" i="3"/>
  <c r="AM831" i="3"/>
  <c r="AB564" i="3"/>
  <c r="AN708" i="3"/>
  <c r="AB831" i="3"/>
  <c r="AB551" i="3"/>
  <c r="T537" i="3"/>
  <c r="T620" i="3"/>
  <c r="AN833" i="3"/>
  <c r="AP792" i="3"/>
  <c r="T782" i="3"/>
  <c r="AN785" i="3"/>
  <c r="AP412" i="3"/>
  <c r="AB826" i="3"/>
  <c r="AB581" i="3"/>
  <c r="T791" i="3"/>
  <c r="AM556" i="3"/>
  <c r="T353" i="3"/>
  <c r="AM826" i="3"/>
  <c r="AP456" i="3"/>
  <c r="AN593" i="3"/>
  <c r="AP640" i="3"/>
  <c r="T625" i="3"/>
  <c r="T696" i="3"/>
  <c r="AB776" i="3"/>
  <c r="T797" i="3"/>
  <c r="T369" i="3"/>
  <c r="AN548" i="3"/>
  <c r="AN583" i="3"/>
  <c r="T565" i="3"/>
  <c r="T555" i="3"/>
  <c r="AP812" i="3"/>
  <c r="AN772" i="3"/>
  <c r="AM777" i="3"/>
  <c r="T813" i="3"/>
  <c r="AN451" i="3"/>
  <c r="AM508" i="3"/>
  <c r="T424" i="3"/>
  <c r="T522" i="3"/>
  <c r="AN591" i="3"/>
  <c r="AP620" i="3"/>
  <c r="T628" i="3"/>
  <c r="AO612" i="3"/>
  <c r="T811" i="3"/>
  <c r="AB816" i="3"/>
  <c r="AP775" i="3"/>
  <c r="AO453" i="3"/>
  <c r="AM365" i="3"/>
  <c r="AP523" i="3"/>
  <c r="AP648" i="3"/>
  <c r="AM708" i="3"/>
  <c r="T704" i="3"/>
  <c r="AP821" i="3"/>
  <c r="T781" i="3"/>
  <c r="AN777" i="3"/>
  <c r="AM506" i="3"/>
  <c r="AN353" i="3"/>
  <c r="AB591" i="3"/>
  <c r="T636" i="3"/>
  <c r="AP815" i="3"/>
  <c r="AP420" i="3"/>
  <c r="AM672" i="3"/>
  <c r="AB672" i="3"/>
  <c r="T556" i="3"/>
  <c r="T529" i="3"/>
  <c r="T795" i="3"/>
  <c r="AO360" i="3"/>
  <c r="AP360" i="3"/>
  <c r="T452" i="3"/>
  <c r="T810" i="3"/>
  <c r="AO529" i="3"/>
  <c r="AP529" i="3"/>
  <c r="AM540" i="3"/>
  <c r="AB540" i="3"/>
  <c r="T804" i="3"/>
  <c r="AO800" i="3"/>
  <c r="AP800" i="3"/>
  <c r="T552" i="3"/>
  <c r="AP627" i="3"/>
  <c r="AO609" i="3"/>
  <c r="AN704" i="3"/>
  <c r="AM706" i="3"/>
  <c r="AP820" i="3"/>
  <c r="AP801" i="3"/>
  <c r="T532" i="3"/>
  <c r="AB614" i="3"/>
  <c r="AM551" i="3"/>
  <c r="T438" i="3"/>
  <c r="AP496" i="3"/>
  <c r="AO496" i="3"/>
  <c r="T458" i="3"/>
  <c r="T436" i="3"/>
  <c r="T577" i="3"/>
  <c r="T550" i="3"/>
  <c r="T746" i="3"/>
  <c r="AO693" i="3"/>
  <c r="AP693" i="3"/>
  <c r="AM690" i="3"/>
  <c r="AN690" i="3"/>
  <c r="T815" i="3"/>
  <c r="AO807" i="3"/>
  <c r="AP807" i="3"/>
  <c r="T789" i="3"/>
  <c r="T612" i="3"/>
  <c r="T359" i="3"/>
  <c r="AO622" i="3"/>
  <c r="AP622" i="3"/>
  <c r="AM754" i="3"/>
  <c r="AN754" i="3"/>
  <c r="T563" i="3"/>
  <c r="T702" i="3"/>
  <c r="T543" i="3"/>
  <c r="AN557" i="3"/>
  <c r="AB557" i="3"/>
  <c r="AM557" i="3"/>
  <c r="T570" i="3"/>
  <c r="AM573" i="3"/>
  <c r="AP633" i="3"/>
  <c r="AP742" i="3"/>
  <c r="T677" i="3"/>
  <c r="T699" i="3"/>
  <c r="T792" i="3"/>
  <c r="AN786" i="3"/>
  <c r="AM786" i="3"/>
  <c r="AB700" i="3"/>
  <c r="AN700" i="3"/>
  <c r="AO740" i="3"/>
  <c r="AP740" i="3"/>
  <c r="AO636" i="3"/>
  <c r="AP636" i="3"/>
  <c r="T621" i="3"/>
  <c r="T553" i="3"/>
  <c r="AM750" i="3"/>
  <c r="AB750" i="3"/>
  <c r="AN750" i="3"/>
  <c r="AN614" i="3"/>
  <c r="AP425" i="3"/>
  <c r="AO425" i="3"/>
  <c r="AB358" i="3"/>
  <c r="AB552" i="3"/>
  <c r="AN552" i="3"/>
  <c r="T542" i="3"/>
  <c r="AO611" i="3"/>
  <c r="AP611" i="3"/>
  <c r="AM695" i="3"/>
  <c r="AN695" i="3"/>
  <c r="T826" i="3"/>
  <c r="AM585" i="3"/>
  <c r="AN585" i="3"/>
  <c r="AB830" i="3"/>
  <c r="AN364" i="3"/>
  <c r="T524" i="3"/>
  <c r="AM830" i="3"/>
  <c r="T800" i="3"/>
  <c r="AB780" i="3"/>
  <c r="AM558" i="3"/>
  <c r="AM356" i="3"/>
  <c r="AP824" i="3"/>
  <c r="AO509" i="3"/>
  <c r="AB555" i="3"/>
  <c r="AN571" i="3"/>
  <c r="AP537" i="3"/>
  <c r="AP528" i="3"/>
  <c r="AB668" i="3"/>
  <c r="AN643" i="3"/>
  <c r="AP623" i="3"/>
  <c r="AB755" i="3"/>
  <c r="AN709" i="3"/>
  <c r="AN702" i="3"/>
  <c r="AM691" i="3"/>
  <c r="AP811" i="3"/>
  <c r="AP796" i="3"/>
  <c r="AN776" i="3"/>
  <c r="T809" i="3"/>
  <c r="AM554" i="3"/>
  <c r="AM562" i="3"/>
  <c r="AO424" i="3"/>
  <c r="AO404" i="3"/>
  <c r="AB365" i="3"/>
  <c r="T365" i="3"/>
  <c r="AP411" i="3"/>
  <c r="AB355" i="3"/>
  <c r="AB353" i="3"/>
  <c r="AM419" i="3"/>
  <c r="AB361" i="3"/>
  <c r="AB458" i="3"/>
  <c r="AB593" i="3"/>
  <c r="AN564" i="3"/>
  <c r="AN561" i="3"/>
  <c r="T567" i="3"/>
  <c r="AP532" i="3"/>
  <c r="AP639" i="3"/>
  <c r="AP631" i="3"/>
  <c r="AN706" i="3"/>
  <c r="AM702" i="3"/>
  <c r="AP808" i="3"/>
  <c r="AP699" i="3"/>
  <c r="AN556" i="3"/>
  <c r="AN555" i="3"/>
  <c r="T425" i="3"/>
  <c r="AB419" i="3"/>
  <c r="AN399" i="3"/>
  <c r="AB364" i="3"/>
  <c r="AM358" i="3"/>
  <c r="AB356" i="3"/>
  <c r="T368" i="3"/>
  <c r="AN523" i="3"/>
  <c r="AB523" i="3"/>
  <c r="AM701" i="3"/>
  <c r="T814" i="3"/>
  <c r="T645" i="3"/>
  <c r="T627" i="3"/>
  <c r="AM705" i="3"/>
  <c r="AN692" i="3"/>
  <c r="T707" i="3"/>
  <c r="T812" i="3"/>
  <c r="AB774" i="3"/>
  <c r="AO828" i="3"/>
  <c r="AP828" i="3"/>
  <c r="AN816" i="3"/>
  <c r="AN787" i="3"/>
  <c r="AM787" i="3"/>
  <c r="AB820" i="3"/>
  <c r="AN782" i="3"/>
  <c r="AM782" i="3"/>
  <c r="AP708" i="3"/>
  <c r="AB418" i="3"/>
  <c r="AN426" i="3"/>
  <c r="AM426" i="3"/>
  <c r="AB426" i="3"/>
  <c r="T421" i="3"/>
  <c r="AO418" i="3"/>
  <c r="AP418" i="3"/>
  <c r="T426" i="3"/>
  <c r="AM447" i="3"/>
  <c r="AN447" i="3"/>
  <c r="AN445" i="3"/>
  <c r="AM445" i="3"/>
  <c r="AN553" i="3"/>
  <c r="AM553" i="3"/>
  <c r="AM546" i="3"/>
  <c r="AN546" i="3"/>
  <c r="AB788" i="3"/>
  <c r="AN788" i="3"/>
  <c r="AM697" i="3"/>
  <c r="AB697" i="3"/>
  <c r="AB366" i="3"/>
  <c r="AM366" i="3"/>
  <c r="AM363" i="3"/>
  <c r="AN363" i="3"/>
  <c r="AM838" i="3"/>
  <c r="AB838" i="3"/>
  <c r="AB834" i="3"/>
  <c r="AM834" i="3"/>
  <c r="AP423" i="3"/>
  <c r="AO423" i="3"/>
  <c r="AP625" i="3"/>
  <c r="T829" i="3"/>
  <c r="AO704" i="3"/>
  <c r="AM689" i="3"/>
  <c r="AN689" i="3"/>
  <c r="AB363" i="3"/>
  <c r="AP421" i="3"/>
  <c r="AO421" i="3"/>
  <c r="AM616" i="3"/>
  <c r="AB616" i="3"/>
  <c r="AN524" i="3"/>
  <c r="AB524" i="3"/>
  <c r="AM570" i="3"/>
  <c r="AN570" i="3"/>
  <c r="AN455" i="3"/>
  <c r="AM455" i="3"/>
  <c r="T364" i="3"/>
  <c r="AB615" i="3"/>
  <c r="AM615" i="3"/>
  <c r="AM613" i="3"/>
  <c r="AN613" i="3"/>
  <c r="AN581" i="3"/>
  <c r="AN565" i="3"/>
  <c r="AM526" i="3"/>
  <c r="T539" i="3"/>
  <c r="AP531" i="3"/>
  <c r="AP630" i="3"/>
  <c r="AN701" i="3"/>
  <c r="AB454" i="3"/>
  <c r="AN587" i="3"/>
  <c r="AM565" i="3"/>
  <c r="AP530" i="3"/>
  <c r="AP526" i="3"/>
  <c r="AP641" i="3"/>
  <c r="AP628" i="3"/>
  <c r="AO746" i="3"/>
  <c r="AN705" i="3"/>
  <c r="AM709" i="3"/>
  <c r="AM704" i="3"/>
  <c r="AB695" i="3"/>
  <c r="AN697" i="3"/>
  <c r="AM700" i="3"/>
  <c r="AN838" i="3"/>
  <c r="AN834" i="3"/>
  <c r="AP809" i="3"/>
  <c r="AP794" i="3"/>
  <c r="AM788" i="3"/>
  <c r="AO797" i="3"/>
  <c r="AP797" i="3"/>
  <c r="AO791" i="3"/>
  <c r="AP791" i="3"/>
  <c r="T786" i="3"/>
  <c r="AN820" i="3"/>
  <c r="T777" i="3"/>
  <c r="AN615" i="3"/>
  <c r="AN418" i="3"/>
  <c r="AM773" i="3"/>
  <c r="AN773" i="3"/>
  <c r="T352" i="3"/>
  <c r="AM352" i="3"/>
  <c r="AN352" i="3"/>
  <c r="AM688" i="3"/>
  <c r="AN688" i="3"/>
  <c r="T639" i="3"/>
  <c r="AO416" i="3"/>
  <c r="AP416" i="3"/>
  <c r="AB713" i="3"/>
  <c r="AM713" i="3"/>
  <c r="T762" i="3"/>
  <c r="AB711" i="3"/>
  <c r="AN711" i="3"/>
  <c r="AO700" i="3"/>
  <c r="AP700" i="3"/>
  <c r="AB707" i="3"/>
  <c r="AN707" i="3"/>
  <c r="AB703" i="3"/>
  <c r="AN703" i="3"/>
  <c r="AM789" i="3"/>
  <c r="AN789" i="3"/>
  <c r="AP559" i="3"/>
  <c r="AO559" i="3"/>
  <c r="AO524" i="3"/>
  <c r="AP524" i="3"/>
  <c r="T774" i="3"/>
  <c r="T646" i="3"/>
  <c r="AB693" i="3"/>
  <c r="AN693" i="3"/>
  <c r="AM693" i="3"/>
  <c r="AM698" i="3"/>
  <c r="AB698" i="3"/>
  <c r="AO533" i="3"/>
  <c r="AP533" i="3"/>
  <c r="T437" i="3"/>
  <c r="AO521" i="3"/>
  <c r="AP521" i="3"/>
  <c r="T796" i="3"/>
  <c r="T776" i="3"/>
  <c r="T642" i="3"/>
  <c r="T626" i="3"/>
  <c r="T760" i="3"/>
  <c r="AP744" i="3"/>
  <c r="AN713" i="3"/>
  <c r="AM711" i="3"/>
  <c r="AB689" i="3"/>
  <c r="T825" i="3"/>
  <c r="T818" i="3"/>
  <c r="T787" i="3"/>
  <c r="AM784" i="3"/>
  <c r="AB784" i="3"/>
  <c r="T631" i="3"/>
  <c r="AO534" i="3"/>
  <c r="AP534" i="3"/>
  <c r="T453" i="3"/>
  <c r="T523" i="3"/>
  <c r="AM560" i="3"/>
  <c r="AN560" i="3"/>
  <c r="AO819" i="3"/>
  <c r="AP819" i="3"/>
  <c r="AO804" i="3"/>
  <c r="AP804" i="3"/>
  <c r="AM359" i="3"/>
  <c r="AB359" i="3"/>
  <c r="AN359" i="3"/>
  <c r="T533" i="3"/>
  <c r="T655" i="3"/>
  <c r="T356" i="3"/>
  <c r="T361" i="3"/>
  <c r="AM579" i="3"/>
  <c r="AN579" i="3"/>
  <c r="AB579" i="3"/>
  <c r="AB569" i="3"/>
  <c r="AM569" i="3"/>
  <c r="AM542" i="3"/>
  <c r="AB542" i="3"/>
  <c r="AN542" i="3"/>
  <c r="AP455" i="3"/>
  <c r="AO822" i="3"/>
  <c r="T824" i="3"/>
  <c r="T805" i="3"/>
  <c r="T678" i="3"/>
  <c r="AP741" i="3"/>
  <c r="AO741" i="3"/>
  <c r="AB710" i="3"/>
  <c r="AN710" i="3"/>
  <c r="AM710" i="3"/>
  <c r="AP743" i="3"/>
  <c r="AO743" i="3"/>
  <c r="T521" i="3"/>
  <c r="T531" i="3"/>
  <c r="T367" i="3"/>
  <c r="AM362" i="3"/>
  <c r="AB362" i="3"/>
  <c r="T618" i="3"/>
  <c r="T561" i="3"/>
  <c r="AN569" i="3"/>
  <c r="AP535" i="3"/>
  <c r="AM707" i="3"/>
  <c r="AM703" i="3"/>
  <c r="AN778" i="3"/>
  <c r="AB778" i="3"/>
  <c r="T785" i="3"/>
  <c r="AB712" i="3"/>
  <c r="AN712" i="3"/>
  <c r="AM712" i="3"/>
  <c r="T697" i="3"/>
  <c r="T623" i="3"/>
  <c r="AM664" i="3"/>
  <c r="AB664" i="3"/>
  <c r="AO647" i="3"/>
  <c r="AP647" i="3"/>
  <c r="AO643" i="3"/>
  <c r="AP643" i="3"/>
  <c r="AO635" i="3"/>
  <c r="AP635" i="3"/>
  <c r="AO525" i="3"/>
  <c r="AP525" i="3"/>
  <c r="AM538" i="3"/>
  <c r="AN538" i="3"/>
  <c r="AM539" i="3"/>
  <c r="AB539" i="3"/>
  <c r="AN539" i="3"/>
  <c r="T358" i="3"/>
  <c r="AO827" i="3"/>
  <c r="AP827" i="3"/>
  <c r="AM790" i="3"/>
  <c r="AB790" i="3"/>
  <c r="AB587" i="3"/>
  <c r="T574" i="3"/>
  <c r="AN573" i="3"/>
  <c r="T549" i="3"/>
  <c r="AM523" i="3"/>
  <c r="AN540" i="3"/>
  <c r="T535" i="3"/>
  <c r="T525" i="3"/>
  <c r="AP637" i="3"/>
  <c r="AP632" i="3"/>
  <c r="AP619" i="3"/>
  <c r="T637" i="3"/>
  <c r="AB690" i="3"/>
  <c r="T703" i="3"/>
  <c r="AN694" i="3"/>
  <c r="AN843" i="3"/>
  <c r="AP802" i="3"/>
  <c r="AP793" i="3"/>
  <c r="AM780" i="3"/>
  <c r="AB526" i="3"/>
  <c r="AN568" i="3"/>
  <c r="AB562" i="3"/>
  <c r="AN448" i="3"/>
  <c r="AM448" i="3"/>
  <c r="AB399" i="3"/>
  <c r="AP363" i="3"/>
  <c r="AB571" i="3"/>
  <c r="T654" i="3"/>
  <c r="AP651" i="3"/>
  <c r="AP629" i="3"/>
  <c r="AP624" i="3"/>
  <c r="AP696" i="3"/>
  <c r="AM694" i="3"/>
  <c r="AB843" i="3"/>
  <c r="AP799" i="3"/>
  <c r="AB782" i="3"/>
  <c r="AB451" i="3"/>
  <c r="AN361" i="3"/>
  <c r="AP359" i="3"/>
  <c r="AN774" i="3"/>
  <c r="T354" i="3"/>
  <c r="AO354" i="3"/>
  <c r="AO774" i="3"/>
  <c r="AP774" i="3"/>
  <c r="AP813" i="3"/>
  <c r="AP805" i="3"/>
  <c r="AP788" i="3"/>
  <c r="AP795" i="3"/>
  <c r="AM783" i="3"/>
  <c r="AN781" i="3"/>
  <c r="AM779" i="3"/>
  <c r="T775" i="3"/>
  <c r="AO690" i="3"/>
  <c r="AP690" i="3"/>
  <c r="AO606" i="3"/>
  <c r="AP606" i="3"/>
  <c r="AP592" i="3"/>
  <c r="AO592" i="3"/>
  <c r="AO522" i="3"/>
  <c r="AP522" i="3"/>
  <c r="AM544" i="3"/>
  <c r="AN544" i="3"/>
  <c r="AB544" i="3"/>
  <c r="AP508" i="3"/>
  <c r="AO508" i="3"/>
  <c r="AB452" i="3"/>
  <c r="AN452" i="3"/>
  <c r="AM452" i="3"/>
  <c r="AB496" i="3"/>
  <c r="AO507" i="3"/>
  <c r="AM496" i="3"/>
  <c r="AM458" i="3"/>
  <c r="AP449" i="3"/>
  <c r="AO457" i="3"/>
  <c r="AN354" i="3"/>
  <c r="AB354" i="3"/>
  <c r="AM354" i="3"/>
  <c r="AN421" i="3"/>
  <c r="AM421" i="3"/>
  <c r="AO403" i="3"/>
  <c r="AP403" i="3"/>
  <c r="AO366" i="3"/>
  <c r="AP366" i="3"/>
  <c r="AN425" i="3"/>
  <c r="AM425" i="3"/>
  <c r="AN422" i="3"/>
  <c r="AM422" i="3"/>
  <c r="AO415" i="3"/>
  <c r="AP415" i="3"/>
  <c r="AN357" i="3"/>
  <c r="AM357" i="3"/>
  <c r="AB357" i="3"/>
  <c r="AO365" i="3"/>
  <c r="AP365" i="3"/>
  <c r="AO368" i="3"/>
  <c r="AP368" i="3"/>
  <c r="AO367" i="3"/>
  <c r="AP367" i="3"/>
  <c r="AP409" i="3"/>
  <c r="AO409" i="3"/>
  <c r="T406" i="3"/>
  <c r="AP407" i="3"/>
  <c r="AO407" i="3"/>
  <c r="AP408" i="3"/>
  <c r="AO408" i="3"/>
  <c r="AO400" i="3"/>
  <c r="AP400" i="3"/>
  <c r="T400" i="3"/>
  <c r="AM396" i="3"/>
  <c r="AB396" i="3"/>
  <c r="AN396" i="3"/>
  <c r="AO391" i="3"/>
  <c r="AP391" i="3"/>
  <c r="T387" i="3"/>
  <c r="AM380" i="3"/>
  <c r="AB380" i="3"/>
  <c r="AN380" i="3"/>
  <c r="AO375" i="3"/>
  <c r="AP375" i="3"/>
  <c r="T402" i="3"/>
  <c r="AP402" i="3"/>
  <c r="AO402" i="3"/>
  <c r="AM397" i="3"/>
  <c r="AB397" i="3"/>
  <c r="AN397" i="3"/>
  <c r="AP392" i="3"/>
  <c r="AO392" i="3"/>
  <c r="T388" i="3"/>
  <c r="AM381" i="3"/>
  <c r="AB381" i="3"/>
  <c r="AN381" i="3"/>
  <c r="AP376" i="3"/>
  <c r="AO376" i="3"/>
  <c r="T398" i="3"/>
  <c r="AP394" i="3"/>
  <c r="AO394" i="3"/>
  <c r="AP386" i="3"/>
  <c r="AO386" i="3"/>
  <c r="AP378" i="3"/>
  <c r="AO378" i="3"/>
  <c r="AO370" i="3"/>
  <c r="AP370" i="3"/>
  <c r="AN413" i="3"/>
  <c r="AB413" i="3"/>
  <c r="AM413" i="3"/>
  <c r="AN414" i="3"/>
  <c r="AB414" i="3"/>
  <c r="AM414" i="3"/>
  <c r="T414" i="3"/>
  <c r="T415" i="3"/>
  <c r="AN412" i="3"/>
  <c r="AB412" i="3"/>
  <c r="AM412" i="3"/>
  <c r="AM405" i="3"/>
  <c r="AN405" i="3"/>
  <c r="AB405" i="3"/>
  <c r="T404" i="3"/>
  <c r="AP406" i="3"/>
  <c r="AO406" i="3"/>
  <c r="AM392" i="3"/>
  <c r="AB392" i="3"/>
  <c r="AN392" i="3"/>
  <c r="AO387" i="3"/>
  <c r="AP387" i="3"/>
  <c r="T383" i="3"/>
  <c r="AM376" i="3"/>
  <c r="AB376" i="3"/>
  <c r="AN376" i="3"/>
  <c r="T371" i="3"/>
  <c r="AM393" i="3"/>
  <c r="AB393" i="3"/>
  <c r="AN393" i="3"/>
  <c r="AP388" i="3"/>
  <c r="AO388" i="3"/>
  <c r="T384" i="3"/>
  <c r="AM377" i="3"/>
  <c r="AB377" i="3"/>
  <c r="AN377" i="3"/>
  <c r="T397" i="3"/>
  <c r="T393" i="3"/>
  <c r="T389" i="3"/>
  <c r="T385" i="3"/>
  <c r="T381" i="3"/>
  <c r="T377" i="3"/>
  <c r="AO398" i="3"/>
  <c r="AP398" i="3"/>
  <c r="T390" i="3"/>
  <c r="T382" i="3"/>
  <c r="T374" i="3"/>
  <c r="T373" i="3"/>
  <c r="T410" i="3"/>
  <c r="AM409" i="3"/>
  <c r="AN409" i="3"/>
  <c r="AB409" i="3"/>
  <c r="T405" i="3"/>
  <c r="AM407" i="3"/>
  <c r="AN407" i="3"/>
  <c r="AB407" i="3"/>
  <c r="AM408" i="3"/>
  <c r="AN408" i="3"/>
  <c r="AB408" i="3"/>
  <c r="T399" i="3"/>
  <c r="AN400" i="3"/>
  <c r="AB400" i="3"/>
  <c r="AM400" i="3"/>
  <c r="T395" i="3"/>
  <c r="AM388" i="3"/>
  <c r="AB388" i="3"/>
  <c r="AN388" i="3"/>
  <c r="AO383" i="3"/>
  <c r="AP383" i="3"/>
  <c r="T379" i="3"/>
  <c r="AO371" i="3"/>
  <c r="AP371" i="3"/>
  <c r="AN402" i="3"/>
  <c r="AB402" i="3"/>
  <c r="AM402" i="3"/>
  <c r="T396" i="3"/>
  <c r="AM389" i="3"/>
  <c r="AB389" i="3"/>
  <c r="AN389" i="3"/>
  <c r="AP384" i="3"/>
  <c r="AO384" i="3"/>
  <c r="T380" i="3"/>
  <c r="T372" i="3"/>
  <c r="AP397" i="3"/>
  <c r="AO397" i="3"/>
  <c r="AP393" i="3"/>
  <c r="AO393" i="3"/>
  <c r="AP389" i="3"/>
  <c r="AO389" i="3"/>
  <c r="AP385" i="3"/>
  <c r="AO385" i="3"/>
  <c r="AP381" i="3"/>
  <c r="AO381" i="3"/>
  <c r="AP377" i="3"/>
  <c r="AO377" i="3"/>
  <c r="AP390" i="3"/>
  <c r="AO390" i="3"/>
  <c r="AP382" i="3"/>
  <c r="AO382" i="3"/>
  <c r="AP374" i="3"/>
  <c r="AO374" i="3"/>
  <c r="AP373" i="3"/>
  <c r="AO373" i="3"/>
  <c r="T416" i="3"/>
  <c r="AP414" i="3"/>
  <c r="AO414" i="3"/>
  <c r="T412" i="3"/>
  <c r="AP410" i="3"/>
  <c r="AO410" i="3"/>
  <c r="T413" i="3"/>
  <c r="AN410" i="3"/>
  <c r="AB410" i="3"/>
  <c r="AM410" i="3"/>
  <c r="AN416" i="3"/>
  <c r="AB416" i="3"/>
  <c r="AM416" i="3"/>
  <c r="T411" i="3"/>
  <c r="T409" i="3"/>
  <c r="AP405" i="3"/>
  <c r="AO405" i="3"/>
  <c r="AN401" i="3"/>
  <c r="AB401" i="3"/>
  <c r="AM401" i="3"/>
  <c r="AM406" i="3"/>
  <c r="AN406" i="3"/>
  <c r="AB406" i="3"/>
  <c r="T401" i="3"/>
  <c r="T407" i="3"/>
  <c r="T408" i="3"/>
  <c r="T403" i="3"/>
  <c r="AO395" i="3"/>
  <c r="AP395" i="3"/>
  <c r="T391" i="3"/>
  <c r="AM384" i="3"/>
  <c r="AB384" i="3"/>
  <c r="AN384" i="3"/>
  <c r="AO379" i="3"/>
  <c r="AP379" i="3"/>
  <c r="T375" i="3"/>
  <c r="AM372" i="3"/>
  <c r="AB372" i="3"/>
  <c r="AN372" i="3"/>
  <c r="AP396" i="3"/>
  <c r="AO396" i="3"/>
  <c r="T392" i="3"/>
  <c r="AM385" i="3"/>
  <c r="AB385" i="3"/>
  <c r="AN385" i="3"/>
  <c r="AP380" i="3"/>
  <c r="AO380" i="3"/>
  <c r="T376" i="3"/>
  <c r="AP372" i="3"/>
  <c r="AO372" i="3"/>
  <c r="T394" i="3"/>
  <c r="T386" i="3"/>
  <c r="T378" i="3"/>
  <c r="T370" i="3"/>
  <c r="AM373" i="3"/>
  <c r="AB373" i="3"/>
  <c r="AN373" i="3"/>
  <c r="K685" i="3"/>
  <c r="AN672" i="3"/>
  <c r="AN668" i="3"/>
  <c r="AM647" i="3"/>
  <c r="AN647" i="3"/>
  <c r="D599" i="3"/>
  <c r="AP642" i="3"/>
  <c r="AP634" i="3"/>
  <c r="AP626" i="3"/>
  <c r="AP618" i="3"/>
  <c r="T761" i="3"/>
  <c r="T692" i="3"/>
  <c r="AB787" i="3"/>
  <c r="T828" i="3"/>
  <c r="T783" i="3"/>
  <c r="AM785" i="3"/>
  <c r="AN783" i="3"/>
  <c r="AM781" i="3"/>
  <c r="AN779" i="3"/>
  <c r="AN829" i="3"/>
  <c r="AB829" i="3"/>
  <c r="AM829" i="3"/>
  <c r="AM818" i="3"/>
  <c r="AN818" i="3"/>
  <c r="AB818" i="3"/>
  <c r="AM799" i="3"/>
  <c r="AN799" i="3"/>
  <c r="AB799" i="3"/>
  <c r="AM813" i="3"/>
  <c r="AN813" i="3"/>
  <c r="AB813" i="3"/>
  <c r="AM803" i="3"/>
  <c r="AN803" i="3"/>
  <c r="AB803" i="3"/>
  <c r="AM798" i="3"/>
  <c r="AB798" i="3"/>
  <c r="AN798" i="3"/>
  <c r="AO787" i="3"/>
  <c r="AP787" i="3"/>
  <c r="AO783" i="3"/>
  <c r="AP783" i="3"/>
  <c r="AO779" i="3"/>
  <c r="AP779" i="3"/>
  <c r="AO778" i="3"/>
  <c r="AP778" i="3"/>
  <c r="AM793" i="3"/>
  <c r="AN793" i="3"/>
  <c r="AB793" i="3"/>
  <c r="AM794" i="3"/>
  <c r="AB794" i="3"/>
  <c r="AN794" i="3"/>
  <c r="AO702" i="3"/>
  <c r="AP702" i="3"/>
  <c r="AM642" i="3"/>
  <c r="AN642" i="3"/>
  <c r="AB642" i="3"/>
  <c r="AM634" i="3"/>
  <c r="AN634" i="3"/>
  <c r="AB634" i="3"/>
  <c r="AM626" i="3"/>
  <c r="AN626" i="3"/>
  <c r="AB626" i="3"/>
  <c r="AM618" i="3"/>
  <c r="AN618" i="3"/>
  <c r="AB618" i="3"/>
  <c r="AO710" i="3"/>
  <c r="AP710" i="3"/>
  <c r="AO706" i="3"/>
  <c r="AP706" i="3"/>
  <c r="AO541" i="3"/>
  <c r="AP541" i="3"/>
  <c r="AN534" i="3"/>
  <c r="AB534" i="3"/>
  <c r="AN527" i="3"/>
  <c r="AB527" i="3"/>
  <c r="AM543" i="3"/>
  <c r="AN543" i="3"/>
  <c r="AB543" i="3"/>
  <c r="AN507" i="3"/>
  <c r="AM507" i="3"/>
  <c r="AM577" i="3"/>
  <c r="AN577" i="3"/>
  <c r="AB577" i="3"/>
  <c r="AM549" i="3"/>
  <c r="AN549" i="3"/>
  <c r="AB549" i="3"/>
  <c r="AO539" i="3"/>
  <c r="AP539" i="3"/>
  <c r="AN528" i="3"/>
  <c r="AB528" i="3"/>
  <c r="AN531" i="3"/>
  <c r="AB531" i="3"/>
  <c r="AN521" i="3"/>
  <c r="AB521" i="3"/>
  <c r="AO450" i="3"/>
  <c r="AP450" i="3"/>
  <c r="AN446" i="3"/>
  <c r="AM446" i="3"/>
  <c r="AN444" i="3"/>
  <c r="AM444" i="3"/>
  <c r="AN664" i="3"/>
  <c r="AO646" i="3"/>
  <c r="AB691" i="3"/>
  <c r="AO688" i="3"/>
  <c r="AP803" i="3"/>
  <c r="AM778" i="3"/>
  <c r="AM814" i="3"/>
  <c r="AN814" i="3"/>
  <c r="AB814" i="3"/>
  <c r="AM817" i="3"/>
  <c r="AN817" i="3"/>
  <c r="AB817" i="3"/>
  <c r="AM795" i="3"/>
  <c r="AN795" i="3"/>
  <c r="AB795" i="3"/>
  <c r="AO780" i="3"/>
  <c r="AP780" i="3"/>
  <c r="AM791" i="3"/>
  <c r="AB791" i="3"/>
  <c r="AN791" i="3"/>
  <c r="AO782" i="3"/>
  <c r="AP782" i="3"/>
  <c r="T617" i="3"/>
  <c r="AM640" i="3"/>
  <c r="AN640" i="3"/>
  <c r="AB640" i="3"/>
  <c r="AM632" i="3"/>
  <c r="AN632" i="3"/>
  <c r="AB632" i="3"/>
  <c r="AM624" i="3"/>
  <c r="AN624" i="3"/>
  <c r="AB624" i="3"/>
  <c r="AM641" i="3"/>
  <c r="AB641" i="3"/>
  <c r="AN641" i="3"/>
  <c r="AM639" i="3"/>
  <c r="AN639" i="3"/>
  <c r="AB639" i="3"/>
  <c r="AM637" i="3"/>
  <c r="AB637" i="3"/>
  <c r="AN637" i="3"/>
  <c r="AM635" i="3"/>
  <c r="AN635" i="3"/>
  <c r="AB635" i="3"/>
  <c r="AM633" i="3"/>
  <c r="AB633" i="3"/>
  <c r="AN633" i="3"/>
  <c r="AM631" i="3"/>
  <c r="AN631" i="3"/>
  <c r="AB631" i="3"/>
  <c r="AM629" i="3"/>
  <c r="AB629" i="3"/>
  <c r="AN629" i="3"/>
  <c r="AM627" i="3"/>
  <c r="AN627" i="3"/>
  <c r="AB627" i="3"/>
  <c r="AM625" i="3"/>
  <c r="AB625" i="3"/>
  <c r="AN625" i="3"/>
  <c r="AM623" i="3"/>
  <c r="AN623" i="3"/>
  <c r="AB623" i="3"/>
  <c r="AM621" i="3"/>
  <c r="AB621" i="3"/>
  <c r="AN621" i="3"/>
  <c r="AM619" i="3"/>
  <c r="AN619" i="3"/>
  <c r="AB619" i="3"/>
  <c r="AO698" i="3"/>
  <c r="AP698" i="3"/>
  <c r="AO689" i="3"/>
  <c r="AP689" i="3"/>
  <c r="AM574" i="3"/>
  <c r="AN574" i="3"/>
  <c r="AB574" i="3"/>
  <c r="AM566" i="3"/>
  <c r="AB566" i="3"/>
  <c r="AN566" i="3"/>
  <c r="AM545" i="3"/>
  <c r="AN545" i="3"/>
  <c r="AB545" i="3"/>
  <c r="AO538" i="3"/>
  <c r="AP538" i="3"/>
  <c r="AN529" i="3"/>
  <c r="AB529" i="3"/>
  <c r="AM440" i="3"/>
  <c r="AN440" i="3"/>
  <c r="AB440" i="3"/>
  <c r="AO547" i="3"/>
  <c r="AP547" i="3"/>
  <c r="AM576" i="3"/>
  <c r="AN576" i="3"/>
  <c r="AB576" i="3"/>
  <c r="AM441" i="3"/>
  <c r="AN441" i="3"/>
  <c r="AB441" i="3"/>
  <c r="AO444" i="3"/>
  <c r="AP444" i="3"/>
  <c r="K769" i="3"/>
  <c r="AN825" i="3"/>
  <c r="AB825" i="3"/>
  <c r="AM825" i="3"/>
  <c r="AM810" i="3"/>
  <c r="AN810" i="3"/>
  <c r="AB810" i="3"/>
  <c r="AM828" i="3"/>
  <c r="AB828" i="3"/>
  <c r="AN828" i="3"/>
  <c r="AM805" i="3"/>
  <c r="AN805" i="3"/>
  <c r="AB805" i="3"/>
  <c r="AM802" i="3"/>
  <c r="AN802" i="3"/>
  <c r="AB802" i="3"/>
  <c r="AM824" i="3"/>
  <c r="AB824" i="3"/>
  <c r="AN824" i="3"/>
  <c r="AM821" i="3"/>
  <c r="AB821" i="3"/>
  <c r="AN821" i="3"/>
  <c r="AM809" i="3"/>
  <c r="AN809" i="3"/>
  <c r="AB809" i="3"/>
  <c r="AO786" i="3"/>
  <c r="AP786" i="3"/>
  <c r="AO772" i="3"/>
  <c r="AP772" i="3"/>
  <c r="AO777" i="3"/>
  <c r="AP777" i="3"/>
  <c r="AM638" i="3"/>
  <c r="AN638" i="3"/>
  <c r="AB638" i="3"/>
  <c r="AM630" i="3"/>
  <c r="AN630" i="3"/>
  <c r="AB630" i="3"/>
  <c r="AM622" i="3"/>
  <c r="AN622" i="3"/>
  <c r="AB622" i="3"/>
  <c r="AO550" i="3"/>
  <c r="AP550" i="3"/>
  <c r="AM541" i="3"/>
  <c r="AN541" i="3"/>
  <c r="AB541" i="3"/>
  <c r="AO697" i="3"/>
  <c r="AP697" i="3"/>
  <c r="AO543" i="3"/>
  <c r="AP543" i="3"/>
  <c r="AN533" i="3"/>
  <c r="AB533" i="3"/>
  <c r="AO549" i="3"/>
  <c r="AP549" i="3"/>
  <c r="AN536" i="3"/>
  <c r="AB536" i="3"/>
  <c r="AO540" i="3"/>
  <c r="AP540" i="3"/>
  <c r="AN535" i="3"/>
  <c r="AB535" i="3"/>
  <c r="AO446" i="3"/>
  <c r="AP446" i="3"/>
  <c r="AN457" i="3"/>
  <c r="AM457" i="3"/>
  <c r="AN456" i="3"/>
  <c r="AM456" i="3"/>
  <c r="AM533" i="3"/>
  <c r="AP817" i="3"/>
  <c r="AM806" i="3"/>
  <c r="AN806" i="3"/>
  <c r="AB806" i="3"/>
  <c r="AM839" i="3"/>
  <c r="AN839" i="3"/>
  <c r="AO784" i="3"/>
  <c r="AP784" i="3"/>
  <c r="AO776" i="3"/>
  <c r="AP776" i="3"/>
  <c r="AM797" i="3"/>
  <c r="AN797" i="3"/>
  <c r="AB797" i="3"/>
  <c r="AO781" i="3"/>
  <c r="AP781" i="3"/>
  <c r="AO785" i="3"/>
  <c r="AP785" i="3"/>
  <c r="AM636" i="3"/>
  <c r="AN636" i="3"/>
  <c r="AB636" i="3"/>
  <c r="AM628" i="3"/>
  <c r="AN628" i="3"/>
  <c r="AB628" i="3"/>
  <c r="AM620" i="3"/>
  <c r="AN620" i="3"/>
  <c r="AB620" i="3"/>
  <c r="T616" i="3"/>
  <c r="T613" i="3"/>
  <c r="AM617" i="3"/>
  <c r="AN617" i="3"/>
  <c r="AB617" i="3"/>
  <c r="AN530" i="3"/>
  <c r="AB530" i="3"/>
  <c r="AO545" i="3"/>
  <c r="AP545" i="3"/>
  <c r="AM537" i="3"/>
  <c r="AB537" i="3"/>
  <c r="AN537" i="3"/>
  <c r="AN525" i="3"/>
  <c r="AB525" i="3"/>
  <c r="AM547" i="3"/>
  <c r="AN547" i="3"/>
  <c r="AB547" i="3"/>
  <c r="AN532" i="3"/>
  <c r="AB532" i="3"/>
  <c r="AP846" i="3"/>
  <c r="AO846" i="3"/>
  <c r="AO834" i="3"/>
  <c r="AP834" i="3"/>
  <c r="T835" i="3"/>
  <c r="AO831" i="3"/>
  <c r="AP831" i="3"/>
  <c r="H769" i="3"/>
  <c r="U767" i="3"/>
  <c r="J767" i="3"/>
  <c r="J768" i="3"/>
  <c r="AM845" i="3"/>
  <c r="AN845" i="3"/>
  <c r="AB845" i="3"/>
  <c r="AP840" i="3"/>
  <c r="AO840" i="3"/>
  <c r="AM842" i="3"/>
  <c r="AN842" i="3"/>
  <c r="AB842" i="3"/>
  <c r="T836" i="3"/>
  <c r="T832" i="3"/>
  <c r="AP832" i="3"/>
  <c r="AO832" i="3"/>
  <c r="D767" i="3"/>
  <c r="T843" i="3"/>
  <c r="T839" i="3"/>
  <c r="AP835" i="3"/>
  <c r="AO835" i="3"/>
  <c r="T845" i="3"/>
  <c r="AP836" i="3"/>
  <c r="AO836" i="3"/>
  <c r="AM846" i="3"/>
  <c r="AN846" i="3"/>
  <c r="AB846" i="3"/>
  <c r="T842" i="3"/>
  <c r="T838" i="3"/>
  <c r="AP843" i="3"/>
  <c r="AO843" i="3"/>
  <c r="AP839" i="3"/>
  <c r="AO839" i="3"/>
  <c r="T844" i="3"/>
  <c r="AP845" i="3"/>
  <c r="AO845" i="3"/>
  <c r="T841" i="3"/>
  <c r="T837" i="3"/>
  <c r="AM836" i="3"/>
  <c r="AB836" i="3"/>
  <c r="AN836" i="3"/>
  <c r="AP833" i="3"/>
  <c r="AO833" i="3"/>
  <c r="T846" i="3"/>
  <c r="AO842" i="3"/>
  <c r="AP842" i="3"/>
  <c r="AO838" i="3"/>
  <c r="AP838" i="3"/>
  <c r="T834" i="3"/>
  <c r="AM844" i="3"/>
  <c r="AB844" i="3"/>
  <c r="AN844" i="3"/>
  <c r="AM840" i="3"/>
  <c r="AB840" i="3"/>
  <c r="AN840" i="3"/>
  <c r="T831" i="3"/>
  <c r="AP844" i="3"/>
  <c r="AO844" i="3"/>
  <c r="T840" i="3"/>
  <c r="AP841" i="3"/>
  <c r="AO841" i="3"/>
  <c r="AP837" i="3"/>
  <c r="AO837" i="3"/>
  <c r="AM832" i="3"/>
  <c r="AB832" i="3"/>
  <c r="AN832" i="3"/>
  <c r="U768" i="3"/>
  <c r="AP762" i="3"/>
  <c r="AO762" i="3"/>
  <c r="AP759" i="3"/>
  <c r="AO759" i="3"/>
  <c r="T755" i="3"/>
  <c r="AM748" i="3"/>
  <c r="AB748" i="3"/>
  <c r="AN748" i="3"/>
  <c r="AP756" i="3"/>
  <c r="AO756" i="3"/>
  <c r="T756" i="3"/>
  <c r="AP752" i="3"/>
  <c r="AO752" i="3"/>
  <c r="T748" i="3"/>
  <c r="AP757" i="3"/>
  <c r="AO757" i="3"/>
  <c r="T757" i="3"/>
  <c r="T750" i="3"/>
  <c r="T740" i="3"/>
  <c r="AP738" i="3"/>
  <c r="AO738" i="3"/>
  <c r="AP737" i="3"/>
  <c r="AO737" i="3"/>
  <c r="AP736" i="3"/>
  <c r="AO736" i="3"/>
  <c r="AP735" i="3"/>
  <c r="AO735" i="3"/>
  <c r="AP734" i="3"/>
  <c r="AO734" i="3"/>
  <c r="AP733" i="3"/>
  <c r="AO733" i="3"/>
  <c r="AP732" i="3"/>
  <c r="AO732" i="3"/>
  <c r="AP731" i="3"/>
  <c r="AO731" i="3"/>
  <c r="AP730" i="3"/>
  <c r="AO730" i="3"/>
  <c r="AP729" i="3"/>
  <c r="AO729" i="3"/>
  <c r="AP728" i="3"/>
  <c r="AO728" i="3"/>
  <c r="AP727" i="3"/>
  <c r="AO727" i="3"/>
  <c r="AP726" i="3"/>
  <c r="AO726" i="3"/>
  <c r="AP725" i="3"/>
  <c r="AO725" i="3"/>
  <c r="AP724" i="3"/>
  <c r="AO724" i="3"/>
  <c r="AP723" i="3"/>
  <c r="AO723" i="3"/>
  <c r="AN722" i="3"/>
  <c r="AB722" i="3"/>
  <c r="AM722" i="3"/>
  <c r="AP719" i="3"/>
  <c r="AO719" i="3"/>
  <c r="T719" i="3"/>
  <c r="AB718" i="3"/>
  <c r="AN718" i="3"/>
  <c r="AM718" i="3"/>
  <c r="AP715" i="3"/>
  <c r="AO715" i="3"/>
  <c r="T715" i="3"/>
  <c r="AB714" i="3"/>
  <c r="AN714" i="3"/>
  <c r="AM714" i="3"/>
  <c r="U684" i="3"/>
  <c r="AN762" i="3"/>
  <c r="AB762" i="3"/>
  <c r="AM762" i="3"/>
  <c r="AN760" i="3"/>
  <c r="AB760" i="3"/>
  <c r="AM760" i="3"/>
  <c r="AO755" i="3"/>
  <c r="AP755" i="3"/>
  <c r="T751" i="3"/>
  <c r="AM753" i="3"/>
  <c r="AB753" i="3"/>
  <c r="AN753" i="3"/>
  <c r="AP748" i="3"/>
  <c r="AO748" i="3"/>
  <c r="AM758" i="3"/>
  <c r="AB758" i="3"/>
  <c r="AN758" i="3"/>
  <c r="AP750" i="3"/>
  <c r="AO750" i="3"/>
  <c r="AN745" i="3"/>
  <c r="AB745" i="3"/>
  <c r="AM745" i="3"/>
  <c r="AN743" i="3"/>
  <c r="AB743" i="3"/>
  <c r="AM743" i="3"/>
  <c r="AM741" i="3"/>
  <c r="AB741" i="3"/>
  <c r="AN741" i="3"/>
  <c r="AM739" i="3"/>
  <c r="AB739" i="3"/>
  <c r="AN739" i="3"/>
  <c r="T745" i="3"/>
  <c r="T741" i="3"/>
  <c r="AP722" i="3"/>
  <c r="AO722" i="3"/>
  <c r="T722" i="3"/>
  <c r="AB721" i="3"/>
  <c r="AN721" i="3"/>
  <c r="AM721" i="3"/>
  <c r="AP718" i="3"/>
  <c r="AO718" i="3"/>
  <c r="T718" i="3"/>
  <c r="AB717" i="3"/>
  <c r="AN717" i="3"/>
  <c r="AM717" i="3"/>
  <c r="AP714" i="3"/>
  <c r="AO714" i="3"/>
  <c r="J684" i="3"/>
  <c r="H685" i="3"/>
  <c r="T714" i="3"/>
  <c r="J683" i="3"/>
  <c r="AP760" i="3"/>
  <c r="AO760" i="3"/>
  <c r="AO751" i="3"/>
  <c r="AP751" i="3"/>
  <c r="T747" i="3"/>
  <c r="AM749" i="3"/>
  <c r="AB749" i="3"/>
  <c r="AN749" i="3"/>
  <c r="T753" i="3"/>
  <c r="T749" i="3"/>
  <c r="AP758" i="3"/>
  <c r="AO758" i="3"/>
  <c r="T758" i="3"/>
  <c r="T754" i="3"/>
  <c r="T742" i="3"/>
  <c r="AN738" i="3"/>
  <c r="AB738" i="3"/>
  <c r="AM738" i="3"/>
  <c r="AN737" i="3"/>
  <c r="AB737" i="3"/>
  <c r="AM737" i="3"/>
  <c r="AN736" i="3"/>
  <c r="AB736" i="3"/>
  <c r="AM736" i="3"/>
  <c r="AN735" i="3"/>
  <c r="AB735" i="3"/>
  <c r="AM735" i="3"/>
  <c r="AN734" i="3"/>
  <c r="AB734" i="3"/>
  <c r="AM734" i="3"/>
  <c r="AN733" i="3"/>
  <c r="AB733" i="3"/>
  <c r="AM733" i="3"/>
  <c r="AN732" i="3"/>
  <c r="AB732" i="3"/>
  <c r="AM732" i="3"/>
  <c r="AN731" i="3"/>
  <c r="AB731" i="3"/>
  <c r="AM731" i="3"/>
  <c r="AN730" i="3"/>
  <c r="AB730" i="3"/>
  <c r="AM730" i="3"/>
  <c r="AN729" i="3"/>
  <c r="AB729" i="3"/>
  <c r="AM729" i="3"/>
  <c r="AN728" i="3"/>
  <c r="AB728" i="3"/>
  <c r="AM728" i="3"/>
  <c r="AN727" i="3"/>
  <c r="AB727" i="3"/>
  <c r="AM727" i="3"/>
  <c r="AN726" i="3"/>
  <c r="AB726" i="3"/>
  <c r="AM726" i="3"/>
  <c r="AN725" i="3"/>
  <c r="AB725" i="3"/>
  <c r="AM725" i="3"/>
  <c r="AN724" i="3"/>
  <c r="AB724" i="3"/>
  <c r="AM724" i="3"/>
  <c r="AN723" i="3"/>
  <c r="AB723" i="3"/>
  <c r="AM723" i="3"/>
  <c r="T744" i="3"/>
  <c r="AP721" i="3"/>
  <c r="AO721" i="3"/>
  <c r="T721" i="3"/>
  <c r="AB720" i="3"/>
  <c r="AN720" i="3"/>
  <c r="AM720" i="3"/>
  <c r="AP717" i="3"/>
  <c r="AO717" i="3"/>
  <c r="T717" i="3"/>
  <c r="AB716" i="3"/>
  <c r="AN716" i="3"/>
  <c r="AM716" i="3"/>
  <c r="D683" i="3"/>
  <c r="AN761" i="3"/>
  <c r="AB761" i="3"/>
  <c r="AM761" i="3"/>
  <c r="AN759" i="3"/>
  <c r="AM759" i="3"/>
  <c r="AB759" i="3"/>
  <c r="AP761" i="3"/>
  <c r="AO761" i="3"/>
  <c r="AM752" i="3"/>
  <c r="AB752" i="3"/>
  <c r="AN752" i="3"/>
  <c r="AO747" i="3"/>
  <c r="AP747" i="3"/>
  <c r="AM756" i="3"/>
  <c r="AN756" i="3"/>
  <c r="AB756" i="3"/>
  <c r="T752" i="3"/>
  <c r="AM757" i="3"/>
  <c r="AB757" i="3"/>
  <c r="AN757" i="3"/>
  <c r="AP753" i="3"/>
  <c r="AO753" i="3"/>
  <c r="AP749" i="3"/>
  <c r="AO749" i="3"/>
  <c r="AP754" i="3"/>
  <c r="AO754" i="3"/>
  <c r="AM746" i="3"/>
  <c r="AN746" i="3"/>
  <c r="AB746" i="3"/>
  <c r="AN744" i="3"/>
  <c r="AB744" i="3"/>
  <c r="AM744" i="3"/>
  <c r="AN742" i="3"/>
  <c r="AM742" i="3"/>
  <c r="AB742" i="3"/>
  <c r="AM740" i="3"/>
  <c r="AB740" i="3"/>
  <c r="AN740" i="3"/>
  <c r="T739" i="3"/>
  <c r="T738" i="3"/>
  <c r="T737" i="3"/>
  <c r="T736" i="3"/>
  <c r="T735" i="3"/>
  <c r="T734" i="3"/>
  <c r="T733" i="3"/>
  <c r="T732" i="3"/>
  <c r="T731" i="3"/>
  <c r="T730" i="3"/>
  <c r="T729" i="3"/>
  <c r="T728" i="3"/>
  <c r="T727" i="3"/>
  <c r="T726" i="3"/>
  <c r="T725" i="3"/>
  <c r="T724" i="3"/>
  <c r="T723" i="3"/>
  <c r="AP720" i="3"/>
  <c r="AO720" i="3"/>
  <c r="T720" i="3"/>
  <c r="AB719" i="3"/>
  <c r="AN719" i="3"/>
  <c r="AM719" i="3"/>
  <c r="AP716" i="3"/>
  <c r="AO716" i="3"/>
  <c r="T716" i="3"/>
  <c r="AB715" i="3"/>
  <c r="AN715" i="3"/>
  <c r="AM715" i="3"/>
  <c r="U683" i="3"/>
  <c r="AN677" i="3"/>
  <c r="AB677" i="3"/>
  <c r="AM677" i="3"/>
  <c r="T673" i="3"/>
  <c r="AM666" i="3"/>
  <c r="AB666" i="3"/>
  <c r="AN666" i="3"/>
  <c r="AP662" i="3"/>
  <c r="AO662" i="3"/>
  <c r="AP674" i="3"/>
  <c r="AO674" i="3"/>
  <c r="T670" i="3"/>
  <c r="AM663" i="3"/>
  <c r="AB663" i="3"/>
  <c r="AN663" i="3"/>
  <c r="AP668" i="3"/>
  <c r="AO668" i="3"/>
  <c r="AM657" i="3"/>
  <c r="AN657" i="3"/>
  <c r="AB657" i="3"/>
  <c r="AM655" i="3"/>
  <c r="AN655" i="3"/>
  <c r="AB655" i="3"/>
  <c r="AP654" i="3"/>
  <c r="AO654" i="3"/>
  <c r="AP658" i="3"/>
  <c r="AO658" i="3"/>
  <c r="AP655" i="3"/>
  <c r="AO655" i="3"/>
  <c r="T659" i="3"/>
  <c r="AM656" i="3"/>
  <c r="AN656" i="3"/>
  <c r="AB656" i="3"/>
  <c r="AP645" i="3"/>
  <c r="AO645" i="3"/>
  <c r="AN649" i="3"/>
  <c r="AB649" i="3"/>
  <c r="AM649" i="3"/>
  <c r="AN644" i="3"/>
  <c r="AB644" i="3"/>
  <c r="AM644" i="3"/>
  <c r="AN610" i="3"/>
  <c r="AM610" i="3"/>
  <c r="AB610" i="3"/>
  <c r="AN608" i="3"/>
  <c r="AM608" i="3"/>
  <c r="AB608" i="3"/>
  <c r="AM606" i="3"/>
  <c r="AB606" i="3"/>
  <c r="AN606" i="3"/>
  <c r="AM604" i="3"/>
  <c r="K601" i="3"/>
  <c r="AN604" i="3"/>
  <c r="U600" i="3"/>
  <c r="T605" i="3"/>
  <c r="T609" i="3"/>
  <c r="AP677" i="3"/>
  <c r="AO677" i="3"/>
  <c r="AO673" i="3"/>
  <c r="AP673" i="3"/>
  <c r="T669" i="3"/>
  <c r="AP670" i="3"/>
  <c r="AO670" i="3"/>
  <c r="T666" i="3"/>
  <c r="AM675" i="3"/>
  <c r="AB675" i="3"/>
  <c r="AN675" i="3"/>
  <c r="T672" i="3"/>
  <c r="T664" i="3"/>
  <c r="AM661" i="3"/>
  <c r="AN661" i="3"/>
  <c r="AB661" i="3"/>
  <c r="T657" i="3"/>
  <c r="AP659" i="3"/>
  <c r="AO659" i="3"/>
  <c r="AP652" i="3"/>
  <c r="AO652" i="3"/>
  <c r="AM660" i="3"/>
  <c r="AN660" i="3"/>
  <c r="AB660" i="3"/>
  <c r="T656" i="3"/>
  <c r="AN648" i="3"/>
  <c r="AB648" i="3"/>
  <c r="AM648" i="3"/>
  <c r="T606" i="3"/>
  <c r="J599" i="3"/>
  <c r="T610" i="3"/>
  <c r="AN678" i="3"/>
  <c r="AB678" i="3"/>
  <c r="AM678" i="3"/>
  <c r="AM676" i="3"/>
  <c r="AN676" i="3"/>
  <c r="AB676" i="3"/>
  <c r="AM674" i="3"/>
  <c r="AB674" i="3"/>
  <c r="AN674" i="3"/>
  <c r="AO669" i="3"/>
  <c r="AP669" i="3"/>
  <c r="T665" i="3"/>
  <c r="AM671" i="3"/>
  <c r="AB671" i="3"/>
  <c r="AN671" i="3"/>
  <c r="AP666" i="3"/>
  <c r="AO666" i="3"/>
  <c r="T662" i="3"/>
  <c r="T671" i="3"/>
  <c r="T667" i="3"/>
  <c r="T663" i="3"/>
  <c r="AP675" i="3"/>
  <c r="AO675" i="3"/>
  <c r="T675" i="3"/>
  <c r="AP672" i="3"/>
  <c r="AO672" i="3"/>
  <c r="AP664" i="3"/>
  <c r="AO664" i="3"/>
  <c r="T661" i="3"/>
  <c r="AP657" i="3"/>
  <c r="AO657" i="3"/>
  <c r="AP650" i="3"/>
  <c r="AO650" i="3"/>
  <c r="AM658" i="3"/>
  <c r="AN658" i="3"/>
  <c r="AB658" i="3"/>
  <c r="AN650" i="3"/>
  <c r="AB650" i="3"/>
  <c r="AM650" i="3"/>
  <c r="T650" i="3"/>
  <c r="T660" i="3"/>
  <c r="AP656" i="3"/>
  <c r="AO656" i="3"/>
  <c r="T651" i="3"/>
  <c r="T643" i="3"/>
  <c r="T649" i="3"/>
  <c r="AP649" i="3"/>
  <c r="AO649" i="3"/>
  <c r="AP644" i="3"/>
  <c r="AO644" i="3"/>
  <c r="U599" i="3"/>
  <c r="AN609" i="3"/>
  <c r="AB609" i="3"/>
  <c r="AM609" i="3"/>
  <c r="AM607" i="3"/>
  <c r="AB607" i="3"/>
  <c r="AN607" i="3"/>
  <c r="AM605" i="3"/>
  <c r="AB605" i="3"/>
  <c r="AN605" i="3"/>
  <c r="T607" i="3"/>
  <c r="J600" i="3"/>
  <c r="AP678" i="3"/>
  <c r="AO678" i="3"/>
  <c r="AP676" i="3"/>
  <c r="AO676" i="3"/>
  <c r="T676" i="3"/>
  <c r="AM670" i="3"/>
  <c r="AB670" i="3"/>
  <c r="AN670" i="3"/>
  <c r="AO665" i="3"/>
  <c r="AP665" i="3"/>
  <c r="T674" i="3"/>
  <c r="AM667" i="3"/>
  <c r="AB667" i="3"/>
  <c r="AN667" i="3"/>
  <c r="AM662" i="3"/>
  <c r="AB662" i="3"/>
  <c r="AN662" i="3"/>
  <c r="AP671" i="3"/>
  <c r="AO671" i="3"/>
  <c r="AP667" i="3"/>
  <c r="AO667" i="3"/>
  <c r="AP663" i="3"/>
  <c r="AO663" i="3"/>
  <c r="T668" i="3"/>
  <c r="AP661" i="3"/>
  <c r="AO661" i="3"/>
  <c r="T648" i="3"/>
  <c r="T658" i="3"/>
  <c r="AM659" i="3"/>
  <c r="AN659" i="3"/>
  <c r="AB659" i="3"/>
  <c r="AP660" i="3"/>
  <c r="AO660" i="3"/>
  <c r="AP653" i="3"/>
  <c r="AO653" i="3"/>
  <c r="T647" i="3"/>
  <c r="T608" i="3"/>
  <c r="H601" i="3"/>
  <c r="T604" i="3"/>
  <c r="T580" i="3"/>
  <c r="AO576" i="3"/>
  <c r="AP576" i="3"/>
  <c r="AO572" i="3"/>
  <c r="AP572" i="3"/>
  <c r="AO568" i="3"/>
  <c r="AP568" i="3"/>
  <c r="AO566" i="3"/>
  <c r="AP566" i="3"/>
  <c r="AO567" i="3"/>
  <c r="AP567" i="3"/>
  <c r="T520" i="3"/>
  <c r="T594" i="3"/>
  <c r="T591" i="3"/>
  <c r="AN588" i="3"/>
  <c r="AB588" i="3"/>
  <c r="AM588" i="3"/>
  <c r="T583" i="3"/>
  <c r="AN580" i="3"/>
  <c r="AB580" i="3"/>
  <c r="AM580" i="3"/>
  <c r="T592" i="3"/>
  <c r="T593" i="3"/>
  <c r="AN590" i="3"/>
  <c r="AB590" i="3"/>
  <c r="AM590" i="3"/>
  <c r="T585" i="3"/>
  <c r="AN582" i="3"/>
  <c r="AB582" i="3"/>
  <c r="AM582" i="3"/>
  <c r="AO575" i="3"/>
  <c r="AP575" i="3"/>
  <c r="AO571" i="3"/>
  <c r="AP571" i="3"/>
  <c r="T586" i="3"/>
  <c r="AM563" i="3"/>
  <c r="AB563" i="3"/>
  <c r="AN563" i="3"/>
  <c r="AN520" i="3"/>
  <c r="K517" i="3"/>
  <c r="AM520" i="3"/>
  <c r="U516" i="3"/>
  <c r="T588" i="3"/>
  <c r="AP578" i="3"/>
  <c r="AO578" i="3"/>
  <c r="AO574" i="3"/>
  <c r="AP574" i="3"/>
  <c r="AO570" i="3"/>
  <c r="AP570" i="3"/>
  <c r="T562" i="3"/>
  <c r="AM567" i="3"/>
  <c r="AB567" i="3"/>
  <c r="AN567" i="3"/>
  <c r="AP563" i="3"/>
  <c r="AO563" i="3"/>
  <c r="AO565" i="3"/>
  <c r="AP565" i="3"/>
  <c r="AO561" i="3"/>
  <c r="AP561" i="3"/>
  <c r="AN592" i="3"/>
  <c r="AB592" i="3"/>
  <c r="AM592" i="3"/>
  <c r="T587" i="3"/>
  <c r="AN584" i="3"/>
  <c r="AB584" i="3"/>
  <c r="AM584" i="3"/>
  <c r="T579" i="3"/>
  <c r="T584" i="3"/>
  <c r="AN594" i="3"/>
  <c r="AB594" i="3"/>
  <c r="AM594" i="3"/>
  <c r="T589" i="3"/>
  <c r="AN586" i="3"/>
  <c r="AB586" i="3"/>
  <c r="AM586" i="3"/>
  <c r="T581" i="3"/>
  <c r="AO577" i="3"/>
  <c r="AP577" i="3"/>
  <c r="AO573" i="3"/>
  <c r="AP573" i="3"/>
  <c r="AO569" i="3"/>
  <c r="AP569" i="3"/>
  <c r="T590" i="3"/>
  <c r="T582" i="3"/>
  <c r="T566" i="3"/>
  <c r="AO562" i="3"/>
  <c r="AP562" i="3"/>
  <c r="AO564" i="3"/>
  <c r="AP564" i="3"/>
  <c r="AO560" i="3"/>
  <c r="AP560" i="3"/>
  <c r="AO520" i="3"/>
  <c r="H517" i="3"/>
  <c r="J516" i="3"/>
  <c r="J515" i="3"/>
  <c r="D515" i="3"/>
  <c r="AP520" i="3"/>
  <c r="U515" i="3"/>
  <c r="AP497" i="3"/>
  <c r="AO497" i="3"/>
  <c r="AN497" i="3"/>
  <c r="AB497" i="3"/>
  <c r="AM497" i="3"/>
  <c r="AP488" i="3"/>
  <c r="AO488" i="3"/>
  <c r="AP484" i="3"/>
  <c r="AO484" i="3"/>
  <c r="AN482" i="3"/>
  <c r="AB482" i="3"/>
  <c r="AM482" i="3"/>
  <c r="AN480" i="3"/>
  <c r="AB480" i="3"/>
  <c r="AM480" i="3"/>
  <c r="AN478" i="3"/>
  <c r="AB478" i="3"/>
  <c r="AM478" i="3"/>
  <c r="AN476" i="3"/>
  <c r="AB476" i="3"/>
  <c r="AM476" i="3"/>
  <c r="AN489" i="3"/>
  <c r="AB489" i="3"/>
  <c r="AM489" i="3"/>
  <c r="T506" i="3"/>
  <c r="AP504" i="3"/>
  <c r="AO504" i="3"/>
  <c r="AN504" i="3"/>
  <c r="AB504" i="3"/>
  <c r="AM504" i="3"/>
  <c r="T500" i="3"/>
  <c r="AP501" i="3"/>
  <c r="AO501" i="3"/>
  <c r="T494" i="3"/>
  <c r="T502" i="3"/>
  <c r="AN488" i="3"/>
  <c r="AB488" i="3"/>
  <c r="AM488" i="3"/>
  <c r="AP483" i="3"/>
  <c r="AO483" i="3"/>
  <c r="AP482" i="3"/>
  <c r="AO482" i="3"/>
  <c r="AP480" i="3"/>
  <c r="AO480" i="3"/>
  <c r="AP479" i="3"/>
  <c r="AO479" i="3"/>
  <c r="AP478" i="3"/>
  <c r="AO478" i="3"/>
  <c r="AP476" i="3"/>
  <c r="AO476" i="3"/>
  <c r="AP475" i="3"/>
  <c r="AO475" i="3"/>
  <c r="AP489" i="3"/>
  <c r="AO489" i="3"/>
  <c r="AP499" i="3"/>
  <c r="AO499" i="3"/>
  <c r="AN499" i="3"/>
  <c r="AB499" i="3"/>
  <c r="AM499" i="3"/>
  <c r="T504" i="3"/>
  <c r="AP494" i="3"/>
  <c r="AO494" i="3"/>
  <c r="T501" i="3"/>
  <c r="AN495" i="3"/>
  <c r="AB495" i="3"/>
  <c r="AM495" i="3"/>
  <c r="AN494" i="3"/>
  <c r="AB494" i="3"/>
  <c r="AM494" i="3"/>
  <c r="AP498" i="3"/>
  <c r="AO498" i="3"/>
  <c r="AN498" i="3"/>
  <c r="AB498" i="3"/>
  <c r="AM498" i="3"/>
  <c r="T495" i="3"/>
  <c r="AN492" i="3"/>
  <c r="AB492" i="3"/>
  <c r="AM492" i="3"/>
  <c r="T488" i="3"/>
  <c r="T484" i="3"/>
  <c r="AP493" i="3"/>
  <c r="AO493" i="3"/>
  <c r="AN485" i="3"/>
  <c r="AB485" i="3"/>
  <c r="AM485" i="3"/>
  <c r="T490" i="3"/>
  <c r="AP486" i="3"/>
  <c r="AO486" i="3"/>
  <c r="T491" i="3"/>
  <c r="AP487" i="3"/>
  <c r="AO487" i="3"/>
  <c r="AB465" i="3"/>
  <c r="AN465" i="3"/>
  <c r="AM465" i="3"/>
  <c r="AN464" i="3"/>
  <c r="AB464" i="3"/>
  <c r="AM464" i="3"/>
  <c r="AN463" i="3"/>
  <c r="AB463" i="3"/>
  <c r="AM463" i="3"/>
  <c r="AN462" i="3"/>
  <c r="AB462" i="3"/>
  <c r="AM462" i="3"/>
  <c r="AN461" i="3"/>
  <c r="AB461" i="3"/>
  <c r="AM461" i="3"/>
  <c r="AN460" i="3"/>
  <c r="AB460" i="3"/>
  <c r="AM460" i="3"/>
  <c r="AN459" i="3"/>
  <c r="AB459" i="3"/>
  <c r="AM459" i="3"/>
  <c r="AP473" i="3"/>
  <c r="AO473" i="3"/>
  <c r="T473" i="3"/>
  <c r="AB472" i="3"/>
  <c r="AN472" i="3"/>
  <c r="AM472" i="3"/>
  <c r="AP469" i="3"/>
  <c r="AO469" i="3"/>
  <c r="T469" i="3"/>
  <c r="AB468" i="3"/>
  <c r="AN468" i="3"/>
  <c r="AM468" i="3"/>
  <c r="AO443" i="3"/>
  <c r="AP443" i="3"/>
  <c r="AP438" i="3"/>
  <c r="AO438" i="3"/>
  <c r="T499" i="3"/>
  <c r="T498" i="3"/>
  <c r="T492" i="3"/>
  <c r="AN483" i="3"/>
  <c r="AB483" i="3"/>
  <c r="AM483" i="3"/>
  <c r="AN481" i="3"/>
  <c r="AB481" i="3"/>
  <c r="AM481" i="3"/>
  <c r="AN479" i="3"/>
  <c r="AB479" i="3"/>
  <c r="AM479" i="3"/>
  <c r="AN477" i="3"/>
  <c r="AB477" i="3"/>
  <c r="AM477" i="3"/>
  <c r="AN475" i="3"/>
  <c r="AB475" i="3"/>
  <c r="AM475" i="3"/>
  <c r="T485" i="3"/>
  <c r="AP490" i="3"/>
  <c r="AO490" i="3"/>
  <c r="AP491" i="3"/>
  <c r="AO491" i="3"/>
  <c r="T465" i="3"/>
  <c r="T464" i="3"/>
  <c r="T463" i="3"/>
  <c r="T462" i="3"/>
  <c r="T461" i="3"/>
  <c r="T460" i="3"/>
  <c r="T459" i="3"/>
  <c r="AP472" i="3"/>
  <c r="AO472" i="3"/>
  <c r="T472" i="3"/>
  <c r="AB471" i="3"/>
  <c r="AN471" i="3"/>
  <c r="AM471" i="3"/>
  <c r="AP468" i="3"/>
  <c r="AO468" i="3"/>
  <c r="T468" i="3"/>
  <c r="AB467" i="3"/>
  <c r="AN467" i="3"/>
  <c r="AM467" i="3"/>
  <c r="AN438" i="3"/>
  <c r="AB438" i="3"/>
  <c r="AM438" i="3"/>
  <c r="AN436" i="3"/>
  <c r="U432" i="3"/>
  <c r="AM436" i="3"/>
  <c r="K433" i="3"/>
  <c r="AP441" i="3"/>
  <c r="AO441" i="3"/>
  <c r="AP439" i="3"/>
  <c r="AO439" i="3"/>
  <c r="AN505" i="3"/>
  <c r="AB505" i="3"/>
  <c r="AM505" i="3"/>
  <c r="AP503" i="3"/>
  <c r="AO503" i="3"/>
  <c r="AN503" i="3"/>
  <c r="AB503" i="3"/>
  <c r="AM503" i="3"/>
  <c r="T496" i="3"/>
  <c r="T505" i="3"/>
  <c r="AP500" i="3"/>
  <c r="AO500" i="3"/>
  <c r="AN500" i="3"/>
  <c r="AB500" i="3"/>
  <c r="AM500" i="3"/>
  <c r="AP495" i="3"/>
  <c r="AO495" i="3"/>
  <c r="T497" i="3"/>
  <c r="AP502" i="3"/>
  <c r="AO502" i="3"/>
  <c r="AN502" i="3"/>
  <c r="AB502" i="3"/>
  <c r="AM502" i="3"/>
  <c r="AP492" i="3"/>
  <c r="AO492" i="3"/>
  <c r="T483" i="3"/>
  <c r="T482" i="3"/>
  <c r="T481" i="3"/>
  <c r="T480" i="3"/>
  <c r="T479" i="3"/>
  <c r="T478" i="3"/>
  <c r="T477" i="3"/>
  <c r="T476" i="3"/>
  <c r="T475" i="3"/>
  <c r="AN493" i="3"/>
  <c r="AB493" i="3"/>
  <c r="AM493" i="3"/>
  <c r="T489" i="3"/>
  <c r="AP485" i="3"/>
  <c r="AO485" i="3"/>
  <c r="AN486" i="3"/>
  <c r="AB486" i="3"/>
  <c r="AM486" i="3"/>
  <c r="AN487" i="3"/>
  <c r="AB487" i="3"/>
  <c r="AM487" i="3"/>
  <c r="AP465" i="3"/>
  <c r="AO465" i="3"/>
  <c r="AP464" i="3"/>
  <c r="AO464" i="3"/>
  <c r="AP463" i="3"/>
  <c r="AO463" i="3"/>
  <c r="AP462" i="3"/>
  <c r="AO462" i="3"/>
  <c r="AP461" i="3"/>
  <c r="AO461" i="3"/>
  <c r="AP460" i="3"/>
  <c r="AO460" i="3"/>
  <c r="AP459" i="3"/>
  <c r="AO459" i="3"/>
  <c r="AB474" i="3"/>
  <c r="AN474" i="3"/>
  <c r="AM474" i="3"/>
  <c r="AP471" i="3"/>
  <c r="AO471" i="3"/>
  <c r="T471" i="3"/>
  <c r="AB470" i="3"/>
  <c r="AN470" i="3"/>
  <c r="AM470" i="3"/>
  <c r="AP467" i="3"/>
  <c r="AO467" i="3"/>
  <c r="T467" i="3"/>
  <c r="AB466" i="3"/>
  <c r="AN466" i="3"/>
  <c r="AM466" i="3"/>
  <c r="AP436" i="3"/>
  <c r="H433" i="3"/>
  <c r="J432" i="3"/>
  <c r="J431" i="3"/>
  <c r="AO436" i="3"/>
  <c r="D431" i="3"/>
  <c r="U431" i="3"/>
  <c r="T503" i="3"/>
  <c r="AN501" i="3"/>
  <c r="AB501" i="3"/>
  <c r="AM501" i="3"/>
  <c r="AM484" i="3"/>
  <c r="AN484" i="3"/>
  <c r="AB484" i="3"/>
  <c r="AP481" i="3"/>
  <c r="AO481" i="3"/>
  <c r="AP477" i="3"/>
  <c r="AO477" i="3"/>
  <c r="T493" i="3"/>
  <c r="AN490" i="3"/>
  <c r="AB490" i="3"/>
  <c r="AM490" i="3"/>
  <c r="T486" i="3"/>
  <c r="AN491" i="3"/>
  <c r="AB491" i="3"/>
  <c r="AM491" i="3"/>
  <c r="T487" i="3"/>
  <c r="AP474" i="3"/>
  <c r="AO474" i="3"/>
  <c r="T474" i="3"/>
  <c r="AB473" i="3"/>
  <c r="AN473" i="3"/>
  <c r="AM473" i="3"/>
  <c r="AP470" i="3"/>
  <c r="AO470" i="3"/>
  <c r="T470" i="3"/>
  <c r="AB469" i="3"/>
  <c r="AN469" i="3"/>
  <c r="AM469" i="3"/>
  <c r="AP466" i="3"/>
  <c r="AO466" i="3"/>
  <c r="T466" i="3"/>
  <c r="AN437" i="3"/>
  <c r="AB437" i="3"/>
  <c r="AM437" i="3"/>
  <c r="AP442" i="3"/>
  <c r="AO442" i="3"/>
  <c r="AP440" i="3"/>
  <c r="AO440" i="3"/>
  <c r="AP437" i="3"/>
  <c r="AO437" i="3"/>
  <c r="U348" i="3"/>
  <c r="K349" i="3"/>
  <c r="U347" i="3"/>
  <c r="H349" i="3"/>
  <c r="J348" i="3"/>
  <c r="J347" i="3"/>
  <c r="D347" i="3"/>
  <c r="AL342" i="3"/>
  <c r="AG342" i="3"/>
  <c r="P342" i="3"/>
  <c r="AS342" i="3"/>
  <c r="O342" i="3"/>
  <c r="N342" i="3"/>
  <c r="L342" i="3"/>
  <c r="Q342" i="3"/>
  <c r="AN342" i="3"/>
  <c r="K342" i="3"/>
  <c r="AK342" i="3"/>
  <c r="J342" i="3"/>
  <c r="AJ342" i="3"/>
  <c r="I342" i="3"/>
  <c r="H342" i="3"/>
  <c r="G342" i="3"/>
  <c r="F342" i="3"/>
  <c r="E342" i="3"/>
  <c r="D342" i="3"/>
  <c r="AL341" i="3"/>
  <c r="AG341" i="3"/>
  <c r="P341" i="3"/>
  <c r="AS341" i="3"/>
  <c r="O341" i="3"/>
  <c r="N341" i="3"/>
  <c r="L341" i="3"/>
  <c r="K341" i="3"/>
  <c r="AH341" i="3"/>
  <c r="J341" i="3"/>
  <c r="AJ341" i="3"/>
  <c r="I341" i="3"/>
  <c r="H341" i="3"/>
  <c r="G341" i="3"/>
  <c r="F341" i="3"/>
  <c r="E341" i="3"/>
  <c r="D341" i="3"/>
  <c r="AL340" i="3"/>
  <c r="AG340" i="3"/>
  <c r="P340" i="3"/>
  <c r="AS340" i="3"/>
  <c r="O340" i="3"/>
  <c r="N340" i="3"/>
  <c r="L340" i="3"/>
  <c r="K340" i="3"/>
  <c r="AH340" i="3"/>
  <c r="J340" i="3"/>
  <c r="AJ340" i="3"/>
  <c r="I340" i="3"/>
  <c r="H340" i="3"/>
  <c r="G340" i="3"/>
  <c r="F340" i="3"/>
  <c r="E340" i="3"/>
  <c r="D340" i="3"/>
  <c r="AL339" i="3"/>
  <c r="AG339" i="3"/>
  <c r="P339" i="3"/>
  <c r="AS339" i="3"/>
  <c r="O339" i="3"/>
  <c r="N339" i="3"/>
  <c r="L339" i="3"/>
  <c r="Q339" i="3"/>
  <c r="K339" i="3"/>
  <c r="AH339" i="3"/>
  <c r="J339" i="3"/>
  <c r="AJ339" i="3"/>
  <c r="I339" i="3"/>
  <c r="H339" i="3"/>
  <c r="G339" i="3"/>
  <c r="F339" i="3"/>
  <c r="E339" i="3"/>
  <c r="D339" i="3"/>
  <c r="AL338" i="3"/>
  <c r="AG338" i="3"/>
  <c r="P338" i="3"/>
  <c r="AS338" i="3"/>
  <c r="O338" i="3"/>
  <c r="N338" i="3"/>
  <c r="L338" i="3"/>
  <c r="M338" i="3"/>
  <c r="K338" i="3"/>
  <c r="AH338" i="3"/>
  <c r="J338" i="3"/>
  <c r="AJ338" i="3"/>
  <c r="I338" i="3"/>
  <c r="H338" i="3"/>
  <c r="G338" i="3"/>
  <c r="F338" i="3"/>
  <c r="E338" i="3"/>
  <c r="D338" i="3"/>
  <c r="AL337" i="3"/>
  <c r="AG337" i="3"/>
  <c r="P337" i="3"/>
  <c r="AS337" i="3"/>
  <c r="O337" i="3"/>
  <c r="N337" i="3"/>
  <c r="L337" i="3"/>
  <c r="K337" i="3"/>
  <c r="AH337" i="3"/>
  <c r="J337" i="3"/>
  <c r="AJ337" i="3"/>
  <c r="I337" i="3"/>
  <c r="H337" i="3"/>
  <c r="G337" i="3"/>
  <c r="F337" i="3"/>
  <c r="E337" i="3"/>
  <c r="D337" i="3"/>
  <c r="AL336" i="3"/>
  <c r="AG336" i="3"/>
  <c r="P336" i="3"/>
  <c r="AS336" i="3"/>
  <c r="O336" i="3"/>
  <c r="N336" i="3"/>
  <c r="L336" i="3"/>
  <c r="K336" i="3"/>
  <c r="AH336" i="3"/>
  <c r="J336" i="3"/>
  <c r="AJ336" i="3"/>
  <c r="I336" i="3"/>
  <c r="H336" i="3"/>
  <c r="G336" i="3"/>
  <c r="F336" i="3"/>
  <c r="E336" i="3"/>
  <c r="D336" i="3"/>
  <c r="AL335" i="3"/>
  <c r="AG335" i="3"/>
  <c r="P335" i="3"/>
  <c r="AS335" i="3"/>
  <c r="O335" i="3"/>
  <c r="N335" i="3"/>
  <c r="L335" i="3"/>
  <c r="Q335" i="3"/>
  <c r="K335" i="3"/>
  <c r="AK335" i="3"/>
  <c r="J335" i="3"/>
  <c r="AJ335" i="3"/>
  <c r="I335" i="3"/>
  <c r="H335" i="3"/>
  <c r="G335" i="3"/>
  <c r="F335" i="3"/>
  <c r="E335" i="3"/>
  <c r="D335" i="3"/>
  <c r="AL334" i="3"/>
  <c r="AG334" i="3"/>
  <c r="P334" i="3"/>
  <c r="AS334" i="3"/>
  <c r="O334" i="3"/>
  <c r="N334" i="3"/>
  <c r="L334" i="3"/>
  <c r="K334" i="3"/>
  <c r="AK334" i="3"/>
  <c r="J334" i="3"/>
  <c r="AJ334" i="3"/>
  <c r="I334" i="3"/>
  <c r="H334" i="3"/>
  <c r="G334" i="3"/>
  <c r="F334" i="3"/>
  <c r="E334" i="3"/>
  <c r="D334" i="3"/>
  <c r="AL333" i="3"/>
  <c r="AG333" i="3"/>
  <c r="P333" i="3"/>
  <c r="AS333" i="3"/>
  <c r="O333" i="3"/>
  <c r="N333" i="3"/>
  <c r="L333" i="3"/>
  <c r="Q333" i="3"/>
  <c r="K333" i="3"/>
  <c r="AK333" i="3"/>
  <c r="J333" i="3"/>
  <c r="AJ333" i="3"/>
  <c r="I333" i="3"/>
  <c r="H333" i="3"/>
  <c r="G333" i="3"/>
  <c r="F333" i="3"/>
  <c r="E333" i="3"/>
  <c r="D333" i="3"/>
  <c r="AL332" i="3"/>
  <c r="AG332" i="3"/>
  <c r="P332" i="3"/>
  <c r="AS332" i="3"/>
  <c r="O332" i="3"/>
  <c r="N332" i="3"/>
  <c r="L332" i="3"/>
  <c r="Q332" i="3"/>
  <c r="K332" i="3"/>
  <c r="J332" i="3"/>
  <c r="AJ332" i="3"/>
  <c r="I332" i="3"/>
  <c r="H332" i="3"/>
  <c r="G332" i="3"/>
  <c r="F332" i="3"/>
  <c r="E332" i="3"/>
  <c r="D332" i="3"/>
  <c r="AL331" i="3"/>
  <c r="AG331" i="3"/>
  <c r="P331" i="3"/>
  <c r="AS331" i="3"/>
  <c r="O331" i="3"/>
  <c r="N331" i="3"/>
  <c r="L331" i="3"/>
  <c r="K331" i="3"/>
  <c r="AH331" i="3"/>
  <c r="J331" i="3"/>
  <c r="AJ331" i="3"/>
  <c r="I331" i="3"/>
  <c r="H331" i="3"/>
  <c r="G331" i="3"/>
  <c r="F331" i="3"/>
  <c r="E331" i="3"/>
  <c r="D331" i="3"/>
  <c r="AL330" i="3"/>
  <c r="AG330" i="3"/>
  <c r="P330" i="3"/>
  <c r="AS330" i="3"/>
  <c r="O330" i="3"/>
  <c r="N330" i="3"/>
  <c r="L330" i="3"/>
  <c r="K330" i="3"/>
  <c r="AH330" i="3"/>
  <c r="J330" i="3"/>
  <c r="AJ330" i="3"/>
  <c r="I330" i="3"/>
  <c r="H330" i="3"/>
  <c r="G330" i="3"/>
  <c r="F330" i="3"/>
  <c r="E330" i="3"/>
  <c r="D330" i="3"/>
  <c r="AL329" i="3"/>
  <c r="AG329" i="3"/>
  <c r="P329" i="3"/>
  <c r="AS329" i="3"/>
  <c r="O329" i="3"/>
  <c r="N329" i="3"/>
  <c r="L329" i="3"/>
  <c r="K329" i="3"/>
  <c r="AH329" i="3"/>
  <c r="J329" i="3"/>
  <c r="AJ329" i="3"/>
  <c r="I329" i="3"/>
  <c r="H329" i="3"/>
  <c r="G329" i="3"/>
  <c r="F329" i="3"/>
  <c r="E329" i="3"/>
  <c r="D329" i="3"/>
  <c r="AL328" i="3"/>
  <c r="AG328" i="3"/>
  <c r="P328" i="3"/>
  <c r="AS328" i="3"/>
  <c r="O328" i="3"/>
  <c r="N328" i="3"/>
  <c r="L328" i="3"/>
  <c r="Q328" i="3"/>
  <c r="K328" i="3"/>
  <c r="AH328" i="3"/>
  <c r="J328" i="3"/>
  <c r="AJ328" i="3"/>
  <c r="I328" i="3"/>
  <c r="H328" i="3"/>
  <c r="G328" i="3"/>
  <c r="F328" i="3"/>
  <c r="E328" i="3"/>
  <c r="D328" i="3"/>
  <c r="AL327" i="3"/>
  <c r="AG327" i="3"/>
  <c r="P327" i="3"/>
  <c r="AS327" i="3"/>
  <c r="O327" i="3"/>
  <c r="N327" i="3"/>
  <c r="L327" i="3"/>
  <c r="K327" i="3"/>
  <c r="AH327" i="3"/>
  <c r="J327" i="3"/>
  <c r="AJ327" i="3"/>
  <c r="I327" i="3"/>
  <c r="H327" i="3"/>
  <c r="G327" i="3"/>
  <c r="F327" i="3"/>
  <c r="E327" i="3"/>
  <c r="D327" i="3"/>
  <c r="AL326" i="3"/>
  <c r="AG326" i="3"/>
  <c r="P326" i="3"/>
  <c r="AS326" i="3"/>
  <c r="O326" i="3"/>
  <c r="N326" i="3"/>
  <c r="L326" i="3"/>
  <c r="K326" i="3"/>
  <c r="AH326" i="3"/>
  <c r="J326" i="3"/>
  <c r="AJ326" i="3"/>
  <c r="I326" i="3"/>
  <c r="H326" i="3"/>
  <c r="G326" i="3"/>
  <c r="F326" i="3"/>
  <c r="E326" i="3"/>
  <c r="D326" i="3"/>
  <c r="AL325" i="3"/>
  <c r="AG325" i="3"/>
  <c r="P325" i="3"/>
  <c r="AS325" i="3"/>
  <c r="O325" i="3"/>
  <c r="N325" i="3"/>
  <c r="L325" i="3"/>
  <c r="R325" i="3"/>
  <c r="K325" i="3"/>
  <c r="AK325" i="3"/>
  <c r="J325" i="3"/>
  <c r="AJ325" i="3"/>
  <c r="I325" i="3"/>
  <c r="H325" i="3"/>
  <c r="G325" i="3"/>
  <c r="F325" i="3"/>
  <c r="E325" i="3"/>
  <c r="D325" i="3"/>
  <c r="AL324" i="3"/>
  <c r="AG324" i="3"/>
  <c r="P324" i="3"/>
  <c r="AS324" i="3"/>
  <c r="O324" i="3"/>
  <c r="N324" i="3"/>
  <c r="L324" i="3"/>
  <c r="Q324" i="3"/>
  <c r="AN324" i="3"/>
  <c r="K324" i="3"/>
  <c r="AK324" i="3"/>
  <c r="J324" i="3"/>
  <c r="AJ324" i="3"/>
  <c r="I324" i="3"/>
  <c r="H324" i="3"/>
  <c r="G324" i="3"/>
  <c r="F324" i="3"/>
  <c r="E324" i="3"/>
  <c r="D324" i="3"/>
  <c r="AL323" i="3"/>
  <c r="AG323" i="3"/>
  <c r="P323" i="3"/>
  <c r="AS323" i="3"/>
  <c r="O323" i="3"/>
  <c r="N323" i="3"/>
  <c r="L323" i="3"/>
  <c r="Q323" i="3"/>
  <c r="AN323" i="3"/>
  <c r="K323" i="3"/>
  <c r="AK323" i="3"/>
  <c r="J323" i="3"/>
  <c r="AJ323" i="3"/>
  <c r="I323" i="3"/>
  <c r="H323" i="3"/>
  <c r="G323" i="3"/>
  <c r="F323" i="3"/>
  <c r="E323" i="3"/>
  <c r="D323" i="3"/>
  <c r="AL322" i="3"/>
  <c r="AG322" i="3"/>
  <c r="P322" i="3"/>
  <c r="AS322" i="3"/>
  <c r="O322" i="3"/>
  <c r="N322" i="3"/>
  <c r="L322" i="3"/>
  <c r="R322" i="3"/>
  <c r="AO322" i="3"/>
  <c r="K322" i="3"/>
  <c r="AK322" i="3"/>
  <c r="J322" i="3"/>
  <c r="AJ322" i="3"/>
  <c r="I322" i="3"/>
  <c r="H322" i="3"/>
  <c r="G322" i="3"/>
  <c r="F322" i="3"/>
  <c r="E322" i="3"/>
  <c r="D322" i="3"/>
  <c r="AL321" i="3"/>
  <c r="AG321" i="3"/>
  <c r="P321" i="3"/>
  <c r="AS321" i="3"/>
  <c r="O321" i="3"/>
  <c r="N321" i="3"/>
  <c r="L321" i="3"/>
  <c r="Q321" i="3"/>
  <c r="K321" i="3"/>
  <c r="AK321" i="3"/>
  <c r="J321" i="3"/>
  <c r="AJ321" i="3"/>
  <c r="I321" i="3"/>
  <c r="H321" i="3"/>
  <c r="G321" i="3"/>
  <c r="F321" i="3"/>
  <c r="E321" i="3"/>
  <c r="D321" i="3"/>
  <c r="AL320" i="3"/>
  <c r="AG320" i="3"/>
  <c r="P320" i="3"/>
  <c r="AS320" i="3"/>
  <c r="O320" i="3"/>
  <c r="N320" i="3"/>
  <c r="L320" i="3"/>
  <c r="R320" i="3"/>
  <c r="AO320" i="3"/>
  <c r="K320" i="3"/>
  <c r="AK320" i="3"/>
  <c r="J320" i="3"/>
  <c r="AJ320" i="3"/>
  <c r="I320" i="3"/>
  <c r="H320" i="3"/>
  <c r="G320" i="3"/>
  <c r="F320" i="3"/>
  <c r="E320" i="3"/>
  <c r="D320" i="3"/>
  <c r="AL319" i="3"/>
  <c r="AG319" i="3"/>
  <c r="P319" i="3"/>
  <c r="AS319" i="3"/>
  <c r="O319" i="3"/>
  <c r="N319" i="3"/>
  <c r="L319" i="3"/>
  <c r="Q319" i="3"/>
  <c r="K319" i="3"/>
  <c r="AK319" i="3"/>
  <c r="J319" i="3"/>
  <c r="AJ319" i="3"/>
  <c r="I319" i="3"/>
  <c r="H319" i="3"/>
  <c r="G319" i="3"/>
  <c r="F319" i="3"/>
  <c r="E319" i="3"/>
  <c r="D319" i="3"/>
  <c r="AL318" i="3"/>
  <c r="AG318" i="3"/>
  <c r="P318" i="3"/>
  <c r="AS318" i="3"/>
  <c r="O318" i="3"/>
  <c r="N318" i="3"/>
  <c r="L318" i="3"/>
  <c r="Q318" i="3"/>
  <c r="K318" i="3"/>
  <c r="AK318" i="3"/>
  <c r="J318" i="3"/>
  <c r="AJ318" i="3"/>
  <c r="I318" i="3"/>
  <c r="H318" i="3"/>
  <c r="G318" i="3"/>
  <c r="F318" i="3"/>
  <c r="E318" i="3"/>
  <c r="D318" i="3"/>
  <c r="AL317" i="3"/>
  <c r="AG317" i="3"/>
  <c r="P317" i="3"/>
  <c r="AS317" i="3"/>
  <c r="O317" i="3"/>
  <c r="N317" i="3"/>
  <c r="L317" i="3"/>
  <c r="Q317" i="3"/>
  <c r="K317" i="3"/>
  <c r="AK317" i="3"/>
  <c r="J317" i="3"/>
  <c r="AJ317" i="3"/>
  <c r="I317" i="3"/>
  <c r="H317" i="3"/>
  <c r="G317" i="3"/>
  <c r="F317" i="3"/>
  <c r="E317" i="3"/>
  <c r="D317" i="3"/>
  <c r="AL316" i="3"/>
  <c r="AG316" i="3"/>
  <c r="P316" i="3"/>
  <c r="AS316" i="3"/>
  <c r="O316" i="3"/>
  <c r="N316" i="3"/>
  <c r="L316" i="3"/>
  <c r="Q316" i="3"/>
  <c r="AM316" i="3"/>
  <c r="K316" i="3"/>
  <c r="AK316" i="3"/>
  <c r="J316" i="3"/>
  <c r="AJ316" i="3"/>
  <c r="I316" i="3"/>
  <c r="H316" i="3"/>
  <c r="G316" i="3"/>
  <c r="F316" i="3"/>
  <c r="E316" i="3"/>
  <c r="D316" i="3"/>
  <c r="AL315" i="3"/>
  <c r="AG315" i="3"/>
  <c r="P315" i="3"/>
  <c r="AS315" i="3"/>
  <c r="O315" i="3"/>
  <c r="N315" i="3"/>
  <c r="L315" i="3"/>
  <c r="Q315" i="3"/>
  <c r="AM315" i="3"/>
  <c r="K315" i="3"/>
  <c r="AK315" i="3"/>
  <c r="J315" i="3"/>
  <c r="AJ315" i="3"/>
  <c r="I315" i="3"/>
  <c r="H315" i="3"/>
  <c r="G315" i="3"/>
  <c r="F315" i="3"/>
  <c r="E315" i="3"/>
  <c r="D315" i="3"/>
  <c r="AL314" i="3"/>
  <c r="AG314" i="3"/>
  <c r="P314" i="3"/>
  <c r="AS314" i="3"/>
  <c r="O314" i="3"/>
  <c r="N314" i="3"/>
  <c r="L314" i="3"/>
  <c r="R314" i="3"/>
  <c r="AO314" i="3"/>
  <c r="K314" i="3"/>
  <c r="AK314" i="3"/>
  <c r="J314" i="3"/>
  <c r="AJ314" i="3"/>
  <c r="I314" i="3"/>
  <c r="H314" i="3"/>
  <c r="G314" i="3"/>
  <c r="F314" i="3"/>
  <c r="E314" i="3"/>
  <c r="D314" i="3"/>
  <c r="AL313" i="3"/>
  <c r="AG313" i="3"/>
  <c r="P313" i="3"/>
  <c r="AS313" i="3"/>
  <c r="O313" i="3"/>
  <c r="N313" i="3"/>
  <c r="L313" i="3"/>
  <c r="Q313" i="3"/>
  <c r="K313" i="3"/>
  <c r="AK313" i="3"/>
  <c r="J313" i="3"/>
  <c r="AJ313" i="3"/>
  <c r="I313" i="3"/>
  <c r="H313" i="3"/>
  <c r="G313" i="3"/>
  <c r="F313" i="3"/>
  <c r="E313" i="3"/>
  <c r="D313" i="3"/>
  <c r="AL312" i="3"/>
  <c r="AG312" i="3"/>
  <c r="P312" i="3"/>
  <c r="AS312" i="3"/>
  <c r="O312" i="3"/>
  <c r="N312" i="3"/>
  <c r="L312" i="3"/>
  <c r="Q312" i="3"/>
  <c r="AM312" i="3"/>
  <c r="K312" i="3"/>
  <c r="AK312" i="3"/>
  <c r="J312" i="3"/>
  <c r="AJ312" i="3"/>
  <c r="I312" i="3"/>
  <c r="H312" i="3"/>
  <c r="G312" i="3"/>
  <c r="F312" i="3"/>
  <c r="E312" i="3"/>
  <c r="D312" i="3"/>
  <c r="AL311" i="3"/>
  <c r="AG311" i="3"/>
  <c r="P311" i="3"/>
  <c r="AS311" i="3"/>
  <c r="O311" i="3"/>
  <c r="N311" i="3"/>
  <c r="L311" i="3"/>
  <c r="R311" i="3"/>
  <c r="AO311" i="3"/>
  <c r="K311" i="3"/>
  <c r="AK311" i="3"/>
  <c r="J311" i="3"/>
  <c r="AJ311" i="3"/>
  <c r="I311" i="3"/>
  <c r="H311" i="3"/>
  <c r="G311" i="3"/>
  <c r="F311" i="3"/>
  <c r="E311" i="3"/>
  <c r="D311" i="3"/>
  <c r="AL310" i="3"/>
  <c r="AG310" i="3"/>
  <c r="P310" i="3"/>
  <c r="AS310" i="3"/>
  <c r="O310" i="3"/>
  <c r="N310" i="3"/>
  <c r="L310" i="3"/>
  <c r="K310" i="3"/>
  <c r="AK310" i="3"/>
  <c r="J310" i="3"/>
  <c r="AJ310" i="3"/>
  <c r="I310" i="3"/>
  <c r="H310" i="3"/>
  <c r="G310" i="3"/>
  <c r="F310" i="3"/>
  <c r="E310" i="3"/>
  <c r="D310" i="3"/>
  <c r="AL309" i="3"/>
  <c r="AG309" i="3"/>
  <c r="P309" i="3"/>
  <c r="AS309" i="3"/>
  <c r="O309" i="3"/>
  <c r="N309" i="3"/>
  <c r="L309" i="3"/>
  <c r="R309" i="3"/>
  <c r="AO309" i="3"/>
  <c r="K309" i="3"/>
  <c r="AK309" i="3"/>
  <c r="J309" i="3"/>
  <c r="AJ309" i="3"/>
  <c r="I309" i="3"/>
  <c r="H309" i="3"/>
  <c r="G309" i="3"/>
  <c r="F309" i="3"/>
  <c r="E309" i="3"/>
  <c r="D309" i="3"/>
  <c r="AL308" i="3"/>
  <c r="AG308" i="3"/>
  <c r="P308" i="3"/>
  <c r="AS308" i="3"/>
  <c r="O308" i="3"/>
  <c r="N308" i="3"/>
  <c r="L308" i="3"/>
  <c r="Q308" i="3"/>
  <c r="AM308" i="3"/>
  <c r="K308" i="3"/>
  <c r="AK308" i="3"/>
  <c r="J308" i="3"/>
  <c r="AJ308" i="3"/>
  <c r="I308" i="3"/>
  <c r="H308" i="3"/>
  <c r="G308" i="3"/>
  <c r="F308" i="3"/>
  <c r="E308" i="3"/>
  <c r="D308" i="3"/>
  <c r="AL307" i="3"/>
  <c r="AG307" i="3"/>
  <c r="P307" i="3"/>
  <c r="AS307" i="3"/>
  <c r="O307" i="3"/>
  <c r="N307" i="3"/>
  <c r="L307" i="3"/>
  <c r="R307" i="3"/>
  <c r="K307" i="3"/>
  <c r="AK307" i="3"/>
  <c r="J307" i="3"/>
  <c r="AJ307" i="3"/>
  <c r="I307" i="3"/>
  <c r="H307" i="3"/>
  <c r="G307" i="3"/>
  <c r="F307" i="3"/>
  <c r="E307" i="3"/>
  <c r="D307" i="3"/>
  <c r="AL306" i="3"/>
  <c r="AG306" i="3"/>
  <c r="P306" i="3"/>
  <c r="AS306" i="3"/>
  <c r="O306" i="3"/>
  <c r="N306" i="3"/>
  <c r="L306" i="3"/>
  <c r="K306" i="3"/>
  <c r="AH306" i="3"/>
  <c r="J306" i="3"/>
  <c r="AJ306" i="3"/>
  <c r="I306" i="3"/>
  <c r="H306" i="3"/>
  <c r="G306" i="3"/>
  <c r="F306" i="3"/>
  <c r="E306" i="3"/>
  <c r="D306" i="3"/>
  <c r="AL305" i="3"/>
  <c r="AG305" i="3"/>
  <c r="P305" i="3"/>
  <c r="AS305" i="3"/>
  <c r="O305" i="3"/>
  <c r="N305" i="3"/>
  <c r="L305" i="3"/>
  <c r="K305" i="3"/>
  <c r="AH305" i="3"/>
  <c r="J305" i="3"/>
  <c r="AJ305" i="3"/>
  <c r="I305" i="3"/>
  <c r="H305" i="3"/>
  <c r="G305" i="3"/>
  <c r="F305" i="3"/>
  <c r="E305" i="3"/>
  <c r="D305" i="3"/>
  <c r="AL304" i="3"/>
  <c r="AG304" i="3"/>
  <c r="P304" i="3"/>
  <c r="AS304" i="3"/>
  <c r="O304" i="3"/>
  <c r="N304" i="3"/>
  <c r="L304" i="3"/>
  <c r="K304" i="3"/>
  <c r="AH304" i="3"/>
  <c r="J304" i="3"/>
  <c r="AJ304" i="3"/>
  <c r="I304" i="3"/>
  <c r="H304" i="3"/>
  <c r="G304" i="3"/>
  <c r="F304" i="3"/>
  <c r="E304" i="3"/>
  <c r="D304" i="3"/>
  <c r="AL303" i="3"/>
  <c r="AG303" i="3"/>
  <c r="P303" i="3"/>
  <c r="AS303" i="3"/>
  <c r="O303" i="3"/>
  <c r="N303" i="3"/>
  <c r="L303" i="3"/>
  <c r="K303" i="3"/>
  <c r="AH303" i="3"/>
  <c r="J303" i="3"/>
  <c r="AJ303" i="3"/>
  <c r="I303" i="3"/>
  <c r="H303" i="3"/>
  <c r="G303" i="3"/>
  <c r="F303" i="3"/>
  <c r="E303" i="3"/>
  <c r="D303" i="3"/>
  <c r="AL302" i="3"/>
  <c r="AG302" i="3"/>
  <c r="P302" i="3"/>
  <c r="AS302" i="3"/>
  <c r="O302" i="3"/>
  <c r="N302" i="3"/>
  <c r="L302" i="3"/>
  <c r="K302" i="3"/>
  <c r="AH302" i="3"/>
  <c r="J302" i="3"/>
  <c r="AJ302" i="3"/>
  <c r="I302" i="3"/>
  <c r="H302" i="3"/>
  <c r="G302" i="3"/>
  <c r="F302" i="3"/>
  <c r="E302" i="3"/>
  <c r="D302" i="3"/>
  <c r="AL301" i="3"/>
  <c r="AG301" i="3"/>
  <c r="P301" i="3"/>
  <c r="AS301" i="3"/>
  <c r="O301" i="3"/>
  <c r="N301" i="3"/>
  <c r="L301" i="3"/>
  <c r="K301" i="3"/>
  <c r="AH301" i="3"/>
  <c r="J301" i="3"/>
  <c r="AJ301" i="3"/>
  <c r="I301" i="3"/>
  <c r="H301" i="3"/>
  <c r="G301" i="3"/>
  <c r="F301" i="3"/>
  <c r="E301" i="3"/>
  <c r="D301" i="3"/>
  <c r="AL300" i="3"/>
  <c r="AG300" i="3"/>
  <c r="P300" i="3"/>
  <c r="AS300" i="3"/>
  <c r="O300" i="3"/>
  <c r="N300" i="3"/>
  <c r="L300" i="3"/>
  <c r="K300" i="3"/>
  <c r="AH300" i="3"/>
  <c r="J300" i="3"/>
  <c r="AJ300" i="3"/>
  <c r="I300" i="3"/>
  <c r="H300" i="3"/>
  <c r="G300" i="3"/>
  <c r="F300" i="3"/>
  <c r="E300" i="3"/>
  <c r="D300" i="3"/>
  <c r="AL299" i="3"/>
  <c r="AG299" i="3"/>
  <c r="P299" i="3"/>
  <c r="AS299" i="3"/>
  <c r="O299" i="3"/>
  <c r="N299" i="3"/>
  <c r="L299" i="3"/>
  <c r="K299" i="3"/>
  <c r="AH299" i="3"/>
  <c r="J299" i="3"/>
  <c r="AJ299" i="3"/>
  <c r="I299" i="3"/>
  <c r="H299" i="3"/>
  <c r="G299" i="3"/>
  <c r="F299" i="3"/>
  <c r="E299" i="3"/>
  <c r="D299" i="3"/>
  <c r="AL298" i="3"/>
  <c r="AG298" i="3"/>
  <c r="P298" i="3"/>
  <c r="AS298" i="3"/>
  <c r="O298" i="3"/>
  <c r="N298" i="3"/>
  <c r="L298" i="3"/>
  <c r="K298" i="3"/>
  <c r="AH298" i="3"/>
  <c r="J298" i="3"/>
  <c r="AJ298" i="3"/>
  <c r="I298" i="3"/>
  <c r="H298" i="3"/>
  <c r="G298" i="3"/>
  <c r="F298" i="3"/>
  <c r="E298" i="3"/>
  <c r="D298" i="3"/>
  <c r="AL297" i="3"/>
  <c r="AG297" i="3"/>
  <c r="P297" i="3"/>
  <c r="AS297" i="3"/>
  <c r="O297" i="3"/>
  <c r="N297" i="3"/>
  <c r="L297" i="3"/>
  <c r="K297" i="3"/>
  <c r="AH297" i="3"/>
  <c r="J297" i="3"/>
  <c r="AJ297" i="3"/>
  <c r="I297" i="3"/>
  <c r="H297" i="3"/>
  <c r="G297" i="3"/>
  <c r="F297" i="3"/>
  <c r="E297" i="3"/>
  <c r="D297" i="3"/>
  <c r="AL296" i="3"/>
  <c r="AG296" i="3"/>
  <c r="P296" i="3"/>
  <c r="AS296" i="3"/>
  <c r="O296" i="3"/>
  <c r="N296" i="3"/>
  <c r="L296" i="3"/>
  <c r="K296" i="3"/>
  <c r="AH296" i="3"/>
  <c r="J296" i="3"/>
  <c r="AJ296" i="3"/>
  <c r="I296" i="3"/>
  <c r="H296" i="3"/>
  <c r="G296" i="3"/>
  <c r="F296" i="3"/>
  <c r="E296" i="3"/>
  <c r="D296" i="3"/>
  <c r="AL295" i="3"/>
  <c r="AG295" i="3"/>
  <c r="P295" i="3"/>
  <c r="AS295" i="3"/>
  <c r="O295" i="3"/>
  <c r="N295" i="3"/>
  <c r="L295" i="3"/>
  <c r="K295" i="3"/>
  <c r="AH295" i="3"/>
  <c r="J295" i="3"/>
  <c r="AJ295" i="3"/>
  <c r="I295" i="3"/>
  <c r="H295" i="3"/>
  <c r="G295" i="3"/>
  <c r="F295" i="3"/>
  <c r="E295" i="3"/>
  <c r="D295" i="3"/>
  <c r="AL294" i="3"/>
  <c r="AG294" i="3"/>
  <c r="P294" i="3"/>
  <c r="AS294" i="3"/>
  <c r="O294" i="3"/>
  <c r="N294" i="3"/>
  <c r="L294" i="3"/>
  <c r="K294" i="3"/>
  <c r="AH294" i="3"/>
  <c r="J294" i="3"/>
  <c r="AJ294" i="3"/>
  <c r="I294" i="3"/>
  <c r="H294" i="3"/>
  <c r="G294" i="3"/>
  <c r="F294" i="3"/>
  <c r="E294" i="3"/>
  <c r="D294" i="3"/>
  <c r="AL293" i="3"/>
  <c r="AG293" i="3"/>
  <c r="P293" i="3"/>
  <c r="AS293" i="3"/>
  <c r="O293" i="3"/>
  <c r="N293" i="3"/>
  <c r="L293" i="3"/>
  <c r="K293" i="3"/>
  <c r="AH293" i="3"/>
  <c r="J293" i="3"/>
  <c r="AJ293" i="3"/>
  <c r="I293" i="3"/>
  <c r="H293" i="3"/>
  <c r="G293" i="3"/>
  <c r="F293" i="3"/>
  <c r="E293" i="3"/>
  <c r="D293" i="3"/>
  <c r="AL292" i="3"/>
  <c r="AG292" i="3"/>
  <c r="P292" i="3"/>
  <c r="AS292" i="3"/>
  <c r="O292" i="3"/>
  <c r="N292" i="3"/>
  <c r="L292" i="3"/>
  <c r="K292" i="3"/>
  <c r="AK292" i="3"/>
  <c r="J292" i="3"/>
  <c r="AJ292" i="3"/>
  <c r="I292" i="3"/>
  <c r="H292" i="3"/>
  <c r="G292" i="3"/>
  <c r="F292" i="3"/>
  <c r="E292" i="3"/>
  <c r="D292" i="3"/>
  <c r="AL291" i="3"/>
  <c r="AG291" i="3"/>
  <c r="P291" i="3"/>
  <c r="AS291" i="3"/>
  <c r="O291" i="3"/>
  <c r="N291" i="3"/>
  <c r="L291" i="3"/>
  <c r="K291" i="3"/>
  <c r="AH291" i="3"/>
  <c r="J291" i="3"/>
  <c r="AJ291" i="3"/>
  <c r="I291" i="3"/>
  <c r="H291" i="3"/>
  <c r="G291" i="3"/>
  <c r="F291" i="3"/>
  <c r="E291" i="3"/>
  <c r="D291" i="3"/>
  <c r="AL290" i="3"/>
  <c r="AG290" i="3"/>
  <c r="P290" i="3"/>
  <c r="AS290" i="3"/>
  <c r="O290" i="3"/>
  <c r="N290" i="3"/>
  <c r="L290" i="3"/>
  <c r="K290" i="3"/>
  <c r="AK290" i="3"/>
  <c r="J290" i="3"/>
  <c r="AJ290" i="3"/>
  <c r="I290" i="3"/>
  <c r="H290" i="3"/>
  <c r="G290" i="3"/>
  <c r="F290" i="3"/>
  <c r="E290" i="3"/>
  <c r="D290" i="3"/>
  <c r="AL289" i="3"/>
  <c r="AG289" i="3"/>
  <c r="P289" i="3"/>
  <c r="AS289" i="3"/>
  <c r="O289" i="3"/>
  <c r="N289" i="3"/>
  <c r="L289" i="3"/>
  <c r="R289" i="3"/>
  <c r="K289" i="3"/>
  <c r="AK289" i="3"/>
  <c r="J289" i="3"/>
  <c r="AJ289" i="3"/>
  <c r="I289" i="3"/>
  <c r="H289" i="3"/>
  <c r="G289" i="3"/>
  <c r="F289" i="3"/>
  <c r="E289" i="3"/>
  <c r="D289" i="3"/>
  <c r="AL288" i="3"/>
  <c r="AG288" i="3"/>
  <c r="P288" i="3"/>
  <c r="AS288" i="3"/>
  <c r="O288" i="3"/>
  <c r="N288" i="3"/>
  <c r="L288" i="3"/>
  <c r="K288" i="3"/>
  <c r="AK288" i="3"/>
  <c r="J288" i="3"/>
  <c r="AJ288" i="3"/>
  <c r="I288" i="3"/>
  <c r="H288" i="3"/>
  <c r="G288" i="3"/>
  <c r="F288" i="3"/>
  <c r="E288" i="3"/>
  <c r="D288" i="3"/>
  <c r="AL287" i="3"/>
  <c r="AG287" i="3"/>
  <c r="P287" i="3"/>
  <c r="AS287" i="3"/>
  <c r="O287" i="3"/>
  <c r="N287" i="3"/>
  <c r="L287" i="3"/>
  <c r="K287" i="3"/>
  <c r="AH287" i="3"/>
  <c r="J287" i="3"/>
  <c r="AJ287" i="3"/>
  <c r="I287" i="3"/>
  <c r="H287" i="3"/>
  <c r="G287" i="3"/>
  <c r="F287" i="3"/>
  <c r="E287" i="3"/>
  <c r="D287" i="3"/>
  <c r="AL286" i="3"/>
  <c r="AG286" i="3"/>
  <c r="P286" i="3"/>
  <c r="AS286" i="3"/>
  <c r="O286" i="3"/>
  <c r="N286" i="3"/>
  <c r="L286" i="3"/>
  <c r="K286" i="3"/>
  <c r="AH286" i="3"/>
  <c r="J286" i="3"/>
  <c r="I286" i="3"/>
  <c r="H286" i="3"/>
  <c r="G286" i="3"/>
  <c r="F286" i="3"/>
  <c r="E286" i="3"/>
  <c r="D286" i="3"/>
  <c r="AL285" i="3"/>
  <c r="AG285" i="3"/>
  <c r="P285" i="3"/>
  <c r="AS285" i="3"/>
  <c r="O285" i="3"/>
  <c r="N285" i="3"/>
  <c r="L285" i="3"/>
  <c r="K285" i="3"/>
  <c r="AK285" i="3"/>
  <c r="J285" i="3"/>
  <c r="AJ285" i="3"/>
  <c r="I285" i="3"/>
  <c r="H285" i="3"/>
  <c r="G285" i="3"/>
  <c r="F285" i="3"/>
  <c r="E285" i="3"/>
  <c r="D285" i="3"/>
  <c r="AL284" i="3"/>
  <c r="AG284" i="3"/>
  <c r="P284" i="3"/>
  <c r="AS284" i="3"/>
  <c r="O284" i="3"/>
  <c r="N284" i="3"/>
  <c r="L284" i="3"/>
  <c r="K284" i="3"/>
  <c r="AK284" i="3"/>
  <c r="J284" i="3"/>
  <c r="AJ284" i="3"/>
  <c r="I284" i="3"/>
  <c r="H284" i="3"/>
  <c r="G284" i="3"/>
  <c r="F284" i="3"/>
  <c r="E284" i="3"/>
  <c r="D284" i="3"/>
  <c r="AL283" i="3"/>
  <c r="AG283" i="3"/>
  <c r="P283" i="3"/>
  <c r="AS283" i="3"/>
  <c r="O283" i="3"/>
  <c r="N283" i="3"/>
  <c r="L283" i="3"/>
  <c r="K283" i="3"/>
  <c r="AK283" i="3"/>
  <c r="J283" i="3"/>
  <c r="AJ283" i="3"/>
  <c r="I283" i="3"/>
  <c r="H283" i="3"/>
  <c r="G283" i="3"/>
  <c r="F283" i="3"/>
  <c r="E283" i="3"/>
  <c r="D283" i="3"/>
  <c r="AL282" i="3"/>
  <c r="AG282" i="3"/>
  <c r="P282" i="3"/>
  <c r="AS282" i="3"/>
  <c r="O282" i="3"/>
  <c r="N282" i="3"/>
  <c r="L282" i="3"/>
  <c r="K282" i="3"/>
  <c r="J282" i="3"/>
  <c r="AJ282" i="3"/>
  <c r="I282" i="3"/>
  <c r="H282" i="3"/>
  <c r="G282" i="3"/>
  <c r="F282" i="3"/>
  <c r="E282" i="3"/>
  <c r="D282" i="3"/>
  <c r="AL281" i="3"/>
  <c r="AG281" i="3"/>
  <c r="P281" i="3"/>
  <c r="AS281" i="3"/>
  <c r="O281" i="3"/>
  <c r="N281" i="3"/>
  <c r="L281" i="3"/>
  <c r="K281" i="3"/>
  <c r="J281" i="3"/>
  <c r="AJ281" i="3"/>
  <c r="I281" i="3"/>
  <c r="H281" i="3"/>
  <c r="G281" i="3"/>
  <c r="F281" i="3"/>
  <c r="E281" i="3"/>
  <c r="D281" i="3"/>
  <c r="AL280" i="3"/>
  <c r="AG280" i="3"/>
  <c r="P280" i="3"/>
  <c r="AS280" i="3"/>
  <c r="O280" i="3"/>
  <c r="N280" i="3"/>
  <c r="L280" i="3"/>
  <c r="K280" i="3"/>
  <c r="J280" i="3"/>
  <c r="AJ280" i="3"/>
  <c r="I280" i="3"/>
  <c r="H280" i="3"/>
  <c r="G280" i="3"/>
  <c r="F280" i="3"/>
  <c r="E280" i="3"/>
  <c r="D280" i="3"/>
  <c r="AL279" i="3"/>
  <c r="AG279" i="3"/>
  <c r="P279" i="3"/>
  <c r="AS279" i="3"/>
  <c r="O279" i="3"/>
  <c r="N279" i="3"/>
  <c r="L279" i="3"/>
  <c r="K279" i="3"/>
  <c r="AH279" i="3"/>
  <c r="J279" i="3"/>
  <c r="AJ279" i="3"/>
  <c r="I279" i="3"/>
  <c r="H279" i="3"/>
  <c r="G279" i="3"/>
  <c r="F279" i="3"/>
  <c r="E279" i="3"/>
  <c r="D279" i="3"/>
  <c r="AL278" i="3"/>
  <c r="AG278" i="3"/>
  <c r="P278" i="3"/>
  <c r="AS278" i="3"/>
  <c r="O278" i="3"/>
  <c r="N278" i="3"/>
  <c r="L278" i="3"/>
  <c r="K278" i="3"/>
  <c r="J278" i="3"/>
  <c r="AJ278" i="3"/>
  <c r="I278" i="3"/>
  <c r="H278" i="3"/>
  <c r="G278" i="3"/>
  <c r="F278" i="3"/>
  <c r="E278" i="3"/>
  <c r="D278" i="3"/>
  <c r="AL277" i="3"/>
  <c r="AG277" i="3"/>
  <c r="P277" i="3"/>
  <c r="AS277" i="3"/>
  <c r="O277" i="3"/>
  <c r="N277" i="3"/>
  <c r="L277" i="3"/>
  <c r="K277" i="3"/>
  <c r="J277" i="3"/>
  <c r="AJ277" i="3"/>
  <c r="I277" i="3"/>
  <c r="H277" i="3"/>
  <c r="G277" i="3"/>
  <c r="F277" i="3"/>
  <c r="E277" i="3"/>
  <c r="D277" i="3"/>
  <c r="AL276" i="3"/>
  <c r="AG276" i="3"/>
  <c r="P276" i="3"/>
  <c r="AS276" i="3"/>
  <c r="O276" i="3"/>
  <c r="N276" i="3"/>
  <c r="L276" i="3"/>
  <c r="K276" i="3"/>
  <c r="J276" i="3"/>
  <c r="AJ276" i="3"/>
  <c r="I276" i="3"/>
  <c r="H276" i="3"/>
  <c r="G276" i="3"/>
  <c r="F276" i="3"/>
  <c r="E276" i="3"/>
  <c r="D276" i="3"/>
  <c r="AL275" i="3"/>
  <c r="AG275" i="3"/>
  <c r="P275" i="3"/>
  <c r="AS275" i="3"/>
  <c r="O275" i="3"/>
  <c r="N275" i="3"/>
  <c r="L275" i="3"/>
  <c r="K275" i="3"/>
  <c r="AK275" i="3"/>
  <c r="J275" i="3"/>
  <c r="AJ275" i="3"/>
  <c r="I275" i="3"/>
  <c r="H275" i="3"/>
  <c r="G275" i="3"/>
  <c r="F275" i="3"/>
  <c r="E275" i="3"/>
  <c r="D275" i="3"/>
  <c r="AL274" i="3"/>
  <c r="AG274" i="3"/>
  <c r="P274" i="3"/>
  <c r="AS274" i="3"/>
  <c r="O274" i="3"/>
  <c r="N274" i="3"/>
  <c r="L274" i="3"/>
  <c r="K274" i="3"/>
  <c r="J274" i="3"/>
  <c r="AJ274" i="3"/>
  <c r="I274" i="3"/>
  <c r="H274" i="3"/>
  <c r="G274" i="3"/>
  <c r="F274" i="3"/>
  <c r="E274" i="3"/>
  <c r="D274" i="3"/>
  <c r="AL273" i="3"/>
  <c r="AG273" i="3"/>
  <c r="P273" i="3"/>
  <c r="AS273" i="3"/>
  <c r="O273" i="3"/>
  <c r="N273" i="3"/>
  <c r="L273" i="3"/>
  <c r="K273" i="3"/>
  <c r="J273" i="3"/>
  <c r="AJ273" i="3"/>
  <c r="I273" i="3"/>
  <c r="H273" i="3"/>
  <c r="G273" i="3"/>
  <c r="F273" i="3"/>
  <c r="E273" i="3"/>
  <c r="D273" i="3"/>
  <c r="AL272" i="3"/>
  <c r="AG272" i="3"/>
  <c r="P272" i="3"/>
  <c r="AS272" i="3"/>
  <c r="O272" i="3"/>
  <c r="N272" i="3"/>
  <c r="L272" i="3"/>
  <c r="K272" i="3"/>
  <c r="J272" i="3"/>
  <c r="AJ272" i="3"/>
  <c r="I272" i="3"/>
  <c r="H272" i="3"/>
  <c r="G272" i="3"/>
  <c r="F272" i="3"/>
  <c r="E272" i="3"/>
  <c r="D272" i="3"/>
  <c r="AL271" i="3"/>
  <c r="AG271" i="3"/>
  <c r="P271" i="3"/>
  <c r="AS271" i="3"/>
  <c r="O271" i="3"/>
  <c r="N271" i="3"/>
  <c r="L271" i="3"/>
  <c r="K271" i="3"/>
  <c r="J271" i="3"/>
  <c r="I271" i="3"/>
  <c r="H271" i="3"/>
  <c r="G271" i="3"/>
  <c r="F271" i="3"/>
  <c r="E271" i="3"/>
  <c r="D271" i="3"/>
  <c r="AL270" i="3"/>
  <c r="AG270" i="3"/>
  <c r="P270" i="3"/>
  <c r="AS270" i="3"/>
  <c r="O270" i="3"/>
  <c r="N270" i="3"/>
  <c r="L270" i="3"/>
  <c r="K270" i="3"/>
  <c r="J270" i="3"/>
  <c r="AJ270" i="3"/>
  <c r="I270" i="3"/>
  <c r="H270" i="3"/>
  <c r="G270" i="3"/>
  <c r="F270" i="3"/>
  <c r="E270" i="3"/>
  <c r="D270" i="3"/>
  <c r="AL269" i="3"/>
  <c r="AG269" i="3"/>
  <c r="P269" i="3"/>
  <c r="AS269" i="3"/>
  <c r="O269" i="3"/>
  <c r="N269" i="3"/>
  <c r="L269" i="3"/>
  <c r="K269" i="3"/>
  <c r="J269" i="3"/>
  <c r="AJ269" i="3"/>
  <c r="I269" i="3"/>
  <c r="H269" i="3"/>
  <c r="G269" i="3"/>
  <c r="F269" i="3"/>
  <c r="E269" i="3"/>
  <c r="D269" i="3"/>
  <c r="AL268" i="3"/>
  <c r="AG268" i="3"/>
  <c r="AB268" i="3"/>
  <c r="P268" i="3"/>
  <c r="AS268" i="3"/>
  <c r="AS343" i="3"/>
  <c r="O268" i="3"/>
  <c r="N268" i="3"/>
  <c r="L268" i="3"/>
  <c r="K268" i="3"/>
  <c r="J268" i="3"/>
  <c r="I268" i="3"/>
  <c r="H268" i="3"/>
  <c r="G268" i="3"/>
  <c r="F268" i="3"/>
  <c r="E268" i="3"/>
  <c r="D268" i="3"/>
  <c r="AL258" i="3"/>
  <c r="AG258" i="3"/>
  <c r="P258" i="3"/>
  <c r="AS258" i="3"/>
  <c r="O258" i="3"/>
  <c r="N258" i="3"/>
  <c r="L258" i="3"/>
  <c r="K258" i="3"/>
  <c r="AK258" i="3"/>
  <c r="J258" i="3"/>
  <c r="AJ258" i="3"/>
  <c r="I258" i="3"/>
  <c r="H258" i="3"/>
  <c r="G258" i="3"/>
  <c r="F258" i="3"/>
  <c r="E258" i="3"/>
  <c r="D258" i="3"/>
  <c r="AL257" i="3"/>
  <c r="AG257" i="3"/>
  <c r="P257" i="3"/>
  <c r="AS257" i="3"/>
  <c r="O257" i="3"/>
  <c r="N257" i="3"/>
  <c r="L257" i="3"/>
  <c r="K257" i="3"/>
  <c r="AK257" i="3"/>
  <c r="J257" i="3"/>
  <c r="AJ257" i="3"/>
  <c r="I257" i="3"/>
  <c r="H257" i="3"/>
  <c r="G257" i="3"/>
  <c r="F257" i="3"/>
  <c r="E257" i="3"/>
  <c r="D257" i="3"/>
  <c r="AL256" i="3"/>
  <c r="AG256" i="3"/>
  <c r="P256" i="3"/>
  <c r="AS256" i="3"/>
  <c r="O256" i="3"/>
  <c r="N256" i="3"/>
  <c r="L256" i="3"/>
  <c r="K256" i="3"/>
  <c r="AK256" i="3"/>
  <c r="J256" i="3"/>
  <c r="AJ256" i="3"/>
  <c r="I256" i="3"/>
  <c r="H256" i="3"/>
  <c r="G256" i="3"/>
  <c r="F256" i="3"/>
  <c r="E256" i="3"/>
  <c r="D256" i="3"/>
  <c r="AL255" i="3"/>
  <c r="AG255" i="3"/>
  <c r="P255" i="3"/>
  <c r="AS255" i="3"/>
  <c r="O255" i="3"/>
  <c r="N255" i="3"/>
  <c r="L255" i="3"/>
  <c r="K255" i="3"/>
  <c r="AH255" i="3"/>
  <c r="J255" i="3"/>
  <c r="AJ255" i="3"/>
  <c r="I255" i="3"/>
  <c r="H255" i="3"/>
  <c r="G255" i="3"/>
  <c r="F255" i="3"/>
  <c r="E255" i="3"/>
  <c r="D255" i="3"/>
  <c r="AL254" i="3"/>
  <c r="AG254" i="3"/>
  <c r="P254" i="3"/>
  <c r="AS254" i="3"/>
  <c r="O254" i="3"/>
  <c r="N254" i="3"/>
  <c r="L254" i="3"/>
  <c r="R254" i="3"/>
  <c r="AP254" i="3"/>
  <c r="K254" i="3"/>
  <c r="AH254" i="3"/>
  <c r="J254" i="3"/>
  <c r="AJ254" i="3"/>
  <c r="I254" i="3"/>
  <c r="H254" i="3"/>
  <c r="G254" i="3"/>
  <c r="F254" i="3"/>
  <c r="E254" i="3"/>
  <c r="D254" i="3"/>
  <c r="AL253" i="3"/>
  <c r="AG253" i="3"/>
  <c r="P253" i="3"/>
  <c r="AS253" i="3"/>
  <c r="O253" i="3"/>
  <c r="N253" i="3"/>
  <c r="L253" i="3"/>
  <c r="K253" i="3"/>
  <c r="AH253" i="3"/>
  <c r="J253" i="3"/>
  <c r="AJ253" i="3"/>
  <c r="I253" i="3"/>
  <c r="H253" i="3"/>
  <c r="G253" i="3"/>
  <c r="F253" i="3"/>
  <c r="E253" i="3"/>
  <c r="D253" i="3"/>
  <c r="AL252" i="3"/>
  <c r="AG252" i="3"/>
  <c r="P252" i="3"/>
  <c r="AS252" i="3"/>
  <c r="O252" i="3"/>
  <c r="N252" i="3"/>
  <c r="L252" i="3"/>
  <c r="K252" i="3"/>
  <c r="AK252" i="3"/>
  <c r="J252" i="3"/>
  <c r="AJ252" i="3"/>
  <c r="I252" i="3"/>
  <c r="H252" i="3"/>
  <c r="G252" i="3"/>
  <c r="F252" i="3"/>
  <c r="E252" i="3"/>
  <c r="D252" i="3"/>
  <c r="AL251" i="3"/>
  <c r="AG251" i="3"/>
  <c r="P251" i="3"/>
  <c r="AS251" i="3"/>
  <c r="O251" i="3"/>
  <c r="N251" i="3"/>
  <c r="L251" i="3"/>
  <c r="R251" i="3"/>
  <c r="AP251" i="3"/>
  <c r="K251" i="3"/>
  <c r="AK251" i="3"/>
  <c r="J251" i="3"/>
  <c r="AJ251" i="3"/>
  <c r="I251" i="3"/>
  <c r="H251" i="3"/>
  <c r="G251" i="3"/>
  <c r="F251" i="3"/>
  <c r="E251" i="3"/>
  <c r="D251" i="3"/>
  <c r="AL250" i="3"/>
  <c r="AG250" i="3"/>
  <c r="P250" i="3"/>
  <c r="AS250" i="3"/>
  <c r="O250" i="3"/>
  <c r="N250" i="3"/>
  <c r="L250" i="3"/>
  <c r="R250" i="3"/>
  <c r="AP250" i="3"/>
  <c r="K250" i="3"/>
  <c r="AK250" i="3"/>
  <c r="J250" i="3"/>
  <c r="AJ250" i="3"/>
  <c r="I250" i="3"/>
  <c r="H250" i="3"/>
  <c r="G250" i="3"/>
  <c r="F250" i="3"/>
  <c r="E250" i="3"/>
  <c r="D250" i="3"/>
  <c r="AL249" i="3"/>
  <c r="AG249" i="3"/>
  <c r="P249" i="3"/>
  <c r="AS249" i="3"/>
  <c r="O249" i="3"/>
  <c r="N249" i="3"/>
  <c r="L249" i="3"/>
  <c r="K249" i="3"/>
  <c r="AK249" i="3"/>
  <c r="J249" i="3"/>
  <c r="AJ249" i="3"/>
  <c r="I249" i="3"/>
  <c r="H249" i="3"/>
  <c r="G249" i="3"/>
  <c r="F249" i="3"/>
  <c r="E249" i="3"/>
  <c r="D249" i="3"/>
  <c r="AL248" i="3"/>
  <c r="AG248" i="3"/>
  <c r="P248" i="3"/>
  <c r="AS248" i="3"/>
  <c r="O248" i="3"/>
  <c r="N248" i="3"/>
  <c r="L248" i="3"/>
  <c r="K248" i="3"/>
  <c r="AK248" i="3"/>
  <c r="J248" i="3"/>
  <c r="AJ248" i="3"/>
  <c r="I248" i="3"/>
  <c r="H248" i="3"/>
  <c r="G248" i="3"/>
  <c r="F248" i="3"/>
  <c r="E248" i="3"/>
  <c r="D248" i="3"/>
  <c r="AL247" i="3"/>
  <c r="AG247" i="3"/>
  <c r="P247" i="3"/>
  <c r="AS247" i="3"/>
  <c r="O247" i="3"/>
  <c r="N247" i="3"/>
  <c r="L247" i="3"/>
  <c r="R247" i="3"/>
  <c r="K247" i="3"/>
  <c r="AK247" i="3"/>
  <c r="J247" i="3"/>
  <c r="AJ247" i="3"/>
  <c r="I247" i="3"/>
  <c r="H247" i="3"/>
  <c r="G247" i="3"/>
  <c r="F247" i="3"/>
  <c r="E247" i="3"/>
  <c r="D247" i="3"/>
  <c r="AL246" i="3"/>
  <c r="AG246" i="3"/>
  <c r="P246" i="3"/>
  <c r="AS246" i="3"/>
  <c r="O246" i="3"/>
  <c r="N246" i="3"/>
  <c r="L246" i="3"/>
  <c r="R246" i="3"/>
  <c r="K246" i="3"/>
  <c r="AK246" i="3"/>
  <c r="J246" i="3"/>
  <c r="AJ246" i="3"/>
  <c r="I246" i="3"/>
  <c r="H246" i="3"/>
  <c r="G246" i="3"/>
  <c r="F246" i="3"/>
  <c r="E246" i="3"/>
  <c r="D246" i="3"/>
  <c r="AL245" i="3"/>
  <c r="AG245" i="3"/>
  <c r="P245" i="3"/>
  <c r="AS245" i="3"/>
  <c r="O245" i="3"/>
  <c r="N245" i="3"/>
  <c r="L245" i="3"/>
  <c r="K245" i="3"/>
  <c r="AH245" i="3"/>
  <c r="J245" i="3"/>
  <c r="AJ245" i="3"/>
  <c r="I245" i="3"/>
  <c r="H245" i="3"/>
  <c r="G245" i="3"/>
  <c r="F245" i="3"/>
  <c r="E245" i="3"/>
  <c r="D245" i="3"/>
  <c r="AL244" i="3"/>
  <c r="AG244" i="3"/>
  <c r="P244" i="3"/>
  <c r="AS244" i="3"/>
  <c r="O244" i="3"/>
  <c r="N244" i="3"/>
  <c r="L244" i="3"/>
  <c r="K244" i="3"/>
  <c r="AH244" i="3"/>
  <c r="J244" i="3"/>
  <c r="AJ244" i="3"/>
  <c r="I244" i="3"/>
  <c r="H244" i="3"/>
  <c r="G244" i="3"/>
  <c r="F244" i="3"/>
  <c r="E244" i="3"/>
  <c r="D244" i="3"/>
  <c r="AL243" i="3"/>
  <c r="AG243" i="3"/>
  <c r="P243" i="3"/>
  <c r="AS243" i="3"/>
  <c r="O243" i="3"/>
  <c r="N243" i="3"/>
  <c r="L243" i="3"/>
  <c r="K243" i="3"/>
  <c r="AH243" i="3"/>
  <c r="J243" i="3"/>
  <c r="AJ243" i="3"/>
  <c r="I243" i="3"/>
  <c r="H243" i="3"/>
  <c r="G243" i="3"/>
  <c r="F243" i="3"/>
  <c r="E243" i="3"/>
  <c r="D243" i="3"/>
  <c r="AL242" i="3"/>
  <c r="AG242" i="3"/>
  <c r="P242" i="3"/>
  <c r="AS242" i="3"/>
  <c r="O242" i="3"/>
  <c r="N242" i="3"/>
  <c r="L242" i="3"/>
  <c r="K242" i="3"/>
  <c r="AH242" i="3"/>
  <c r="J242" i="3"/>
  <c r="AJ242" i="3"/>
  <c r="I242" i="3"/>
  <c r="H242" i="3"/>
  <c r="G242" i="3"/>
  <c r="F242" i="3"/>
  <c r="E242" i="3"/>
  <c r="D242" i="3"/>
  <c r="AL241" i="3"/>
  <c r="AG241" i="3"/>
  <c r="P241" i="3"/>
  <c r="AS241" i="3"/>
  <c r="O241" i="3"/>
  <c r="N241" i="3"/>
  <c r="L241" i="3"/>
  <c r="K241" i="3"/>
  <c r="AH241" i="3"/>
  <c r="J241" i="3"/>
  <c r="AJ241" i="3"/>
  <c r="I241" i="3"/>
  <c r="H241" i="3"/>
  <c r="G241" i="3"/>
  <c r="F241" i="3"/>
  <c r="E241" i="3"/>
  <c r="D241" i="3"/>
  <c r="AL240" i="3"/>
  <c r="AG240" i="3"/>
  <c r="P240" i="3"/>
  <c r="AS240" i="3"/>
  <c r="O240" i="3"/>
  <c r="N240" i="3"/>
  <c r="L240" i="3"/>
  <c r="K240" i="3"/>
  <c r="AH240" i="3"/>
  <c r="J240" i="3"/>
  <c r="AJ240" i="3"/>
  <c r="I240" i="3"/>
  <c r="H240" i="3"/>
  <c r="G240" i="3"/>
  <c r="F240" i="3"/>
  <c r="E240" i="3"/>
  <c r="D240" i="3"/>
  <c r="AL239" i="3"/>
  <c r="AG239" i="3"/>
  <c r="P239" i="3"/>
  <c r="AS239" i="3"/>
  <c r="O239" i="3"/>
  <c r="N239" i="3"/>
  <c r="L239" i="3"/>
  <c r="K239" i="3"/>
  <c r="AH239" i="3"/>
  <c r="J239" i="3"/>
  <c r="AJ239" i="3"/>
  <c r="I239" i="3"/>
  <c r="H239" i="3"/>
  <c r="G239" i="3"/>
  <c r="F239" i="3"/>
  <c r="E239" i="3"/>
  <c r="D239" i="3"/>
  <c r="AL238" i="3"/>
  <c r="AG238" i="3"/>
  <c r="P238" i="3"/>
  <c r="AS238" i="3"/>
  <c r="O238" i="3"/>
  <c r="N238" i="3"/>
  <c r="L238" i="3"/>
  <c r="R238" i="3"/>
  <c r="AP238" i="3"/>
  <c r="K238" i="3"/>
  <c r="AH238" i="3"/>
  <c r="J238" i="3"/>
  <c r="AJ238" i="3"/>
  <c r="I238" i="3"/>
  <c r="H238" i="3"/>
  <c r="G238" i="3"/>
  <c r="F238" i="3"/>
  <c r="E238" i="3"/>
  <c r="D238" i="3"/>
  <c r="AL237" i="3"/>
  <c r="AG237" i="3"/>
  <c r="P237" i="3"/>
  <c r="AS237" i="3"/>
  <c r="O237" i="3"/>
  <c r="N237" i="3"/>
  <c r="L237" i="3"/>
  <c r="R237" i="3"/>
  <c r="AP237" i="3"/>
  <c r="K237" i="3"/>
  <c r="J237" i="3"/>
  <c r="AJ237" i="3"/>
  <c r="I237" i="3"/>
  <c r="H237" i="3"/>
  <c r="G237" i="3"/>
  <c r="F237" i="3"/>
  <c r="E237" i="3"/>
  <c r="D237" i="3"/>
  <c r="AL236" i="3"/>
  <c r="AG236" i="3"/>
  <c r="P236" i="3"/>
  <c r="AS236" i="3"/>
  <c r="O236" i="3"/>
  <c r="N236" i="3"/>
  <c r="L236" i="3"/>
  <c r="K236" i="3"/>
  <c r="AK236" i="3"/>
  <c r="J236" i="3"/>
  <c r="AJ236" i="3"/>
  <c r="I236" i="3"/>
  <c r="H236" i="3"/>
  <c r="G236" i="3"/>
  <c r="F236" i="3"/>
  <c r="E236" i="3"/>
  <c r="D236" i="3"/>
  <c r="AL235" i="3"/>
  <c r="AG235" i="3"/>
  <c r="P235" i="3"/>
  <c r="AS235" i="3"/>
  <c r="O235" i="3"/>
  <c r="N235" i="3"/>
  <c r="L235" i="3"/>
  <c r="Q235" i="3"/>
  <c r="AN235" i="3"/>
  <c r="K235" i="3"/>
  <c r="AK235" i="3"/>
  <c r="J235" i="3"/>
  <c r="AJ235" i="3"/>
  <c r="I235" i="3"/>
  <c r="H235" i="3"/>
  <c r="G235" i="3"/>
  <c r="F235" i="3"/>
  <c r="E235" i="3"/>
  <c r="D235" i="3"/>
  <c r="AL234" i="3"/>
  <c r="AG234" i="3"/>
  <c r="P234" i="3"/>
  <c r="AS234" i="3"/>
  <c r="O234" i="3"/>
  <c r="N234" i="3"/>
  <c r="L234" i="3"/>
  <c r="K234" i="3"/>
  <c r="AK234" i="3"/>
  <c r="J234" i="3"/>
  <c r="AJ234" i="3"/>
  <c r="I234" i="3"/>
  <c r="H234" i="3"/>
  <c r="G234" i="3"/>
  <c r="F234" i="3"/>
  <c r="E234" i="3"/>
  <c r="D234" i="3"/>
  <c r="AL233" i="3"/>
  <c r="AG233" i="3"/>
  <c r="P233" i="3"/>
  <c r="AS233" i="3"/>
  <c r="O233" i="3"/>
  <c r="N233" i="3"/>
  <c r="L233" i="3"/>
  <c r="Q233" i="3"/>
  <c r="K233" i="3"/>
  <c r="AK233" i="3"/>
  <c r="J233" i="3"/>
  <c r="AJ233" i="3"/>
  <c r="I233" i="3"/>
  <c r="H233" i="3"/>
  <c r="G233" i="3"/>
  <c r="F233" i="3"/>
  <c r="E233" i="3"/>
  <c r="D233" i="3"/>
  <c r="AL232" i="3"/>
  <c r="AG232" i="3"/>
  <c r="P232" i="3"/>
  <c r="AS232" i="3"/>
  <c r="O232" i="3"/>
  <c r="N232" i="3"/>
  <c r="L232" i="3"/>
  <c r="Q232" i="3"/>
  <c r="K232" i="3"/>
  <c r="AK232" i="3"/>
  <c r="J232" i="3"/>
  <c r="AJ232" i="3"/>
  <c r="I232" i="3"/>
  <c r="H232" i="3"/>
  <c r="G232" i="3"/>
  <c r="F232" i="3"/>
  <c r="E232" i="3"/>
  <c r="D232" i="3"/>
  <c r="AL231" i="3"/>
  <c r="AG231" i="3"/>
  <c r="P231" i="3"/>
  <c r="AS231" i="3"/>
  <c r="O231" i="3"/>
  <c r="N231" i="3"/>
  <c r="L231" i="3"/>
  <c r="Q231" i="3"/>
  <c r="K231" i="3"/>
  <c r="AK231" i="3"/>
  <c r="J231" i="3"/>
  <c r="AJ231" i="3"/>
  <c r="I231" i="3"/>
  <c r="H231" i="3"/>
  <c r="G231" i="3"/>
  <c r="F231" i="3"/>
  <c r="E231" i="3"/>
  <c r="D231" i="3"/>
  <c r="AL230" i="3"/>
  <c r="AG230" i="3"/>
  <c r="P230" i="3"/>
  <c r="AS230" i="3"/>
  <c r="O230" i="3"/>
  <c r="N230" i="3"/>
  <c r="L230" i="3"/>
  <c r="Q230" i="3"/>
  <c r="K230" i="3"/>
  <c r="J230" i="3"/>
  <c r="AJ230" i="3"/>
  <c r="I230" i="3"/>
  <c r="H230" i="3"/>
  <c r="G230" i="3"/>
  <c r="F230" i="3"/>
  <c r="E230" i="3"/>
  <c r="D230" i="3"/>
  <c r="AL229" i="3"/>
  <c r="AG229" i="3"/>
  <c r="P229" i="3"/>
  <c r="AS229" i="3"/>
  <c r="O229" i="3"/>
  <c r="N229" i="3"/>
  <c r="L229" i="3"/>
  <c r="R229" i="3"/>
  <c r="AO229" i="3"/>
  <c r="K229" i="3"/>
  <c r="J229" i="3"/>
  <c r="AJ229" i="3"/>
  <c r="I229" i="3"/>
  <c r="H229" i="3"/>
  <c r="G229" i="3"/>
  <c r="F229" i="3"/>
  <c r="E229" i="3"/>
  <c r="D229" i="3"/>
  <c r="AL228" i="3"/>
  <c r="AG228" i="3"/>
  <c r="P228" i="3"/>
  <c r="AS228" i="3"/>
  <c r="O228" i="3"/>
  <c r="N228" i="3"/>
  <c r="L228" i="3"/>
  <c r="K228" i="3"/>
  <c r="J228" i="3"/>
  <c r="AJ228" i="3"/>
  <c r="I228" i="3"/>
  <c r="H228" i="3"/>
  <c r="G228" i="3"/>
  <c r="F228" i="3"/>
  <c r="E228" i="3"/>
  <c r="D228" i="3"/>
  <c r="AL227" i="3"/>
  <c r="AG227" i="3"/>
  <c r="P227" i="3"/>
  <c r="AS227" i="3"/>
  <c r="O227" i="3"/>
  <c r="N227" i="3"/>
  <c r="L227" i="3"/>
  <c r="K227" i="3"/>
  <c r="J227" i="3"/>
  <c r="AJ227" i="3"/>
  <c r="I227" i="3"/>
  <c r="H227" i="3"/>
  <c r="G227" i="3"/>
  <c r="F227" i="3"/>
  <c r="E227" i="3"/>
  <c r="D227" i="3"/>
  <c r="AL226" i="3"/>
  <c r="AG226" i="3"/>
  <c r="P226" i="3"/>
  <c r="AS226" i="3"/>
  <c r="O226" i="3"/>
  <c r="N226" i="3"/>
  <c r="L226" i="3"/>
  <c r="Q226" i="3"/>
  <c r="AM226" i="3"/>
  <c r="K226" i="3"/>
  <c r="J226" i="3"/>
  <c r="AJ226" i="3"/>
  <c r="I226" i="3"/>
  <c r="H226" i="3"/>
  <c r="G226" i="3"/>
  <c r="F226" i="3"/>
  <c r="E226" i="3"/>
  <c r="D226" i="3"/>
  <c r="AL225" i="3"/>
  <c r="AG225" i="3"/>
  <c r="P225" i="3"/>
  <c r="AS225" i="3"/>
  <c r="O225" i="3"/>
  <c r="N225" i="3"/>
  <c r="L225" i="3"/>
  <c r="Q225" i="3"/>
  <c r="K225" i="3"/>
  <c r="J225" i="3"/>
  <c r="AJ225" i="3"/>
  <c r="I225" i="3"/>
  <c r="H225" i="3"/>
  <c r="G225" i="3"/>
  <c r="F225" i="3"/>
  <c r="E225" i="3"/>
  <c r="D225" i="3"/>
  <c r="AL224" i="3"/>
  <c r="AG224" i="3"/>
  <c r="P224" i="3"/>
  <c r="AS224" i="3"/>
  <c r="O224" i="3"/>
  <c r="N224" i="3"/>
  <c r="L224" i="3"/>
  <c r="K224" i="3"/>
  <c r="J224" i="3"/>
  <c r="AJ224" i="3"/>
  <c r="I224" i="3"/>
  <c r="H224" i="3"/>
  <c r="G224" i="3"/>
  <c r="F224" i="3"/>
  <c r="E224" i="3"/>
  <c r="D224" i="3"/>
  <c r="AL223" i="3"/>
  <c r="AG223" i="3"/>
  <c r="P223" i="3"/>
  <c r="AS223" i="3"/>
  <c r="O223" i="3"/>
  <c r="N223" i="3"/>
  <c r="L223" i="3"/>
  <c r="K223" i="3"/>
  <c r="AH223" i="3"/>
  <c r="J223" i="3"/>
  <c r="AJ223" i="3"/>
  <c r="I223" i="3"/>
  <c r="H223" i="3"/>
  <c r="G223" i="3"/>
  <c r="F223" i="3"/>
  <c r="E223" i="3"/>
  <c r="D223" i="3"/>
  <c r="AL222" i="3"/>
  <c r="AG222" i="3"/>
  <c r="P222" i="3"/>
  <c r="AS222" i="3"/>
  <c r="O222" i="3"/>
  <c r="N222" i="3"/>
  <c r="L222" i="3"/>
  <c r="Q222" i="3"/>
  <c r="K222" i="3"/>
  <c r="J222" i="3"/>
  <c r="AJ222" i="3"/>
  <c r="I222" i="3"/>
  <c r="H222" i="3"/>
  <c r="G222" i="3"/>
  <c r="F222" i="3"/>
  <c r="E222" i="3"/>
  <c r="D222" i="3"/>
  <c r="AL221" i="3"/>
  <c r="AG221" i="3"/>
  <c r="P221" i="3"/>
  <c r="AS221" i="3"/>
  <c r="O221" i="3"/>
  <c r="N221" i="3"/>
  <c r="L221" i="3"/>
  <c r="K221" i="3"/>
  <c r="AH221" i="3"/>
  <c r="J221" i="3"/>
  <c r="AJ221" i="3"/>
  <c r="I221" i="3"/>
  <c r="H221" i="3"/>
  <c r="G221" i="3"/>
  <c r="F221" i="3"/>
  <c r="E221" i="3"/>
  <c r="D221" i="3"/>
  <c r="AL220" i="3"/>
  <c r="AG220" i="3"/>
  <c r="P220" i="3"/>
  <c r="AS220" i="3"/>
  <c r="O220" i="3"/>
  <c r="N220" i="3"/>
  <c r="L220" i="3"/>
  <c r="K220" i="3"/>
  <c r="AH220" i="3"/>
  <c r="J220" i="3"/>
  <c r="AJ220" i="3"/>
  <c r="I220" i="3"/>
  <c r="H220" i="3"/>
  <c r="G220" i="3"/>
  <c r="F220" i="3"/>
  <c r="E220" i="3"/>
  <c r="D220" i="3"/>
  <c r="AL219" i="3"/>
  <c r="AG219" i="3"/>
  <c r="P219" i="3"/>
  <c r="AS219" i="3"/>
  <c r="O219" i="3"/>
  <c r="N219" i="3"/>
  <c r="L219" i="3"/>
  <c r="K219" i="3"/>
  <c r="AH219" i="3"/>
  <c r="J219" i="3"/>
  <c r="AJ219" i="3"/>
  <c r="I219" i="3"/>
  <c r="H219" i="3"/>
  <c r="G219" i="3"/>
  <c r="F219" i="3"/>
  <c r="E219" i="3"/>
  <c r="D219" i="3"/>
  <c r="AL218" i="3"/>
  <c r="AG218" i="3"/>
  <c r="P218" i="3"/>
  <c r="AS218" i="3"/>
  <c r="O218" i="3"/>
  <c r="N218" i="3"/>
  <c r="L218" i="3"/>
  <c r="Q218" i="3"/>
  <c r="K218" i="3"/>
  <c r="J218" i="3"/>
  <c r="AJ218" i="3"/>
  <c r="I218" i="3"/>
  <c r="H218" i="3"/>
  <c r="G218" i="3"/>
  <c r="F218" i="3"/>
  <c r="E218" i="3"/>
  <c r="D218" i="3"/>
  <c r="AL217" i="3"/>
  <c r="AG217" i="3"/>
  <c r="P217" i="3"/>
  <c r="AS217" i="3"/>
  <c r="O217" i="3"/>
  <c r="N217" i="3"/>
  <c r="L217" i="3"/>
  <c r="K217" i="3"/>
  <c r="AH217" i="3"/>
  <c r="J217" i="3"/>
  <c r="AJ217" i="3"/>
  <c r="I217" i="3"/>
  <c r="H217" i="3"/>
  <c r="G217" i="3"/>
  <c r="F217" i="3"/>
  <c r="E217" i="3"/>
  <c r="D217" i="3"/>
  <c r="AL216" i="3"/>
  <c r="AG216" i="3"/>
  <c r="P216" i="3"/>
  <c r="AS216" i="3"/>
  <c r="O216" i="3"/>
  <c r="N216" i="3"/>
  <c r="L216" i="3"/>
  <c r="K216" i="3"/>
  <c r="AH216" i="3"/>
  <c r="J216" i="3"/>
  <c r="AJ216" i="3"/>
  <c r="I216" i="3"/>
  <c r="H216" i="3"/>
  <c r="G216" i="3"/>
  <c r="F216" i="3"/>
  <c r="E216" i="3"/>
  <c r="D216" i="3"/>
  <c r="AL215" i="3"/>
  <c r="AG215" i="3"/>
  <c r="P215" i="3"/>
  <c r="AS215" i="3"/>
  <c r="O215" i="3"/>
  <c r="N215" i="3"/>
  <c r="L215" i="3"/>
  <c r="R215" i="3"/>
  <c r="K215" i="3"/>
  <c r="J215" i="3"/>
  <c r="AJ215" i="3"/>
  <c r="I215" i="3"/>
  <c r="H215" i="3"/>
  <c r="G215" i="3"/>
  <c r="F215" i="3"/>
  <c r="E215" i="3"/>
  <c r="D215" i="3"/>
  <c r="AL214" i="3"/>
  <c r="AG214" i="3"/>
  <c r="P214" i="3"/>
  <c r="AS214" i="3"/>
  <c r="O214" i="3"/>
  <c r="N214" i="3"/>
  <c r="L214" i="3"/>
  <c r="K214" i="3"/>
  <c r="J214" i="3"/>
  <c r="AJ214" i="3"/>
  <c r="I214" i="3"/>
  <c r="H214" i="3"/>
  <c r="G214" i="3"/>
  <c r="F214" i="3"/>
  <c r="E214" i="3"/>
  <c r="D214" i="3"/>
  <c r="AL213" i="3"/>
  <c r="AG213" i="3"/>
  <c r="P213" i="3"/>
  <c r="AS213" i="3"/>
  <c r="O213" i="3"/>
  <c r="N213" i="3"/>
  <c r="L213" i="3"/>
  <c r="K213" i="3"/>
  <c r="J213" i="3"/>
  <c r="AJ213" i="3"/>
  <c r="I213" i="3"/>
  <c r="H213" i="3"/>
  <c r="G213" i="3"/>
  <c r="F213" i="3"/>
  <c r="E213" i="3"/>
  <c r="D213" i="3"/>
  <c r="AL212" i="3"/>
  <c r="AG212" i="3"/>
  <c r="P212" i="3"/>
  <c r="AS212" i="3"/>
  <c r="O212" i="3"/>
  <c r="N212" i="3"/>
  <c r="L212" i="3"/>
  <c r="K212" i="3"/>
  <c r="J212" i="3"/>
  <c r="AJ212" i="3"/>
  <c r="I212" i="3"/>
  <c r="H212" i="3"/>
  <c r="G212" i="3"/>
  <c r="F212" i="3"/>
  <c r="E212" i="3"/>
  <c r="D212" i="3"/>
  <c r="AL211" i="3"/>
  <c r="AG211" i="3"/>
  <c r="P211" i="3"/>
  <c r="AS211" i="3"/>
  <c r="O211" i="3"/>
  <c r="N211" i="3"/>
  <c r="L211" i="3"/>
  <c r="Q211" i="3"/>
  <c r="AM211" i="3"/>
  <c r="K211" i="3"/>
  <c r="J211" i="3"/>
  <c r="AJ211" i="3"/>
  <c r="I211" i="3"/>
  <c r="H211" i="3"/>
  <c r="G211" i="3"/>
  <c r="F211" i="3"/>
  <c r="E211" i="3"/>
  <c r="D211" i="3"/>
  <c r="AL210" i="3"/>
  <c r="AG210" i="3"/>
  <c r="P210" i="3"/>
  <c r="AS210" i="3"/>
  <c r="O210" i="3"/>
  <c r="N210" i="3"/>
  <c r="L210" i="3"/>
  <c r="R210" i="3"/>
  <c r="AO210" i="3"/>
  <c r="K210" i="3"/>
  <c r="J210" i="3"/>
  <c r="AJ210" i="3"/>
  <c r="I210" i="3"/>
  <c r="H210" i="3"/>
  <c r="G210" i="3"/>
  <c r="F210" i="3"/>
  <c r="E210" i="3"/>
  <c r="D210" i="3"/>
  <c r="AL209" i="3"/>
  <c r="AG209" i="3"/>
  <c r="P209" i="3"/>
  <c r="AS209" i="3"/>
  <c r="O209" i="3"/>
  <c r="N209" i="3"/>
  <c r="L209" i="3"/>
  <c r="Q209" i="3"/>
  <c r="K209" i="3"/>
  <c r="J209" i="3"/>
  <c r="AJ209" i="3"/>
  <c r="I209" i="3"/>
  <c r="H209" i="3"/>
  <c r="G209" i="3"/>
  <c r="F209" i="3"/>
  <c r="E209" i="3"/>
  <c r="D209" i="3"/>
  <c r="AL208" i="3"/>
  <c r="AG208" i="3"/>
  <c r="P208" i="3"/>
  <c r="AS208" i="3"/>
  <c r="O208" i="3"/>
  <c r="N208" i="3"/>
  <c r="L208" i="3"/>
  <c r="K208" i="3"/>
  <c r="J208" i="3"/>
  <c r="AJ208" i="3"/>
  <c r="I208" i="3"/>
  <c r="H208" i="3"/>
  <c r="G208" i="3"/>
  <c r="F208" i="3"/>
  <c r="E208" i="3"/>
  <c r="D208" i="3"/>
  <c r="AL207" i="3"/>
  <c r="AG207" i="3"/>
  <c r="P207" i="3"/>
  <c r="AS207" i="3"/>
  <c r="O207" i="3"/>
  <c r="N207" i="3"/>
  <c r="L207" i="3"/>
  <c r="R207" i="3"/>
  <c r="AO207" i="3"/>
  <c r="K207" i="3"/>
  <c r="J207" i="3"/>
  <c r="AJ207" i="3"/>
  <c r="I207" i="3"/>
  <c r="H207" i="3"/>
  <c r="G207" i="3"/>
  <c r="F207" i="3"/>
  <c r="E207" i="3"/>
  <c r="D207" i="3"/>
  <c r="AL206" i="3"/>
  <c r="AG206" i="3"/>
  <c r="P206" i="3"/>
  <c r="AS206" i="3"/>
  <c r="O206" i="3"/>
  <c r="N206" i="3"/>
  <c r="L206" i="3"/>
  <c r="K206" i="3"/>
  <c r="J206" i="3"/>
  <c r="AJ206" i="3"/>
  <c r="I206" i="3"/>
  <c r="H206" i="3"/>
  <c r="G206" i="3"/>
  <c r="F206" i="3"/>
  <c r="E206" i="3"/>
  <c r="D206" i="3"/>
  <c r="AL205" i="3"/>
  <c r="AG205" i="3"/>
  <c r="P205" i="3"/>
  <c r="AS205" i="3"/>
  <c r="O205" i="3"/>
  <c r="N205" i="3"/>
  <c r="L205" i="3"/>
  <c r="R205" i="3"/>
  <c r="AO205" i="3"/>
  <c r="K205" i="3"/>
  <c r="J205" i="3"/>
  <c r="AJ205" i="3"/>
  <c r="I205" i="3"/>
  <c r="H205" i="3"/>
  <c r="G205" i="3"/>
  <c r="F205" i="3"/>
  <c r="E205" i="3"/>
  <c r="D205" i="3"/>
  <c r="AL204" i="3"/>
  <c r="AG204" i="3"/>
  <c r="P204" i="3"/>
  <c r="AS204" i="3"/>
  <c r="O204" i="3"/>
  <c r="N204" i="3"/>
  <c r="L204" i="3"/>
  <c r="R204" i="3"/>
  <c r="K204" i="3"/>
  <c r="J204" i="3"/>
  <c r="AJ204" i="3"/>
  <c r="I204" i="3"/>
  <c r="H204" i="3"/>
  <c r="G204" i="3"/>
  <c r="F204" i="3"/>
  <c r="E204" i="3"/>
  <c r="D204" i="3"/>
  <c r="AL203" i="3"/>
  <c r="AG203" i="3"/>
  <c r="P203" i="3"/>
  <c r="AS203" i="3"/>
  <c r="O203" i="3"/>
  <c r="N203" i="3"/>
  <c r="L203" i="3"/>
  <c r="K203" i="3"/>
  <c r="J203" i="3"/>
  <c r="AJ203" i="3"/>
  <c r="I203" i="3"/>
  <c r="H203" i="3"/>
  <c r="G203" i="3"/>
  <c r="F203" i="3"/>
  <c r="E203" i="3"/>
  <c r="D203" i="3"/>
  <c r="AL202" i="3"/>
  <c r="AG202" i="3"/>
  <c r="P202" i="3"/>
  <c r="AS202" i="3"/>
  <c r="O202" i="3"/>
  <c r="N202" i="3"/>
  <c r="L202" i="3"/>
  <c r="K202" i="3"/>
  <c r="J202" i="3"/>
  <c r="I202" i="3"/>
  <c r="H202" i="3"/>
  <c r="G202" i="3"/>
  <c r="F202" i="3"/>
  <c r="E202" i="3"/>
  <c r="D202" i="3"/>
  <c r="AL201" i="3"/>
  <c r="AG201" i="3"/>
  <c r="P201" i="3"/>
  <c r="AS201" i="3"/>
  <c r="O201" i="3"/>
  <c r="N201" i="3"/>
  <c r="L201" i="3"/>
  <c r="K201" i="3"/>
  <c r="J201" i="3"/>
  <c r="AJ201" i="3"/>
  <c r="I201" i="3"/>
  <c r="H201" i="3"/>
  <c r="G201" i="3"/>
  <c r="F201" i="3"/>
  <c r="E201" i="3"/>
  <c r="D201" i="3"/>
  <c r="AL200" i="3"/>
  <c r="AG200" i="3"/>
  <c r="P200" i="3"/>
  <c r="AS200" i="3"/>
  <c r="O200" i="3"/>
  <c r="N200" i="3"/>
  <c r="L200" i="3"/>
  <c r="K200" i="3"/>
  <c r="J200" i="3"/>
  <c r="AJ200" i="3"/>
  <c r="I200" i="3"/>
  <c r="H200" i="3"/>
  <c r="G200" i="3"/>
  <c r="F200" i="3"/>
  <c r="E200" i="3"/>
  <c r="D200" i="3"/>
  <c r="AL199" i="3"/>
  <c r="AG199" i="3"/>
  <c r="P199" i="3"/>
  <c r="AS199" i="3"/>
  <c r="O199" i="3"/>
  <c r="N199" i="3"/>
  <c r="L199" i="3"/>
  <c r="Q199" i="3"/>
  <c r="K199" i="3"/>
  <c r="J199" i="3"/>
  <c r="I199" i="3"/>
  <c r="H199" i="3"/>
  <c r="G199" i="3"/>
  <c r="F199" i="3"/>
  <c r="E199" i="3"/>
  <c r="D199" i="3"/>
  <c r="AL198" i="3"/>
  <c r="AG198" i="3"/>
  <c r="P198" i="3"/>
  <c r="AS198" i="3"/>
  <c r="O198" i="3"/>
  <c r="N198" i="3"/>
  <c r="L198" i="3"/>
  <c r="K198" i="3"/>
  <c r="J198" i="3"/>
  <c r="I198" i="3"/>
  <c r="H198" i="3"/>
  <c r="G198" i="3"/>
  <c r="F198" i="3"/>
  <c r="E198" i="3"/>
  <c r="D198" i="3"/>
  <c r="AL197" i="3"/>
  <c r="AG197" i="3"/>
  <c r="P197" i="3"/>
  <c r="AS197" i="3"/>
  <c r="O197" i="3"/>
  <c r="N197" i="3"/>
  <c r="L197" i="3"/>
  <c r="Q197" i="3"/>
  <c r="AM197" i="3"/>
  <c r="K197" i="3"/>
  <c r="J197" i="3"/>
  <c r="I197" i="3"/>
  <c r="H197" i="3"/>
  <c r="G197" i="3"/>
  <c r="F197" i="3"/>
  <c r="E197" i="3"/>
  <c r="D197" i="3"/>
  <c r="AL196" i="3"/>
  <c r="AG196" i="3"/>
  <c r="P196" i="3"/>
  <c r="AS196" i="3"/>
  <c r="O196" i="3"/>
  <c r="N196" i="3"/>
  <c r="L196" i="3"/>
  <c r="K196" i="3"/>
  <c r="J196" i="3"/>
  <c r="I196" i="3"/>
  <c r="H196" i="3"/>
  <c r="G196" i="3"/>
  <c r="F196" i="3"/>
  <c r="E196" i="3"/>
  <c r="D196" i="3"/>
  <c r="AL195" i="3"/>
  <c r="AG195" i="3"/>
  <c r="P195" i="3"/>
  <c r="AS195" i="3"/>
  <c r="O195" i="3"/>
  <c r="N195" i="3"/>
  <c r="L195" i="3"/>
  <c r="M195" i="3"/>
  <c r="K195" i="3"/>
  <c r="J195" i="3"/>
  <c r="AJ195" i="3"/>
  <c r="I195" i="3"/>
  <c r="H195" i="3"/>
  <c r="G195" i="3"/>
  <c r="F195" i="3"/>
  <c r="E195" i="3"/>
  <c r="D195" i="3"/>
  <c r="AL194" i="3"/>
  <c r="AG194" i="3"/>
  <c r="P194" i="3"/>
  <c r="AS194" i="3"/>
  <c r="O194" i="3"/>
  <c r="N194" i="3"/>
  <c r="L194" i="3"/>
  <c r="K194" i="3"/>
  <c r="J194" i="3"/>
  <c r="AJ194" i="3"/>
  <c r="I194" i="3"/>
  <c r="H194" i="3"/>
  <c r="G194" i="3"/>
  <c r="F194" i="3"/>
  <c r="E194" i="3"/>
  <c r="D194" i="3"/>
  <c r="AL193" i="3"/>
  <c r="AG193" i="3"/>
  <c r="P193" i="3"/>
  <c r="AS193" i="3"/>
  <c r="O193" i="3"/>
  <c r="N193" i="3"/>
  <c r="L193" i="3"/>
  <c r="Q193" i="3"/>
  <c r="K193" i="3"/>
  <c r="J193" i="3"/>
  <c r="I193" i="3"/>
  <c r="H193" i="3"/>
  <c r="G193" i="3"/>
  <c r="F193" i="3"/>
  <c r="E193" i="3"/>
  <c r="D193" i="3"/>
  <c r="AL192" i="3"/>
  <c r="AG192" i="3"/>
  <c r="P192" i="3"/>
  <c r="AS192" i="3"/>
  <c r="O192" i="3"/>
  <c r="N192" i="3"/>
  <c r="L192" i="3"/>
  <c r="Q192" i="3"/>
  <c r="AM192" i="3"/>
  <c r="K192" i="3"/>
  <c r="J192" i="3"/>
  <c r="I192" i="3"/>
  <c r="H192" i="3"/>
  <c r="G192" i="3"/>
  <c r="F192" i="3"/>
  <c r="E192" i="3"/>
  <c r="D192" i="3"/>
  <c r="AL191" i="3"/>
  <c r="AG191" i="3"/>
  <c r="P191" i="3"/>
  <c r="AS191" i="3"/>
  <c r="O191" i="3"/>
  <c r="N191" i="3"/>
  <c r="L191" i="3"/>
  <c r="K191" i="3"/>
  <c r="J191" i="3"/>
  <c r="I191" i="3"/>
  <c r="H191" i="3"/>
  <c r="G191" i="3"/>
  <c r="F191" i="3"/>
  <c r="E191" i="3"/>
  <c r="D191" i="3"/>
  <c r="AL190" i="3"/>
  <c r="AG190" i="3"/>
  <c r="P190" i="3"/>
  <c r="AS190" i="3"/>
  <c r="O190" i="3"/>
  <c r="N190" i="3"/>
  <c r="L190" i="3"/>
  <c r="K190" i="3"/>
  <c r="J190" i="3"/>
  <c r="AJ190" i="3"/>
  <c r="I190" i="3"/>
  <c r="H190" i="3"/>
  <c r="G190" i="3"/>
  <c r="F190" i="3"/>
  <c r="E190" i="3"/>
  <c r="D190" i="3"/>
  <c r="AL189" i="3"/>
  <c r="AG189" i="3"/>
  <c r="P189" i="3"/>
  <c r="AS189" i="3"/>
  <c r="O189" i="3"/>
  <c r="N189" i="3"/>
  <c r="L189" i="3"/>
  <c r="Q189" i="3"/>
  <c r="AM189" i="3"/>
  <c r="K189" i="3"/>
  <c r="J189" i="3"/>
  <c r="I189" i="3"/>
  <c r="H189" i="3"/>
  <c r="G189" i="3"/>
  <c r="F189" i="3"/>
  <c r="E189" i="3"/>
  <c r="D189" i="3"/>
  <c r="AL188" i="3"/>
  <c r="AG188" i="3"/>
  <c r="P188" i="3"/>
  <c r="AS188" i="3"/>
  <c r="O188" i="3"/>
  <c r="N188" i="3"/>
  <c r="L188" i="3"/>
  <c r="K188" i="3"/>
  <c r="J188" i="3"/>
  <c r="I188" i="3"/>
  <c r="H188" i="3"/>
  <c r="G188" i="3"/>
  <c r="F188" i="3"/>
  <c r="E188" i="3"/>
  <c r="D188" i="3"/>
  <c r="AL187" i="3"/>
  <c r="AG187" i="3"/>
  <c r="P187" i="3"/>
  <c r="AS187" i="3"/>
  <c r="O187" i="3"/>
  <c r="N187" i="3"/>
  <c r="L187" i="3"/>
  <c r="K187" i="3"/>
  <c r="J187" i="3"/>
  <c r="I187" i="3"/>
  <c r="H187" i="3"/>
  <c r="G187" i="3"/>
  <c r="F187" i="3"/>
  <c r="E187" i="3"/>
  <c r="D187" i="3"/>
  <c r="AL186" i="3"/>
  <c r="AG186" i="3"/>
  <c r="P186" i="3"/>
  <c r="AS186" i="3"/>
  <c r="O186" i="3"/>
  <c r="N186" i="3"/>
  <c r="L186" i="3"/>
  <c r="K186" i="3"/>
  <c r="J186" i="3"/>
  <c r="AJ186" i="3"/>
  <c r="I186" i="3"/>
  <c r="H186" i="3"/>
  <c r="G186" i="3"/>
  <c r="F186" i="3"/>
  <c r="E186" i="3"/>
  <c r="D186" i="3"/>
  <c r="AL185" i="3"/>
  <c r="AG185" i="3"/>
  <c r="P185" i="3"/>
  <c r="AS185" i="3"/>
  <c r="O185" i="3"/>
  <c r="N185" i="3"/>
  <c r="L185" i="3"/>
  <c r="Q185" i="3"/>
  <c r="K185" i="3"/>
  <c r="J185" i="3"/>
  <c r="I185" i="3"/>
  <c r="H185" i="3"/>
  <c r="G185" i="3"/>
  <c r="F185" i="3"/>
  <c r="E185" i="3"/>
  <c r="D185" i="3"/>
  <c r="AL184" i="3"/>
  <c r="AG184" i="3"/>
  <c r="AB184" i="3"/>
  <c r="P184" i="3"/>
  <c r="AS184" i="3"/>
  <c r="O184" i="3"/>
  <c r="N184" i="3"/>
  <c r="L184" i="3"/>
  <c r="Q184" i="3"/>
  <c r="AM184" i="3"/>
  <c r="K184" i="3"/>
  <c r="J184" i="3"/>
  <c r="I184" i="3"/>
  <c r="H184" i="3"/>
  <c r="G184" i="3"/>
  <c r="F184" i="3"/>
  <c r="E184" i="3"/>
  <c r="D184" i="3"/>
  <c r="AL174" i="3"/>
  <c r="AG174" i="3"/>
  <c r="P174" i="3"/>
  <c r="AS174" i="3"/>
  <c r="O174" i="3"/>
  <c r="N174" i="3"/>
  <c r="L174" i="3"/>
  <c r="K174" i="3"/>
  <c r="AH174" i="3"/>
  <c r="J174" i="3"/>
  <c r="AJ174" i="3"/>
  <c r="I174" i="3"/>
  <c r="H174" i="3"/>
  <c r="G174" i="3"/>
  <c r="F174" i="3"/>
  <c r="E174" i="3"/>
  <c r="D174" i="3"/>
  <c r="AL173" i="3"/>
  <c r="AG173" i="3"/>
  <c r="P173" i="3"/>
  <c r="AS173" i="3"/>
  <c r="O173" i="3"/>
  <c r="N173" i="3"/>
  <c r="L173" i="3"/>
  <c r="K173" i="3"/>
  <c r="AH173" i="3"/>
  <c r="J173" i="3"/>
  <c r="AJ173" i="3"/>
  <c r="I173" i="3"/>
  <c r="H173" i="3"/>
  <c r="G173" i="3"/>
  <c r="F173" i="3"/>
  <c r="E173" i="3"/>
  <c r="D173" i="3"/>
  <c r="AL172" i="3"/>
  <c r="AG172" i="3"/>
  <c r="P172" i="3"/>
  <c r="AS172" i="3"/>
  <c r="O172" i="3"/>
  <c r="N172" i="3"/>
  <c r="L172" i="3"/>
  <c r="Q172" i="3"/>
  <c r="K172" i="3"/>
  <c r="AH172" i="3"/>
  <c r="J172" i="3"/>
  <c r="AJ172" i="3"/>
  <c r="I172" i="3"/>
  <c r="H172" i="3"/>
  <c r="G172" i="3"/>
  <c r="F172" i="3"/>
  <c r="E172" i="3"/>
  <c r="D172" i="3"/>
  <c r="AL171" i="3"/>
  <c r="AG171" i="3"/>
  <c r="P171" i="3"/>
  <c r="AS171" i="3"/>
  <c r="O171" i="3"/>
  <c r="N171" i="3"/>
  <c r="L171" i="3"/>
  <c r="K171" i="3"/>
  <c r="AH171" i="3"/>
  <c r="J171" i="3"/>
  <c r="AJ171" i="3"/>
  <c r="I171" i="3"/>
  <c r="H171" i="3"/>
  <c r="G171" i="3"/>
  <c r="F171" i="3"/>
  <c r="E171" i="3"/>
  <c r="D171" i="3"/>
  <c r="AL170" i="3"/>
  <c r="AG170" i="3"/>
  <c r="P170" i="3"/>
  <c r="AS170" i="3"/>
  <c r="O170" i="3"/>
  <c r="N170" i="3"/>
  <c r="L170" i="3"/>
  <c r="Q170" i="3"/>
  <c r="K170" i="3"/>
  <c r="J170" i="3"/>
  <c r="AJ170" i="3"/>
  <c r="I170" i="3"/>
  <c r="H170" i="3"/>
  <c r="G170" i="3"/>
  <c r="F170" i="3"/>
  <c r="E170" i="3"/>
  <c r="D170" i="3"/>
  <c r="AL169" i="3"/>
  <c r="AG169" i="3"/>
  <c r="P169" i="3"/>
  <c r="AS169" i="3"/>
  <c r="O169" i="3"/>
  <c r="N169" i="3"/>
  <c r="L169" i="3"/>
  <c r="K169" i="3"/>
  <c r="AH169" i="3"/>
  <c r="J169" i="3"/>
  <c r="AJ169" i="3"/>
  <c r="I169" i="3"/>
  <c r="H169" i="3"/>
  <c r="G169" i="3"/>
  <c r="F169" i="3"/>
  <c r="E169" i="3"/>
  <c r="D169" i="3"/>
  <c r="AL168" i="3"/>
  <c r="AG168" i="3"/>
  <c r="P168" i="3"/>
  <c r="AS168" i="3"/>
  <c r="O168" i="3"/>
  <c r="N168" i="3"/>
  <c r="L168" i="3"/>
  <c r="Q168" i="3"/>
  <c r="K168" i="3"/>
  <c r="AH168" i="3"/>
  <c r="J168" i="3"/>
  <c r="AJ168" i="3"/>
  <c r="I168" i="3"/>
  <c r="H168" i="3"/>
  <c r="G168" i="3"/>
  <c r="F168" i="3"/>
  <c r="E168" i="3"/>
  <c r="D168" i="3"/>
  <c r="AL167" i="3"/>
  <c r="AG167" i="3"/>
  <c r="P167" i="3"/>
  <c r="AS167" i="3"/>
  <c r="O167" i="3"/>
  <c r="N167" i="3"/>
  <c r="L167" i="3"/>
  <c r="K167" i="3"/>
  <c r="AH167" i="3"/>
  <c r="J167" i="3"/>
  <c r="AJ167" i="3"/>
  <c r="I167" i="3"/>
  <c r="H167" i="3"/>
  <c r="G167" i="3"/>
  <c r="F167" i="3"/>
  <c r="E167" i="3"/>
  <c r="D167" i="3"/>
  <c r="AL166" i="3"/>
  <c r="AG166" i="3"/>
  <c r="P166" i="3"/>
  <c r="AS166" i="3"/>
  <c r="O166" i="3"/>
  <c r="N166" i="3"/>
  <c r="L166" i="3"/>
  <c r="Q166" i="3"/>
  <c r="K166" i="3"/>
  <c r="J166" i="3"/>
  <c r="AJ166" i="3"/>
  <c r="I166" i="3"/>
  <c r="H166" i="3"/>
  <c r="G166" i="3"/>
  <c r="F166" i="3"/>
  <c r="E166" i="3"/>
  <c r="D166" i="3"/>
  <c r="AL165" i="3"/>
  <c r="AG165" i="3"/>
  <c r="P165" i="3"/>
  <c r="AS165" i="3"/>
  <c r="O165" i="3"/>
  <c r="N165" i="3"/>
  <c r="L165" i="3"/>
  <c r="K165" i="3"/>
  <c r="AH165" i="3"/>
  <c r="J165" i="3"/>
  <c r="AJ165" i="3"/>
  <c r="I165" i="3"/>
  <c r="H165" i="3"/>
  <c r="G165" i="3"/>
  <c r="F165" i="3"/>
  <c r="E165" i="3"/>
  <c r="D165" i="3"/>
  <c r="AL164" i="3"/>
  <c r="AG164" i="3"/>
  <c r="P164" i="3"/>
  <c r="AS164" i="3"/>
  <c r="O164" i="3"/>
  <c r="N164" i="3"/>
  <c r="L164" i="3"/>
  <c r="Q164" i="3"/>
  <c r="K164" i="3"/>
  <c r="AH164" i="3"/>
  <c r="J164" i="3"/>
  <c r="AJ164" i="3"/>
  <c r="I164" i="3"/>
  <c r="H164" i="3"/>
  <c r="G164" i="3"/>
  <c r="F164" i="3"/>
  <c r="E164" i="3"/>
  <c r="D164" i="3"/>
  <c r="AL163" i="3"/>
  <c r="AG163" i="3"/>
  <c r="P163" i="3"/>
  <c r="AS163" i="3"/>
  <c r="O163" i="3"/>
  <c r="N163" i="3"/>
  <c r="L163" i="3"/>
  <c r="K163" i="3"/>
  <c r="AH163" i="3"/>
  <c r="J163" i="3"/>
  <c r="AJ163" i="3"/>
  <c r="I163" i="3"/>
  <c r="H163" i="3"/>
  <c r="G163" i="3"/>
  <c r="F163" i="3"/>
  <c r="E163" i="3"/>
  <c r="D163" i="3"/>
  <c r="AL162" i="3"/>
  <c r="AG162" i="3"/>
  <c r="P162" i="3"/>
  <c r="AS162" i="3"/>
  <c r="O162" i="3"/>
  <c r="N162" i="3"/>
  <c r="L162" i="3"/>
  <c r="Q162" i="3"/>
  <c r="K162" i="3"/>
  <c r="AH162" i="3"/>
  <c r="J162" i="3"/>
  <c r="AJ162" i="3"/>
  <c r="I162" i="3"/>
  <c r="H162" i="3"/>
  <c r="G162" i="3"/>
  <c r="F162" i="3"/>
  <c r="E162" i="3"/>
  <c r="D162" i="3"/>
  <c r="AL161" i="3"/>
  <c r="AG161" i="3"/>
  <c r="P161" i="3"/>
  <c r="AS161" i="3"/>
  <c r="O161" i="3"/>
  <c r="N161" i="3"/>
  <c r="L161" i="3"/>
  <c r="K161" i="3"/>
  <c r="AH161" i="3"/>
  <c r="J161" i="3"/>
  <c r="AJ161" i="3"/>
  <c r="I161" i="3"/>
  <c r="H161" i="3"/>
  <c r="G161" i="3"/>
  <c r="F161" i="3"/>
  <c r="E161" i="3"/>
  <c r="D161" i="3"/>
  <c r="AL160" i="3"/>
  <c r="AG160" i="3"/>
  <c r="P160" i="3"/>
  <c r="AS160" i="3"/>
  <c r="O160" i="3"/>
  <c r="N160" i="3"/>
  <c r="L160" i="3"/>
  <c r="K160" i="3"/>
  <c r="J160" i="3"/>
  <c r="AJ160" i="3"/>
  <c r="I160" i="3"/>
  <c r="H160" i="3"/>
  <c r="G160" i="3"/>
  <c r="F160" i="3"/>
  <c r="E160" i="3"/>
  <c r="D160" i="3"/>
  <c r="AL159" i="3"/>
  <c r="AG159" i="3"/>
  <c r="P159" i="3"/>
  <c r="AS159" i="3"/>
  <c r="O159" i="3"/>
  <c r="N159" i="3"/>
  <c r="L159" i="3"/>
  <c r="K159" i="3"/>
  <c r="AH159" i="3"/>
  <c r="J159" i="3"/>
  <c r="AJ159" i="3"/>
  <c r="I159" i="3"/>
  <c r="H159" i="3"/>
  <c r="G159" i="3"/>
  <c r="F159" i="3"/>
  <c r="E159" i="3"/>
  <c r="D159" i="3"/>
  <c r="AL158" i="3"/>
  <c r="AG158" i="3"/>
  <c r="P158" i="3"/>
  <c r="AS158" i="3"/>
  <c r="O158" i="3"/>
  <c r="N158" i="3"/>
  <c r="L158" i="3"/>
  <c r="K158" i="3"/>
  <c r="AH158" i="3"/>
  <c r="J158" i="3"/>
  <c r="AJ158" i="3"/>
  <c r="I158" i="3"/>
  <c r="H158" i="3"/>
  <c r="G158" i="3"/>
  <c r="F158" i="3"/>
  <c r="E158" i="3"/>
  <c r="D158" i="3"/>
  <c r="AL157" i="3"/>
  <c r="AG157" i="3"/>
  <c r="P157" i="3"/>
  <c r="AS157" i="3"/>
  <c r="O157" i="3"/>
  <c r="N157" i="3"/>
  <c r="L157" i="3"/>
  <c r="Q157" i="3"/>
  <c r="AM157" i="3"/>
  <c r="K157" i="3"/>
  <c r="AH157" i="3"/>
  <c r="J157" i="3"/>
  <c r="AJ157" i="3"/>
  <c r="I157" i="3"/>
  <c r="H157" i="3"/>
  <c r="G157" i="3"/>
  <c r="F157" i="3"/>
  <c r="E157" i="3"/>
  <c r="D157" i="3"/>
  <c r="AL156" i="3"/>
  <c r="AG156" i="3"/>
  <c r="P156" i="3"/>
  <c r="AS156" i="3"/>
  <c r="O156" i="3"/>
  <c r="N156" i="3"/>
  <c r="L156" i="3"/>
  <c r="R156" i="3"/>
  <c r="K156" i="3"/>
  <c r="AK156" i="3"/>
  <c r="J156" i="3"/>
  <c r="AJ156" i="3"/>
  <c r="I156" i="3"/>
  <c r="H156" i="3"/>
  <c r="G156" i="3"/>
  <c r="F156" i="3"/>
  <c r="E156" i="3"/>
  <c r="D156" i="3"/>
  <c r="AL155" i="3"/>
  <c r="AG155" i="3"/>
  <c r="P155" i="3"/>
  <c r="AS155" i="3"/>
  <c r="O155" i="3"/>
  <c r="N155" i="3"/>
  <c r="L155" i="3"/>
  <c r="K155" i="3"/>
  <c r="AK155" i="3"/>
  <c r="J155" i="3"/>
  <c r="AJ155" i="3"/>
  <c r="I155" i="3"/>
  <c r="H155" i="3"/>
  <c r="G155" i="3"/>
  <c r="F155" i="3"/>
  <c r="E155" i="3"/>
  <c r="D155" i="3"/>
  <c r="AL154" i="3"/>
  <c r="AG154" i="3"/>
  <c r="P154" i="3"/>
  <c r="AS154" i="3"/>
  <c r="O154" i="3"/>
  <c r="N154" i="3"/>
  <c r="L154" i="3"/>
  <c r="K154" i="3"/>
  <c r="AK154" i="3"/>
  <c r="J154" i="3"/>
  <c r="AJ154" i="3"/>
  <c r="I154" i="3"/>
  <c r="H154" i="3"/>
  <c r="G154" i="3"/>
  <c r="F154" i="3"/>
  <c r="E154" i="3"/>
  <c r="D154" i="3"/>
  <c r="AL153" i="3"/>
  <c r="AG153" i="3"/>
  <c r="P153" i="3"/>
  <c r="AS153" i="3"/>
  <c r="O153" i="3"/>
  <c r="N153" i="3"/>
  <c r="L153" i="3"/>
  <c r="R153" i="3"/>
  <c r="K153" i="3"/>
  <c r="AK153" i="3"/>
  <c r="J153" i="3"/>
  <c r="AJ153" i="3"/>
  <c r="I153" i="3"/>
  <c r="H153" i="3"/>
  <c r="G153" i="3"/>
  <c r="F153" i="3"/>
  <c r="E153" i="3"/>
  <c r="D153" i="3"/>
  <c r="AL152" i="3"/>
  <c r="AG152" i="3"/>
  <c r="P152" i="3"/>
  <c r="AS152" i="3"/>
  <c r="O152" i="3"/>
  <c r="N152" i="3"/>
  <c r="L152" i="3"/>
  <c r="R152" i="3"/>
  <c r="K152" i="3"/>
  <c r="AH152" i="3"/>
  <c r="J152" i="3"/>
  <c r="AJ152" i="3"/>
  <c r="I152" i="3"/>
  <c r="H152" i="3"/>
  <c r="G152" i="3"/>
  <c r="F152" i="3"/>
  <c r="E152" i="3"/>
  <c r="D152" i="3"/>
  <c r="AL151" i="3"/>
  <c r="AG151" i="3"/>
  <c r="P151" i="3"/>
  <c r="AS151" i="3"/>
  <c r="O151" i="3"/>
  <c r="N151" i="3"/>
  <c r="L151" i="3"/>
  <c r="Q151" i="3"/>
  <c r="K151" i="3"/>
  <c r="AH151" i="3"/>
  <c r="J151" i="3"/>
  <c r="AJ151" i="3"/>
  <c r="I151" i="3"/>
  <c r="H151" i="3"/>
  <c r="G151" i="3"/>
  <c r="F151" i="3"/>
  <c r="E151" i="3"/>
  <c r="D151" i="3"/>
  <c r="AL150" i="3"/>
  <c r="AG150" i="3"/>
  <c r="P150" i="3"/>
  <c r="AS150" i="3"/>
  <c r="O150" i="3"/>
  <c r="N150" i="3"/>
  <c r="L150" i="3"/>
  <c r="R150" i="3"/>
  <c r="AO150" i="3"/>
  <c r="K150" i="3"/>
  <c r="J150" i="3"/>
  <c r="AJ150" i="3"/>
  <c r="I150" i="3"/>
  <c r="H150" i="3"/>
  <c r="G150" i="3"/>
  <c r="F150" i="3"/>
  <c r="E150" i="3"/>
  <c r="D150" i="3"/>
  <c r="AL149" i="3"/>
  <c r="AG149" i="3"/>
  <c r="P149" i="3"/>
  <c r="AS149" i="3"/>
  <c r="O149" i="3"/>
  <c r="N149" i="3"/>
  <c r="L149" i="3"/>
  <c r="R149" i="3"/>
  <c r="K149" i="3"/>
  <c r="J149" i="3"/>
  <c r="AJ149" i="3"/>
  <c r="I149" i="3"/>
  <c r="H149" i="3"/>
  <c r="G149" i="3"/>
  <c r="F149" i="3"/>
  <c r="E149" i="3"/>
  <c r="D149" i="3"/>
  <c r="AL148" i="3"/>
  <c r="AG148" i="3"/>
  <c r="P148" i="3"/>
  <c r="AS148" i="3"/>
  <c r="O148" i="3"/>
  <c r="N148" i="3"/>
  <c r="L148" i="3"/>
  <c r="R148" i="3"/>
  <c r="K148" i="3"/>
  <c r="J148" i="3"/>
  <c r="AJ148" i="3"/>
  <c r="I148" i="3"/>
  <c r="H148" i="3"/>
  <c r="G148" i="3"/>
  <c r="F148" i="3"/>
  <c r="E148" i="3"/>
  <c r="D148" i="3"/>
  <c r="AL147" i="3"/>
  <c r="AG147" i="3"/>
  <c r="P147" i="3"/>
  <c r="AS147" i="3"/>
  <c r="O147" i="3"/>
  <c r="N147" i="3"/>
  <c r="L147" i="3"/>
  <c r="K147" i="3"/>
  <c r="J147" i="3"/>
  <c r="AJ147" i="3"/>
  <c r="I147" i="3"/>
  <c r="H147" i="3"/>
  <c r="G147" i="3"/>
  <c r="F147" i="3"/>
  <c r="E147" i="3"/>
  <c r="D147" i="3"/>
  <c r="AL146" i="3"/>
  <c r="AG146" i="3"/>
  <c r="P146" i="3"/>
  <c r="AS146" i="3"/>
  <c r="O146" i="3"/>
  <c r="N146" i="3"/>
  <c r="L146" i="3"/>
  <c r="K146" i="3"/>
  <c r="J146" i="3"/>
  <c r="AJ146" i="3"/>
  <c r="I146" i="3"/>
  <c r="H146" i="3"/>
  <c r="G146" i="3"/>
  <c r="F146" i="3"/>
  <c r="E146" i="3"/>
  <c r="D146" i="3"/>
  <c r="AL145" i="3"/>
  <c r="AG145" i="3"/>
  <c r="P145" i="3"/>
  <c r="AS145" i="3"/>
  <c r="O145" i="3"/>
  <c r="N145" i="3"/>
  <c r="L145" i="3"/>
  <c r="K145" i="3"/>
  <c r="J145" i="3"/>
  <c r="AJ145" i="3"/>
  <c r="I145" i="3"/>
  <c r="H145" i="3"/>
  <c r="G145" i="3"/>
  <c r="F145" i="3"/>
  <c r="E145" i="3"/>
  <c r="D145" i="3"/>
  <c r="AL144" i="3"/>
  <c r="AG144" i="3"/>
  <c r="P144" i="3"/>
  <c r="AS144" i="3"/>
  <c r="O144" i="3"/>
  <c r="N144" i="3"/>
  <c r="L144" i="3"/>
  <c r="Q144" i="3"/>
  <c r="AM144" i="3"/>
  <c r="K144" i="3"/>
  <c r="J144" i="3"/>
  <c r="AJ144" i="3"/>
  <c r="I144" i="3"/>
  <c r="H144" i="3"/>
  <c r="G144" i="3"/>
  <c r="F144" i="3"/>
  <c r="E144" i="3"/>
  <c r="D144" i="3"/>
  <c r="AL143" i="3"/>
  <c r="AG143" i="3"/>
  <c r="P143" i="3"/>
  <c r="AS143" i="3"/>
  <c r="O143" i="3"/>
  <c r="N143" i="3"/>
  <c r="L143" i="3"/>
  <c r="Q143" i="3"/>
  <c r="AM143" i="3"/>
  <c r="K143" i="3"/>
  <c r="J143" i="3"/>
  <c r="AJ143" i="3"/>
  <c r="I143" i="3"/>
  <c r="H143" i="3"/>
  <c r="G143" i="3"/>
  <c r="F143" i="3"/>
  <c r="E143" i="3"/>
  <c r="D143" i="3"/>
  <c r="AL142" i="3"/>
  <c r="AG142" i="3"/>
  <c r="P142" i="3"/>
  <c r="AS142" i="3"/>
  <c r="O142" i="3"/>
  <c r="N142" i="3"/>
  <c r="L142" i="3"/>
  <c r="R142" i="3"/>
  <c r="K142" i="3"/>
  <c r="J142" i="3"/>
  <c r="AJ142" i="3"/>
  <c r="I142" i="3"/>
  <c r="H142" i="3"/>
  <c r="G142" i="3"/>
  <c r="F142" i="3"/>
  <c r="E142" i="3"/>
  <c r="D142" i="3"/>
  <c r="AL141" i="3"/>
  <c r="AG141" i="3"/>
  <c r="P141" i="3"/>
  <c r="AS141" i="3"/>
  <c r="O141" i="3"/>
  <c r="N141" i="3"/>
  <c r="L141" i="3"/>
  <c r="R141" i="3"/>
  <c r="K141" i="3"/>
  <c r="AK141" i="3"/>
  <c r="J141" i="3"/>
  <c r="AJ141" i="3"/>
  <c r="I141" i="3"/>
  <c r="H141" i="3"/>
  <c r="G141" i="3"/>
  <c r="F141" i="3"/>
  <c r="E141" i="3"/>
  <c r="D141" i="3"/>
  <c r="AL140" i="3"/>
  <c r="AG140" i="3"/>
  <c r="P140" i="3"/>
  <c r="AS140" i="3"/>
  <c r="O140" i="3"/>
  <c r="N140" i="3"/>
  <c r="L140" i="3"/>
  <c r="R140" i="3"/>
  <c r="K140" i="3"/>
  <c r="AK140" i="3"/>
  <c r="J140" i="3"/>
  <c r="AJ140" i="3"/>
  <c r="I140" i="3"/>
  <c r="H140" i="3"/>
  <c r="G140" i="3"/>
  <c r="F140" i="3"/>
  <c r="E140" i="3"/>
  <c r="D140" i="3"/>
  <c r="AL139" i="3"/>
  <c r="AG139" i="3"/>
  <c r="P139" i="3"/>
  <c r="AS139" i="3"/>
  <c r="O139" i="3"/>
  <c r="N139" i="3"/>
  <c r="L139" i="3"/>
  <c r="K139" i="3"/>
  <c r="AK139" i="3"/>
  <c r="J139" i="3"/>
  <c r="AJ139" i="3"/>
  <c r="I139" i="3"/>
  <c r="H139" i="3"/>
  <c r="G139" i="3"/>
  <c r="F139" i="3"/>
  <c r="E139" i="3"/>
  <c r="D139" i="3"/>
  <c r="AL138" i="3"/>
  <c r="AG138" i="3"/>
  <c r="P138" i="3"/>
  <c r="AS138" i="3"/>
  <c r="O138" i="3"/>
  <c r="N138" i="3"/>
  <c r="L138" i="3"/>
  <c r="R138" i="3"/>
  <c r="K138" i="3"/>
  <c r="AK138" i="3"/>
  <c r="J138" i="3"/>
  <c r="AJ138" i="3"/>
  <c r="I138" i="3"/>
  <c r="H138" i="3"/>
  <c r="G138" i="3"/>
  <c r="F138" i="3"/>
  <c r="E138" i="3"/>
  <c r="D138" i="3"/>
  <c r="AL137" i="3"/>
  <c r="AG137" i="3"/>
  <c r="P137" i="3"/>
  <c r="AS137" i="3"/>
  <c r="O137" i="3"/>
  <c r="N137" i="3"/>
  <c r="L137" i="3"/>
  <c r="R137" i="3"/>
  <c r="K137" i="3"/>
  <c r="AK137" i="3"/>
  <c r="J137" i="3"/>
  <c r="AJ137" i="3"/>
  <c r="I137" i="3"/>
  <c r="H137" i="3"/>
  <c r="G137" i="3"/>
  <c r="F137" i="3"/>
  <c r="E137" i="3"/>
  <c r="D137" i="3"/>
  <c r="AL136" i="3"/>
  <c r="AG136" i="3"/>
  <c r="P136" i="3"/>
  <c r="AS136" i="3"/>
  <c r="O136" i="3"/>
  <c r="N136" i="3"/>
  <c r="L136" i="3"/>
  <c r="R136" i="3"/>
  <c r="K136" i="3"/>
  <c r="AK136" i="3"/>
  <c r="J136" i="3"/>
  <c r="AJ136" i="3"/>
  <c r="I136" i="3"/>
  <c r="H136" i="3"/>
  <c r="G136" i="3"/>
  <c r="F136" i="3"/>
  <c r="E136" i="3"/>
  <c r="D136" i="3"/>
  <c r="AL135" i="3"/>
  <c r="AG135" i="3"/>
  <c r="P135" i="3"/>
  <c r="AS135" i="3"/>
  <c r="O135" i="3"/>
  <c r="N135" i="3"/>
  <c r="L135" i="3"/>
  <c r="K135" i="3"/>
  <c r="AK135" i="3"/>
  <c r="J135" i="3"/>
  <c r="AJ135" i="3"/>
  <c r="I135" i="3"/>
  <c r="H135" i="3"/>
  <c r="G135" i="3"/>
  <c r="F135" i="3"/>
  <c r="E135" i="3"/>
  <c r="D135" i="3"/>
  <c r="AL134" i="3"/>
  <c r="AG134" i="3"/>
  <c r="P134" i="3"/>
  <c r="AS134" i="3"/>
  <c r="O134" i="3"/>
  <c r="N134" i="3"/>
  <c r="L134" i="3"/>
  <c r="R134" i="3"/>
  <c r="K134" i="3"/>
  <c r="AK134" i="3"/>
  <c r="J134" i="3"/>
  <c r="AJ134" i="3"/>
  <c r="I134" i="3"/>
  <c r="H134" i="3"/>
  <c r="G134" i="3"/>
  <c r="F134" i="3"/>
  <c r="E134" i="3"/>
  <c r="D134" i="3"/>
  <c r="AL133" i="3"/>
  <c r="AG133" i="3"/>
  <c r="P133" i="3"/>
  <c r="AS133" i="3"/>
  <c r="O133" i="3"/>
  <c r="N133" i="3"/>
  <c r="L133" i="3"/>
  <c r="R133" i="3"/>
  <c r="K133" i="3"/>
  <c r="AK133" i="3"/>
  <c r="J133" i="3"/>
  <c r="AJ133" i="3"/>
  <c r="I133" i="3"/>
  <c r="H133" i="3"/>
  <c r="G133" i="3"/>
  <c r="F133" i="3"/>
  <c r="E133" i="3"/>
  <c r="D133" i="3"/>
  <c r="AL132" i="3"/>
  <c r="AG132" i="3"/>
  <c r="P132" i="3"/>
  <c r="AS132" i="3"/>
  <c r="O132" i="3"/>
  <c r="N132" i="3"/>
  <c r="L132" i="3"/>
  <c r="R132" i="3"/>
  <c r="K132" i="3"/>
  <c r="AK132" i="3"/>
  <c r="J132" i="3"/>
  <c r="AJ132" i="3"/>
  <c r="I132" i="3"/>
  <c r="H132" i="3"/>
  <c r="G132" i="3"/>
  <c r="F132" i="3"/>
  <c r="E132" i="3"/>
  <c r="D132" i="3"/>
  <c r="AL131" i="3"/>
  <c r="AG131" i="3"/>
  <c r="P131" i="3"/>
  <c r="AS131" i="3"/>
  <c r="O131" i="3"/>
  <c r="N131" i="3"/>
  <c r="L131" i="3"/>
  <c r="K131" i="3"/>
  <c r="AK131" i="3"/>
  <c r="J131" i="3"/>
  <c r="AJ131" i="3"/>
  <c r="I131" i="3"/>
  <c r="H131" i="3"/>
  <c r="G131" i="3"/>
  <c r="F131" i="3"/>
  <c r="E131" i="3"/>
  <c r="D131" i="3"/>
  <c r="AL130" i="3"/>
  <c r="AG130" i="3"/>
  <c r="P130" i="3"/>
  <c r="AS130" i="3"/>
  <c r="O130" i="3"/>
  <c r="N130" i="3"/>
  <c r="L130" i="3"/>
  <c r="K130" i="3"/>
  <c r="AK130" i="3"/>
  <c r="J130" i="3"/>
  <c r="AJ130" i="3"/>
  <c r="I130" i="3"/>
  <c r="H130" i="3"/>
  <c r="G130" i="3"/>
  <c r="F130" i="3"/>
  <c r="E130" i="3"/>
  <c r="D130" i="3"/>
  <c r="AL129" i="3"/>
  <c r="AG129" i="3"/>
  <c r="P129" i="3"/>
  <c r="AS129" i="3"/>
  <c r="O129" i="3"/>
  <c r="N129" i="3"/>
  <c r="L129" i="3"/>
  <c r="K129" i="3"/>
  <c r="AK129" i="3"/>
  <c r="J129" i="3"/>
  <c r="AJ129" i="3"/>
  <c r="I129" i="3"/>
  <c r="H129" i="3"/>
  <c r="G129" i="3"/>
  <c r="F129" i="3"/>
  <c r="E129" i="3"/>
  <c r="D129" i="3"/>
  <c r="AL128" i="3"/>
  <c r="AG128" i="3"/>
  <c r="P128" i="3"/>
  <c r="AS128" i="3"/>
  <c r="O128" i="3"/>
  <c r="N128" i="3"/>
  <c r="L128" i="3"/>
  <c r="K128" i="3"/>
  <c r="AK128" i="3"/>
  <c r="J128" i="3"/>
  <c r="AJ128" i="3"/>
  <c r="I128" i="3"/>
  <c r="H128" i="3"/>
  <c r="G128" i="3"/>
  <c r="F128" i="3"/>
  <c r="E128" i="3"/>
  <c r="D128" i="3"/>
  <c r="AL127" i="3"/>
  <c r="AG127" i="3"/>
  <c r="P127" i="3"/>
  <c r="AS127" i="3"/>
  <c r="O127" i="3"/>
  <c r="N127" i="3"/>
  <c r="L127" i="3"/>
  <c r="K127" i="3"/>
  <c r="AK127" i="3"/>
  <c r="J127" i="3"/>
  <c r="AJ127" i="3"/>
  <c r="I127" i="3"/>
  <c r="H127" i="3"/>
  <c r="G127" i="3"/>
  <c r="F127" i="3"/>
  <c r="E127" i="3"/>
  <c r="D127" i="3"/>
  <c r="AL126" i="3"/>
  <c r="AG126" i="3"/>
  <c r="P126" i="3"/>
  <c r="AS126" i="3"/>
  <c r="O126" i="3"/>
  <c r="N126" i="3"/>
  <c r="L126" i="3"/>
  <c r="K126" i="3"/>
  <c r="AK126" i="3"/>
  <c r="J126" i="3"/>
  <c r="AJ126" i="3"/>
  <c r="I126" i="3"/>
  <c r="H126" i="3"/>
  <c r="G126" i="3"/>
  <c r="F126" i="3"/>
  <c r="E126" i="3"/>
  <c r="D126" i="3"/>
  <c r="AL125" i="3"/>
  <c r="AG125" i="3"/>
  <c r="P125" i="3"/>
  <c r="AS125" i="3"/>
  <c r="O125" i="3"/>
  <c r="N125" i="3"/>
  <c r="L125" i="3"/>
  <c r="K125" i="3"/>
  <c r="AK125" i="3"/>
  <c r="J125" i="3"/>
  <c r="AJ125" i="3"/>
  <c r="I125" i="3"/>
  <c r="H125" i="3"/>
  <c r="G125" i="3"/>
  <c r="F125" i="3"/>
  <c r="E125" i="3"/>
  <c r="D125" i="3"/>
  <c r="AL124" i="3"/>
  <c r="AG124" i="3"/>
  <c r="P124" i="3"/>
  <c r="AS124" i="3"/>
  <c r="O124" i="3"/>
  <c r="N124" i="3"/>
  <c r="L124" i="3"/>
  <c r="K124" i="3"/>
  <c r="AK124" i="3"/>
  <c r="J124" i="3"/>
  <c r="AJ124" i="3"/>
  <c r="I124" i="3"/>
  <c r="H124" i="3"/>
  <c r="G124" i="3"/>
  <c r="F124" i="3"/>
  <c r="E124" i="3"/>
  <c r="D124" i="3"/>
  <c r="AL123" i="3"/>
  <c r="AG123" i="3"/>
  <c r="P123" i="3"/>
  <c r="AS123" i="3"/>
  <c r="O123" i="3"/>
  <c r="N123" i="3"/>
  <c r="L123" i="3"/>
  <c r="K123" i="3"/>
  <c r="AK123" i="3"/>
  <c r="J123" i="3"/>
  <c r="AJ123" i="3"/>
  <c r="I123" i="3"/>
  <c r="H123" i="3"/>
  <c r="G123" i="3"/>
  <c r="F123" i="3"/>
  <c r="E123" i="3"/>
  <c r="D123" i="3"/>
  <c r="AL122" i="3"/>
  <c r="AG122" i="3"/>
  <c r="P122" i="3"/>
  <c r="AS122" i="3"/>
  <c r="O122" i="3"/>
  <c r="N122" i="3"/>
  <c r="L122" i="3"/>
  <c r="K122" i="3"/>
  <c r="AK122" i="3"/>
  <c r="J122" i="3"/>
  <c r="AJ122" i="3"/>
  <c r="I122" i="3"/>
  <c r="H122" i="3"/>
  <c r="G122" i="3"/>
  <c r="F122" i="3"/>
  <c r="E122" i="3"/>
  <c r="D122" i="3"/>
  <c r="AL121" i="3"/>
  <c r="AG121" i="3"/>
  <c r="P121" i="3"/>
  <c r="AS121" i="3"/>
  <c r="O121" i="3"/>
  <c r="N121" i="3"/>
  <c r="L121" i="3"/>
  <c r="K121" i="3"/>
  <c r="J121" i="3"/>
  <c r="I121" i="3"/>
  <c r="H121" i="3"/>
  <c r="G121" i="3"/>
  <c r="F121" i="3"/>
  <c r="E121" i="3"/>
  <c r="D121" i="3"/>
  <c r="AL120" i="3"/>
  <c r="AG120" i="3"/>
  <c r="P120" i="3"/>
  <c r="AS120" i="3"/>
  <c r="O120" i="3"/>
  <c r="N120" i="3"/>
  <c r="L120" i="3"/>
  <c r="K120" i="3"/>
  <c r="J120" i="3"/>
  <c r="I120" i="3"/>
  <c r="H120" i="3"/>
  <c r="G120" i="3"/>
  <c r="F120" i="3"/>
  <c r="E120" i="3"/>
  <c r="D120" i="3"/>
  <c r="AL119" i="3"/>
  <c r="AG119" i="3"/>
  <c r="P119" i="3"/>
  <c r="AS119" i="3"/>
  <c r="O119" i="3"/>
  <c r="N119" i="3"/>
  <c r="L119" i="3"/>
  <c r="K119" i="3"/>
  <c r="J119" i="3"/>
  <c r="I119" i="3"/>
  <c r="H119" i="3"/>
  <c r="G119" i="3"/>
  <c r="F119" i="3"/>
  <c r="E119" i="3"/>
  <c r="D119" i="3"/>
  <c r="AL118" i="3"/>
  <c r="AG118" i="3"/>
  <c r="P118" i="3"/>
  <c r="AS118" i="3"/>
  <c r="O118" i="3"/>
  <c r="N118" i="3"/>
  <c r="L118" i="3"/>
  <c r="K118" i="3"/>
  <c r="J118" i="3"/>
  <c r="I118" i="3"/>
  <c r="H118" i="3"/>
  <c r="G118" i="3"/>
  <c r="F118" i="3"/>
  <c r="E118" i="3"/>
  <c r="D118" i="3"/>
  <c r="AL117" i="3"/>
  <c r="AG117" i="3"/>
  <c r="P117" i="3"/>
  <c r="AS117" i="3"/>
  <c r="O117" i="3"/>
  <c r="N117" i="3"/>
  <c r="L117" i="3"/>
  <c r="K117" i="3"/>
  <c r="J117" i="3"/>
  <c r="I117" i="3"/>
  <c r="H117" i="3"/>
  <c r="G117" i="3"/>
  <c r="F117" i="3"/>
  <c r="E117" i="3"/>
  <c r="D117" i="3"/>
  <c r="AL116" i="3"/>
  <c r="AG116" i="3"/>
  <c r="P116" i="3"/>
  <c r="AS116" i="3"/>
  <c r="O116" i="3"/>
  <c r="N116" i="3"/>
  <c r="L116" i="3"/>
  <c r="K116" i="3"/>
  <c r="J116" i="3"/>
  <c r="I116" i="3"/>
  <c r="H116" i="3"/>
  <c r="G116" i="3"/>
  <c r="F116" i="3"/>
  <c r="E116" i="3"/>
  <c r="D116" i="3"/>
  <c r="AL115" i="3"/>
  <c r="AG115" i="3"/>
  <c r="P115" i="3"/>
  <c r="AS115" i="3"/>
  <c r="O115" i="3"/>
  <c r="N115" i="3"/>
  <c r="L115" i="3"/>
  <c r="K115" i="3"/>
  <c r="J115" i="3"/>
  <c r="I115" i="3"/>
  <c r="H115" i="3"/>
  <c r="G115" i="3"/>
  <c r="F115" i="3"/>
  <c r="E115" i="3"/>
  <c r="D115" i="3"/>
  <c r="AL114" i="3"/>
  <c r="AG114" i="3"/>
  <c r="P114" i="3"/>
  <c r="AS114" i="3"/>
  <c r="O114" i="3"/>
  <c r="N114" i="3"/>
  <c r="L114" i="3"/>
  <c r="K114" i="3"/>
  <c r="J114" i="3"/>
  <c r="I114" i="3"/>
  <c r="H114" i="3"/>
  <c r="G114" i="3"/>
  <c r="F114" i="3"/>
  <c r="E114" i="3"/>
  <c r="D114" i="3"/>
  <c r="AL113" i="3"/>
  <c r="AG113" i="3"/>
  <c r="P113" i="3"/>
  <c r="AS113" i="3"/>
  <c r="O113" i="3"/>
  <c r="N113" i="3"/>
  <c r="L113" i="3"/>
  <c r="K113" i="3"/>
  <c r="J113" i="3"/>
  <c r="I113" i="3"/>
  <c r="H113" i="3"/>
  <c r="G113" i="3"/>
  <c r="F113" i="3"/>
  <c r="E113" i="3"/>
  <c r="D113" i="3"/>
  <c r="AL112" i="3"/>
  <c r="AG112" i="3"/>
  <c r="P112" i="3"/>
  <c r="AS112" i="3"/>
  <c r="O112" i="3"/>
  <c r="N112" i="3"/>
  <c r="L112" i="3"/>
  <c r="K112" i="3"/>
  <c r="J112" i="3"/>
  <c r="I112" i="3"/>
  <c r="H112" i="3"/>
  <c r="G112" i="3"/>
  <c r="F112" i="3"/>
  <c r="E112" i="3"/>
  <c r="D112" i="3"/>
  <c r="AL111" i="3"/>
  <c r="AG111" i="3"/>
  <c r="P111" i="3"/>
  <c r="AS111" i="3"/>
  <c r="O111" i="3"/>
  <c r="N111" i="3"/>
  <c r="L111" i="3"/>
  <c r="K111" i="3"/>
  <c r="J111" i="3"/>
  <c r="I111" i="3"/>
  <c r="H111" i="3"/>
  <c r="G111" i="3"/>
  <c r="F111" i="3"/>
  <c r="E111" i="3"/>
  <c r="D111" i="3"/>
  <c r="AL110" i="3"/>
  <c r="AG110" i="3"/>
  <c r="P110" i="3"/>
  <c r="AS110" i="3"/>
  <c r="O110" i="3"/>
  <c r="N110" i="3"/>
  <c r="L110" i="3"/>
  <c r="K110" i="3"/>
  <c r="J110" i="3"/>
  <c r="AJ110" i="3"/>
  <c r="I110" i="3"/>
  <c r="H110" i="3"/>
  <c r="G110" i="3"/>
  <c r="F110" i="3"/>
  <c r="E110" i="3"/>
  <c r="D110" i="3"/>
  <c r="AL109" i="3"/>
  <c r="AG109" i="3"/>
  <c r="P109" i="3"/>
  <c r="AS109" i="3"/>
  <c r="O109" i="3"/>
  <c r="N109" i="3"/>
  <c r="L109" i="3"/>
  <c r="K109" i="3"/>
  <c r="J109" i="3"/>
  <c r="I109" i="3"/>
  <c r="H109" i="3"/>
  <c r="G109" i="3"/>
  <c r="F109" i="3"/>
  <c r="E109" i="3"/>
  <c r="D109" i="3"/>
  <c r="AL108" i="3"/>
  <c r="AG108" i="3"/>
  <c r="P108" i="3"/>
  <c r="AS108" i="3"/>
  <c r="O108" i="3"/>
  <c r="N108" i="3"/>
  <c r="L108" i="3"/>
  <c r="K108" i="3"/>
  <c r="J108" i="3"/>
  <c r="I108" i="3"/>
  <c r="H108" i="3"/>
  <c r="G108" i="3"/>
  <c r="F108" i="3"/>
  <c r="E108" i="3"/>
  <c r="D108" i="3"/>
  <c r="AL107" i="3"/>
  <c r="AG107" i="3"/>
  <c r="P107" i="3"/>
  <c r="AS107" i="3"/>
  <c r="O107" i="3"/>
  <c r="N107" i="3"/>
  <c r="L107" i="3"/>
  <c r="K107" i="3"/>
  <c r="AK107" i="3"/>
  <c r="J107" i="3"/>
  <c r="I107" i="3"/>
  <c r="H107" i="3"/>
  <c r="G107" i="3"/>
  <c r="F107" i="3"/>
  <c r="E107" i="3"/>
  <c r="D107" i="3"/>
  <c r="AL106" i="3"/>
  <c r="AG106" i="3"/>
  <c r="P106" i="3"/>
  <c r="AS106" i="3"/>
  <c r="O106" i="3"/>
  <c r="N106" i="3"/>
  <c r="L106" i="3"/>
  <c r="K106" i="3"/>
  <c r="AK106" i="3"/>
  <c r="J106" i="3"/>
  <c r="AJ106" i="3"/>
  <c r="I106" i="3"/>
  <c r="H106" i="3"/>
  <c r="G106" i="3"/>
  <c r="F106" i="3"/>
  <c r="E106" i="3"/>
  <c r="D106" i="3"/>
  <c r="AL105" i="3"/>
  <c r="AG105" i="3"/>
  <c r="P105" i="3"/>
  <c r="AS105" i="3"/>
  <c r="O105" i="3"/>
  <c r="N105" i="3"/>
  <c r="L105" i="3"/>
  <c r="K105" i="3"/>
  <c r="J105" i="3"/>
  <c r="I105" i="3"/>
  <c r="H105" i="3"/>
  <c r="G105" i="3"/>
  <c r="F105" i="3"/>
  <c r="E105" i="3"/>
  <c r="D105" i="3"/>
  <c r="AL104" i="3"/>
  <c r="AG104" i="3"/>
  <c r="P104" i="3"/>
  <c r="AS104" i="3"/>
  <c r="O104" i="3"/>
  <c r="N104" i="3"/>
  <c r="L104" i="3"/>
  <c r="K104" i="3"/>
  <c r="J104" i="3"/>
  <c r="I104" i="3"/>
  <c r="H104" i="3"/>
  <c r="G104" i="3"/>
  <c r="F104" i="3"/>
  <c r="E104" i="3"/>
  <c r="D104" i="3"/>
  <c r="AL103" i="3"/>
  <c r="AG103" i="3"/>
  <c r="P103" i="3"/>
  <c r="AS103" i="3"/>
  <c r="O103" i="3"/>
  <c r="N103" i="3"/>
  <c r="L103" i="3"/>
  <c r="K103" i="3"/>
  <c r="J103" i="3"/>
  <c r="AJ103" i="3"/>
  <c r="I103" i="3"/>
  <c r="H103" i="3"/>
  <c r="G103" i="3"/>
  <c r="F103" i="3"/>
  <c r="E103" i="3"/>
  <c r="D103" i="3"/>
  <c r="AL102" i="3"/>
  <c r="AG102" i="3"/>
  <c r="P102" i="3"/>
  <c r="AS102" i="3"/>
  <c r="O102" i="3"/>
  <c r="N102" i="3"/>
  <c r="L102" i="3"/>
  <c r="K102" i="3"/>
  <c r="J102" i="3"/>
  <c r="I102" i="3"/>
  <c r="H102" i="3"/>
  <c r="G102" i="3"/>
  <c r="F102" i="3"/>
  <c r="E102" i="3"/>
  <c r="D102" i="3"/>
  <c r="AL101" i="3"/>
  <c r="AG101" i="3"/>
  <c r="P101" i="3"/>
  <c r="AS101" i="3"/>
  <c r="O101" i="3"/>
  <c r="N101" i="3"/>
  <c r="L101" i="3"/>
  <c r="K101" i="3"/>
  <c r="J101" i="3"/>
  <c r="I101" i="3"/>
  <c r="H101" i="3"/>
  <c r="G101" i="3"/>
  <c r="F101" i="3"/>
  <c r="E101" i="3"/>
  <c r="D101" i="3"/>
  <c r="AL100" i="3"/>
  <c r="AG100" i="3"/>
  <c r="AB100" i="3"/>
  <c r="P100" i="3"/>
  <c r="AS100" i="3"/>
  <c r="AS175" i="3"/>
  <c r="O100" i="3"/>
  <c r="N100" i="3"/>
  <c r="L100" i="3"/>
  <c r="K100" i="3"/>
  <c r="J100" i="3"/>
  <c r="I100" i="3"/>
  <c r="H100" i="3"/>
  <c r="G100" i="3"/>
  <c r="F100" i="3"/>
  <c r="E100" i="3"/>
  <c r="D100" i="3"/>
  <c r="AG17" i="3"/>
  <c r="AG18" i="3"/>
  <c r="AG19" i="3"/>
  <c r="AG20" i="3"/>
  <c r="AG21" i="3"/>
  <c r="AG22" i="3"/>
  <c r="AG23" i="3"/>
  <c r="AG24" i="3"/>
  <c r="AG25" i="3"/>
  <c r="AG26" i="3"/>
  <c r="AG27" i="3"/>
  <c r="AG28" i="3"/>
  <c r="AG29" i="3"/>
  <c r="AG30" i="3"/>
  <c r="AG31" i="3"/>
  <c r="AG32" i="3"/>
  <c r="AG33" i="3"/>
  <c r="AG34" i="3"/>
  <c r="AG35" i="3"/>
  <c r="AG36" i="3"/>
  <c r="AG37" i="3"/>
  <c r="AG38" i="3"/>
  <c r="AG39" i="3"/>
  <c r="AG40" i="3"/>
  <c r="AG41" i="3"/>
  <c r="AG42" i="3"/>
  <c r="AG43" i="3"/>
  <c r="AG44" i="3"/>
  <c r="AG45" i="3"/>
  <c r="AG46" i="3"/>
  <c r="AG47" i="3"/>
  <c r="AG48" i="3"/>
  <c r="AG49" i="3"/>
  <c r="AG50" i="3"/>
  <c r="AG51" i="3"/>
  <c r="AG52" i="3"/>
  <c r="AG53" i="3"/>
  <c r="AG54" i="3"/>
  <c r="AG55" i="3"/>
  <c r="AG56" i="3"/>
  <c r="AG57" i="3"/>
  <c r="AG58" i="3"/>
  <c r="AG59" i="3"/>
  <c r="AG60" i="3"/>
  <c r="AG61" i="3"/>
  <c r="AG62" i="3"/>
  <c r="AG63" i="3"/>
  <c r="AG64" i="3"/>
  <c r="AG65" i="3"/>
  <c r="AG66" i="3"/>
  <c r="AG67" i="3"/>
  <c r="AG68" i="3"/>
  <c r="AG69" i="3"/>
  <c r="AG70" i="3"/>
  <c r="AG71" i="3"/>
  <c r="AG72" i="3"/>
  <c r="AG73" i="3"/>
  <c r="AG74" i="3"/>
  <c r="AG75" i="3"/>
  <c r="AG76" i="3"/>
  <c r="AG77" i="3"/>
  <c r="AG78" i="3"/>
  <c r="AG79" i="3"/>
  <c r="AG80" i="3"/>
  <c r="AG81" i="3"/>
  <c r="AG82" i="3"/>
  <c r="AG83" i="3"/>
  <c r="AG84" i="3"/>
  <c r="AG85" i="3"/>
  <c r="AG86" i="3"/>
  <c r="AG87" i="3"/>
  <c r="AG88" i="3"/>
  <c r="AG89" i="3"/>
  <c r="AG90" i="3"/>
  <c r="AG16" i="3"/>
  <c r="AL17" i="3"/>
  <c r="AL18" i="3"/>
  <c r="AL19" i="3"/>
  <c r="AL20" i="3"/>
  <c r="AL21" i="3"/>
  <c r="AL22" i="3"/>
  <c r="AL23" i="3"/>
  <c r="AL24" i="3"/>
  <c r="AL25" i="3"/>
  <c r="AL26" i="3"/>
  <c r="AL27" i="3"/>
  <c r="AL28" i="3"/>
  <c r="AL29" i="3"/>
  <c r="AL30" i="3"/>
  <c r="AL31" i="3"/>
  <c r="AL32" i="3"/>
  <c r="AL33" i="3"/>
  <c r="AL34" i="3"/>
  <c r="AL35" i="3"/>
  <c r="AL36" i="3"/>
  <c r="AL37" i="3"/>
  <c r="AL38" i="3"/>
  <c r="AL39" i="3"/>
  <c r="AL40" i="3"/>
  <c r="AL41" i="3"/>
  <c r="AL42" i="3"/>
  <c r="AL43" i="3"/>
  <c r="AL44" i="3"/>
  <c r="AL45" i="3"/>
  <c r="AL46" i="3"/>
  <c r="AL47" i="3"/>
  <c r="AL48" i="3"/>
  <c r="AL49" i="3"/>
  <c r="AL50" i="3"/>
  <c r="AL51" i="3"/>
  <c r="AL52" i="3"/>
  <c r="AL53" i="3"/>
  <c r="AL54" i="3"/>
  <c r="AL55" i="3"/>
  <c r="AL56" i="3"/>
  <c r="AL57" i="3"/>
  <c r="AL58" i="3"/>
  <c r="AL59" i="3"/>
  <c r="AL60" i="3"/>
  <c r="AL61" i="3"/>
  <c r="AL62" i="3"/>
  <c r="AL63" i="3"/>
  <c r="AL64" i="3"/>
  <c r="AL65" i="3"/>
  <c r="AL66" i="3"/>
  <c r="AL67" i="3"/>
  <c r="AL68" i="3"/>
  <c r="AL69" i="3"/>
  <c r="AL70" i="3"/>
  <c r="AL71" i="3"/>
  <c r="AL72" i="3"/>
  <c r="AL73" i="3"/>
  <c r="AL74" i="3"/>
  <c r="AL75" i="3"/>
  <c r="AL76" i="3"/>
  <c r="AL77" i="3"/>
  <c r="AL78" i="3"/>
  <c r="AL79" i="3"/>
  <c r="AL80" i="3"/>
  <c r="AL81" i="3"/>
  <c r="AL82" i="3"/>
  <c r="AL83" i="3"/>
  <c r="AL84" i="3"/>
  <c r="AL85" i="3"/>
  <c r="AL86" i="3"/>
  <c r="AL87" i="3"/>
  <c r="AL88" i="3"/>
  <c r="AL89" i="3"/>
  <c r="AL90" i="3"/>
  <c r="AL16" i="3"/>
  <c r="AS259" i="3"/>
  <c r="AK269" i="3"/>
  <c r="AK273" i="3"/>
  <c r="V273" i="3"/>
  <c r="AK281" i="3"/>
  <c r="V281" i="3"/>
  <c r="AK295" i="3"/>
  <c r="V295" i="3"/>
  <c r="AK294" i="3"/>
  <c r="M318" i="3"/>
  <c r="AF318" i="3"/>
  <c r="AK303" i="3"/>
  <c r="V303" i="3"/>
  <c r="U318" i="3"/>
  <c r="T318" i="3"/>
  <c r="R318" i="3"/>
  <c r="AO318" i="3"/>
  <c r="AK302" i="3"/>
  <c r="V302" i="3"/>
  <c r="V130" i="3"/>
  <c r="AJ196" i="3"/>
  <c r="U196" i="3"/>
  <c r="R313" i="3"/>
  <c r="AO313" i="3"/>
  <c r="V315" i="3"/>
  <c r="V317" i="3"/>
  <c r="AK287" i="3"/>
  <c r="AK299" i="3"/>
  <c r="V308" i="3"/>
  <c r="M309" i="3"/>
  <c r="AF309" i="3"/>
  <c r="Q309" i="3"/>
  <c r="AM309" i="3"/>
  <c r="V318" i="3"/>
  <c r="AK298" i="3"/>
  <c r="V298" i="3"/>
  <c r="AK306" i="3"/>
  <c r="V306" i="3"/>
  <c r="U309" i="3"/>
  <c r="T309" i="3"/>
  <c r="V311" i="3"/>
  <c r="AK338" i="3"/>
  <c r="V338" i="3"/>
  <c r="M316" i="3"/>
  <c r="V287" i="3"/>
  <c r="V292" i="3"/>
  <c r="AK293" i="3"/>
  <c r="V293" i="3"/>
  <c r="AK297" i="3"/>
  <c r="V297" i="3"/>
  <c r="AK301" i="3"/>
  <c r="V301" i="3"/>
  <c r="AK305" i="3"/>
  <c r="V305" i="3"/>
  <c r="U316" i="3"/>
  <c r="R316" i="3"/>
  <c r="AO316" i="3"/>
  <c r="U319" i="3"/>
  <c r="R319" i="3"/>
  <c r="AO319" i="3"/>
  <c r="AH320" i="3"/>
  <c r="S320" i="3"/>
  <c r="U321" i="3"/>
  <c r="R321" i="3"/>
  <c r="AO321" i="3"/>
  <c r="AH322" i="3"/>
  <c r="S322" i="3"/>
  <c r="U323" i="3"/>
  <c r="R323" i="3"/>
  <c r="AO323" i="3"/>
  <c r="U336" i="3"/>
  <c r="U339" i="3"/>
  <c r="T339" i="3"/>
  <c r="U340" i="3"/>
  <c r="R315" i="3"/>
  <c r="AO315" i="3"/>
  <c r="M319" i="3"/>
  <c r="AF319" i="3"/>
  <c r="M321" i="3"/>
  <c r="AF321" i="3"/>
  <c r="M323" i="3"/>
  <c r="AF323" i="3"/>
  <c r="M335" i="3"/>
  <c r="AF335" i="3"/>
  <c r="M339" i="3"/>
  <c r="AF339" i="3"/>
  <c r="AH292" i="3"/>
  <c r="S292" i="3"/>
  <c r="AK296" i="3"/>
  <c r="V296" i="3"/>
  <c r="AK300" i="3"/>
  <c r="V300" i="3"/>
  <c r="AK304" i="3"/>
  <c r="V304" i="3"/>
  <c r="V309" i="3"/>
  <c r="V312" i="3"/>
  <c r="M313" i="3"/>
  <c r="AF313" i="3"/>
  <c r="U315" i="3"/>
  <c r="T315" i="3"/>
  <c r="V321" i="3"/>
  <c r="V323" i="3"/>
  <c r="U324" i="3"/>
  <c r="T324" i="3"/>
  <c r="M333" i="3"/>
  <c r="AF333" i="3"/>
  <c r="AH308" i="3"/>
  <c r="S308" i="3"/>
  <c r="M314" i="3"/>
  <c r="AF314" i="3"/>
  <c r="AF316" i="3"/>
  <c r="Q320" i="3"/>
  <c r="AB320" i="3"/>
  <c r="M322" i="3"/>
  <c r="AF322" i="3"/>
  <c r="Q322" i="3"/>
  <c r="AN322" i="3"/>
  <c r="Q338" i="3"/>
  <c r="AN338" i="3"/>
  <c r="V141" i="3"/>
  <c r="AH307" i="3"/>
  <c r="S307" i="3"/>
  <c r="U308" i="3"/>
  <c r="T308" i="3"/>
  <c r="R308" i="3"/>
  <c r="AO308" i="3"/>
  <c r="AH309" i="3"/>
  <c r="S309" i="3"/>
  <c r="U312" i="3"/>
  <c r="R312" i="3"/>
  <c r="AO312" i="3"/>
  <c r="V313" i="3"/>
  <c r="V314" i="3"/>
  <c r="M315" i="3"/>
  <c r="AF315" i="3"/>
  <c r="U317" i="3"/>
  <c r="R317" i="3"/>
  <c r="AO317" i="3"/>
  <c r="V320" i="3"/>
  <c r="V322" i="3"/>
  <c r="R324" i="3"/>
  <c r="AO324" i="3"/>
  <c r="AH325" i="3"/>
  <c r="S325" i="3"/>
  <c r="M287" i="3"/>
  <c r="AF287" i="3"/>
  <c r="Q287" i="3"/>
  <c r="AN287" i="3"/>
  <c r="V310" i="3"/>
  <c r="AH312" i="3"/>
  <c r="S312" i="3"/>
  <c r="Q314" i="3"/>
  <c r="AM314" i="3"/>
  <c r="M320" i="3"/>
  <c r="AF320" i="3"/>
  <c r="U326" i="3"/>
  <c r="AK326" i="3"/>
  <c r="V326" i="3"/>
  <c r="AK339" i="3"/>
  <c r="V339" i="3"/>
  <c r="M342" i="3"/>
  <c r="AF342" i="3"/>
  <c r="R287" i="3"/>
  <c r="AO287" i="3"/>
  <c r="M308" i="3"/>
  <c r="AF308" i="3"/>
  <c r="M312" i="3"/>
  <c r="AF312" i="3"/>
  <c r="U314" i="3"/>
  <c r="V316" i="3"/>
  <c r="M317" i="3"/>
  <c r="AF317" i="3"/>
  <c r="V319" i="3"/>
  <c r="U320" i="3"/>
  <c r="T320" i="3"/>
  <c r="AH321" i="3"/>
  <c r="S321" i="3"/>
  <c r="U322" i="3"/>
  <c r="V324" i="3"/>
  <c r="M326" i="3"/>
  <c r="AF326" i="3"/>
  <c r="Q326" i="3"/>
  <c r="AM326" i="3"/>
  <c r="U334" i="3"/>
  <c r="AN847" i="3"/>
  <c r="U6" i="3"/>
  <c r="AR311" i="3"/>
  <c r="AR333" i="3"/>
  <c r="AR319" i="3"/>
  <c r="AR342" i="3"/>
  <c r="Q768" i="3"/>
  <c r="AO325" i="3"/>
  <c r="AP325" i="3"/>
  <c r="V288" i="3"/>
  <c r="R288" i="3"/>
  <c r="AO288" i="3"/>
  <c r="AK291" i="3"/>
  <c r="V291" i="3"/>
  <c r="T314" i="3"/>
  <c r="T316" i="3"/>
  <c r="S328" i="3"/>
  <c r="AR328" i="3"/>
  <c r="AO679" i="3"/>
  <c r="Q684" i="3"/>
  <c r="AM763" i="3"/>
  <c r="M310" i="3"/>
  <c r="AF310" i="3"/>
  <c r="Q310" i="3"/>
  <c r="AP320" i="3"/>
  <c r="AP322" i="3"/>
  <c r="AH324" i="3"/>
  <c r="S324" i="3"/>
  <c r="M325" i="3"/>
  <c r="AF325" i="3"/>
  <c r="Q325" i="3"/>
  <c r="AN325" i="3"/>
  <c r="R326" i="3"/>
  <c r="M327" i="3"/>
  <c r="AF327" i="3"/>
  <c r="Q327" i="3"/>
  <c r="AM327" i="3"/>
  <c r="AK327" i="3"/>
  <c r="V327" i="3"/>
  <c r="M331" i="3"/>
  <c r="AF331" i="3"/>
  <c r="Q331" i="3"/>
  <c r="AM331" i="3"/>
  <c r="AK331" i="3"/>
  <c r="V331" i="3"/>
  <c r="U333" i="3"/>
  <c r="U335" i="3"/>
  <c r="AR336" i="3"/>
  <c r="M337" i="3"/>
  <c r="AF337" i="3"/>
  <c r="Q337" i="3"/>
  <c r="AN337" i="3"/>
  <c r="AK337" i="3"/>
  <c r="V337" i="3"/>
  <c r="U338" i="3"/>
  <c r="M341" i="3"/>
  <c r="AF341" i="3"/>
  <c r="Q341" i="3"/>
  <c r="AN341" i="3"/>
  <c r="AK341" i="3"/>
  <c r="V341" i="3"/>
  <c r="U342" i="3"/>
  <c r="AP679" i="3"/>
  <c r="Q683" i="3"/>
  <c r="AN763" i="3"/>
  <c r="M141" i="3"/>
  <c r="AF141" i="3"/>
  <c r="Q141" i="3"/>
  <c r="AN141" i="3"/>
  <c r="U147" i="3"/>
  <c r="T147" i="3"/>
  <c r="U235" i="3"/>
  <c r="T235" i="3"/>
  <c r="U258" i="3"/>
  <c r="T258" i="3"/>
  <c r="AK276" i="3"/>
  <c r="V276" i="3"/>
  <c r="AK278" i="3"/>
  <c r="V278" i="3"/>
  <c r="AK280" i="3"/>
  <c r="AK282" i="3"/>
  <c r="V282" i="3"/>
  <c r="AH288" i="3"/>
  <c r="S288" i="3"/>
  <c r="AH289" i="3"/>
  <c r="S289" i="3"/>
  <c r="AH290" i="3"/>
  <c r="S290" i="3"/>
  <c r="AB308" i="3"/>
  <c r="AN308" i="3"/>
  <c r="U310" i="3"/>
  <c r="R310" i="3"/>
  <c r="AO310" i="3"/>
  <c r="AH310" i="3"/>
  <c r="S310" i="3"/>
  <c r="M311" i="3"/>
  <c r="AF311" i="3"/>
  <c r="Q311" i="3"/>
  <c r="AB312" i="3"/>
  <c r="AN312" i="3"/>
  <c r="U313" i="3"/>
  <c r="AH323" i="3"/>
  <c r="S323" i="3"/>
  <c r="M324" i="3"/>
  <c r="AF324" i="3"/>
  <c r="U325" i="3"/>
  <c r="S326" i="3"/>
  <c r="S327" i="3"/>
  <c r="AK330" i="3"/>
  <c r="V330" i="3"/>
  <c r="S331" i="3"/>
  <c r="M334" i="3"/>
  <c r="Q334" i="3"/>
  <c r="AB334" i="3"/>
  <c r="M336" i="3"/>
  <c r="AF336" i="3"/>
  <c r="Q336" i="3"/>
  <c r="AM336" i="3"/>
  <c r="AK336" i="3"/>
  <c r="V336" i="3"/>
  <c r="U337" i="3"/>
  <c r="M340" i="3"/>
  <c r="AF340" i="3"/>
  <c r="Q340" i="3"/>
  <c r="AM340" i="3"/>
  <c r="AK340" i="3"/>
  <c r="V340" i="3"/>
  <c r="U341" i="3"/>
  <c r="AP763" i="3"/>
  <c r="AO763" i="3"/>
  <c r="M153" i="3"/>
  <c r="AF153" i="3"/>
  <c r="Q153" i="3"/>
  <c r="AM153" i="3"/>
  <c r="AH136" i="3"/>
  <c r="S136" i="3"/>
  <c r="U141" i="3"/>
  <c r="T141" i="3"/>
  <c r="S151" i="3"/>
  <c r="AK163" i="3"/>
  <c r="V163" i="3"/>
  <c r="U210" i="3"/>
  <c r="T210" i="3"/>
  <c r="U212" i="3"/>
  <c r="T212" i="3"/>
  <c r="AB309" i="3"/>
  <c r="U311" i="3"/>
  <c r="AH311" i="3"/>
  <c r="S311" i="3"/>
  <c r="AH314" i="3"/>
  <c r="S314" i="3"/>
  <c r="AH315" i="3"/>
  <c r="S315" i="3"/>
  <c r="AH316" i="3"/>
  <c r="S316" i="3"/>
  <c r="AH317" i="3"/>
  <c r="S317" i="3"/>
  <c r="AH318" i="3"/>
  <c r="S318" i="3"/>
  <c r="AH319" i="3"/>
  <c r="S319" i="3"/>
  <c r="V325" i="3"/>
  <c r="Q767" i="3"/>
  <c r="D769" i="3"/>
  <c r="AM847" i="3"/>
  <c r="AO847" i="3"/>
  <c r="AP847" i="3"/>
  <c r="Q599" i="3"/>
  <c r="AM679" i="3"/>
  <c r="Q600" i="3"/>
  <c r="AN679" i="3"/>
  <c r="AO595" i="3"/>
  <c r="Q515" i="3"/>
  <c r="AN595" i="3"/>
  <c r="AM595" i="3"/>
  <c r="AP595" i="3"/>
  <c r="Q516" i="3"/>
  <c r="AO511" i="3"/>
  <c r="Q431" i="3"/>
  <c r="AP511" i="3"/>
  <c r="Q432" i="3"/>
  <c r="AM511" i="3"/>
  <c r="AN511" i="3"/>
  <c r="AN427" i="3"/>
  <c r="AM427" i="3"/>
  <c r="AO427" i="3"/>
  <c r="Q347" i="3"/>
  <c r="AP427" i="3"/>
  <c r="Q348" i="3"/>
  <c r="AH271" i="3"/>
  <c r="S271" i="3"/>
  <c r="AJ271" i="3"/>
  <c r="U271" i="3"/>
  <c r="T271" i="3"/>
  <c r="AK271" i="3"/>
  <c r="V271" i="3"/>
  <c r="AR194" i="3"/>
  <c r="AK274" i="3"/>
  <c r="V274" i="3"/>
  <c r="V285" i="3"/>
  <c r="V269" i="3"/>
  <c r="V284" i="3"/>
  <c r="U265" i="3"/>
  <c r="AK270" i="3"/>
  <c r="V270" i="3"/>
  <c r="AK272" i="3"/>
  <c r="V272" i="3"/>
  <c r="V283" i="3"/>
  <c r="AK279" i="3"/>
  <c r="V279" i="3"/>
  <c r="AH275" i="3"/>
  <c r="S275" i="3"/>
  <c r="AK277" i="3"/>
  <c r="V277" i="3"/>
  <c r="V280" i="3"/>
  <c r="V275" i="3"/>
  <c r="AP289" i="3"/>
  <c r="AO289" i="3"/>
  <c r="AK268" i="3"/>
  <c r="V268" i="3"/>
  <c r="AJ268" i="3"/>
  <c r="AH268" i="3"/>
  <c r="S268" i="3"/>
  <c r="M268" i="3"/>
  <c r="AF268" i="3"/>
  <c r="R268" i="3"/>
  <c r="Q268" i="3"/>
  <c r="U268" i="3"/>
  <c r="T268" i="3"/>
  <c r="M269" i="3"/>
  <c r="AF269" i="3"/>
  <c r="R269" i="3"/>
  <c r="Q269" i="3"/>
  <c r="U269" i="3"/>
  <c r="T269" i="3"/>
  <c r="M270" i="3"/>
  <c r="AF270" i="3"/>
  <c r="R270" i="3"/>
  <c r="Q270" i="3"/>
  <c r="U270" i="3"/>
  <c r="T270" i="3"/>
  <c r="M271" i="3"/>
  <c r="AF271" i="3"/>
  <c r="R271" i="3"/>
  <c r="Q271" i="3"/>
  <c r="M272" i="3"/>
  <c r="AF272" i="3"/>
  <c r="R272" i="3"/>
  <c r="Q272" i="3"/>
  <c r="U272" i="3"/>
  <c r="T272" i="3"/>
  <c r="M273" i="3"/>
  <c r="AF273" i="3"/>
  <c r="R273" i="3"/>
  <c r="Q273" i="3"/>
  <c r="U273" i="3"/>
  <c r="T273" i="3"/>
  <c r="M274" i="3"/>
  <c r="AF274" i="3"/>
  <c r="R274" i="3"/>
  <c r="Q274" i="3"/>
  <c r="U274" i="3"/>
  <c r="T274" i="3"/>
  <c r="M275" i="3"/>
  <c r="AF275" i="3"/>
  <c r="R275" i="3"/>
  <c r="Q275" i="3"/>
  <c r="U275" i="3"/>
  <c r="T275" i="3"/>
  <c r="M276" i="3"/>
  <c r="AF276" i="3"/>
  <c r="R276" i="3"/>
  <c r="Q276" i="3"/>
  <c r="U276" i="3"/>
  <c r="T276" i="3"/>
  <c r="M277" i="3"/>
  <c r="AF277" i="3"/>
  <c r="R277" i="3"/>
  <c r="Q277" i="3"/>
  <c r="U277" i="3"/>
  <c r="T277" i="3"/>
  <c r="M278" i="3"/>
  <c r="AF278" i="3"/>
  <c r="R278" i="3"/>
  <c r="Q278" i="3"/>
  <c r="U278" i="3"/>
  <c r="T278" i="3"/>
  <c r="M279" i="3"/>
  <c r="AF279" i="3"/>
  <c r="R279" i="3"/>
  <c r="Q279" i="3"/>
  <c r="U279" i="3"/>
  <c r="T279" i="3"/>
  <c r="M280" i="3"/>
  <c r="AF280" i="3"/>
  <c r="R280" i="3"/>
  <c r="Q280" i="3"/>
  <c r="U280" i="3"/>
  <c r="T280" i="3"/>
  <c r="M281" i="3"/>
  <c r="AF281" i="3"/>
  <c r="R281" i="3"/>
  <c r="Q281" i="3"/>
  <c r="U281" i="3"/>
  <c r="T281" i="3"/>
  <c r="M282" i="3"/>
  <c r="AF282" i="3"/>
  <c r="R282" i="3"/>
  <c r="Q282" i="3"/>
  <c r="U282" i="3"/>
  <c r="T282" i="3"/>
  <c r="M283" i="3"/>
  <c r="AF283" i="3"/>
  <c r="R283" i="3"/>
  <c r="Q283" i="3"/>
  <c r="U283" i="3"/>
  <c r="T283" i="3"/>
  <c r="M284" i="3"/>
  <c r="AF284" i="3"/>
  <c r="R284" i="3"/>
  <c r="Q284" i="3"/>
  <c r="U284" i="3"/>
  <c r="T284" i="3"/>
  <c r="M285" i="3"/>
  <c r="AF285" i="3"/>
  <c r="R285" i="3"/>
  <c r="Q285" i="3"/>
  <c r="U285" i="3"/>
  <c r="T285" i="3"/>
  <c r="S287" i="3"/>
  <c r="U287" i="3"/>
  <c r="M288" i="3"/>
  <c r="AF288" i="3"/>
  <c r="Q288" i="3"/>
  <c r="AP288" i="3"/>
  <c r="U291" i="3"/>
  <c r="Q291" i="3"/>
  <c r="M291" i="3"/>
  <c r="AF291" i="3"/>
  <c r="S291" i="3"/>
  <c r="R291" i="3"/>
  <c r="R296" i="3"/>
  <c r="U296" i="3"/>
  <c r="Q296" i="3"/>
  <c r="M296" i="3"/>
  <c r="AF296" i="3"/>
  <c r="S296" i="3"/>
  <c r="R300" i="3"/>
  <c r="U300" i="3"/>
  <c r="Q300" i="3"/>
  <c r="M300" i="3"/>
  <c r="AF300" i="3"/>
  <c r="S300" i="3"/>
  <c r="AH269" i="3"/>
  <c r="S269" i="3"/>
  <c r="AH270" i="3"/>
  <c r="S270" i="3"/>
  <c r="AH272" i="3"/>
  <c r="S272" i="3"/>
  <c r="AH273" i="3"/>
  <c r="S273" i="3"/>
  <c r="AH274" i="3"/>
  <c r="S274" i="3"/>
  <c r="AH276" i="3"/>
  <c r="S276" i="3"/>
  <c r="AH277" i="3"/>
  <c r="S277" i="3"/>
  <c r="AH278" i="3"/>
  <c r="S278" i="3"/>
  <c r="AH280" i="3"/>
  <c r="S280" i="3"/>
  <c r="AH281" i="3"/>
  <c r="S281" i="3"/>
  <c r="AH282" i="3"/>
  <c r="S282" i="3"/>
  <c r="AH283" i="3"/>
  <c r="S283" i="3"/>
  <c r="AH284" i="3"/>
  <c r="S284" i="3"/>
  <c r="AH285" i="3"/>
  <c r="S285" i="3"/>
  <c r="S286" i="3"/>
  <c r="U290" i="3"/>
  <c r="V294" i="3"/>
  <c r="U294" i="3"/>
  <c r="Q294" i="3"/>
  <c r="M294" i="3"/>
  <c r="AF294" i="3"/>
  <c r="S294" i="3"/>
  <c r="R294" i="3"/>
  <c r="R295" i="3"/>
  <c r="U295" i="3"/>
  <c r="Q295" i="3"/>
  <c r="M295" i="3"/>
  <c r="AF295" i="3"/>
  <c r="S295" i="3"/>
  <c r="V299" i="3"/>
  <c r="R299" i="3"/>
  <c r="U299" i="3"/>
  <c r="Q299" i="3"/>
  <c r="M299" i="3"/>
  <c r="AF299" i="3"/>
  <c r="S299" i="3"/>
  <c r="S279" i="3"/>
  <c r="M286" i="3"/>
  <c r="AF286" i="3"/>
  <c r="R286" i="3"/>
  <c r="Q286" i="3"/>
  <c r="AK286" i="3"/>
  <c r="V286" i="3"/>
  <c r="U289" i="3"/>
  <c r="M290" i="3"/>
  <c r="AF290" i="3"/>
  <c r="Q290" i="3"/>
  <c r="V290" i="3"/>
  <c r="U293" i="3"/>
  <c r="Q293" i="3"/>
  <c r="M293" i="3"/>
  <c r="AF293" i="3"/>
  <c r="S293" i="3"/>
  <c r="R293" i="3"/>
  <c r="R298" i="3"/>
  <c r="U298" i="3"/>
  <c r="Q298" i="3"/>
  <c r="M298" i="3"/>
  <c r="AF298" i="3"/>
  <c r="S298" i="3"/>
  <c r="AJ286" i="3"/>
  <c r="U286" i="3"/>
  <c r="U288" i="3"/>
  <c r="M289" i="3"/>
  <c r="AF289" i="3"/>
  <c r="Q289" i="3"/>
  <c r="V289" i="3"/>
  <c r="R290" i="3"/>
  <c r="U292" i="3"/>
  <c r="Q292" i="3"/>
  <c r="M292" i="3"/>
  <c r="AF292" i="3"/>
  <c r="R292" i="3"/>
  <c r="R297" i="3"/>
  <c r="U297" i="3"/>
  <c r="Q297" i="3"/>
  <c r="M297" i="3"/>
  <c r="AF297" i="3"/>
  <c r="S297" i="3"/>
  <c r="R301" i="3"/>
  <c r="U301" i="3"/>
  <c r="Q301" i="3"/>
  <c r="M301" i="3"/>
  <c r="AF301" i="3"/>
  <c r="S301" i="3"/>
  <c r="AO307" i="3"/>
  <c r="AP307" i="3"/>
  <c r="S302" i="3"/>
  <c r="S303" i="3"/>
  <c r="S304" i="3"/>
  <c r="S305" i="3"/>
  <c r="S306" i="3"/>
  <c r="AH313" i="3"/>
  <c r="S313" i="3"/>
  <c r="AN316" i="3"/>
  <c r="AB316" i="3"/>
  <c r="AM328" i="3"/>
  <c r="AN328" i="3"/>
  <c r="AB328" i="3"/>
  <c r="U307" i="3"/>
  <c r="AN315" i="3"/>
  <c r="AB315" i="3"/>
  <c r="M302" i="3"/>
  <c r="AF302" i="3"/>
  <c r="Q302" i="3"/>
  <c r="U302" i="3"/>
  <c r="M303" i="3"/>
  <c r="AF303" i="3"/>
  <c r="Q303" i="3"/>
  <c r="U303" i="3"/>
  <c r="M304" i="3"/>
  <c r="AF304" i="3"/>
  <c r="Q304" i="3"/>
  <c r="U304" i="3"/>
  <c r="M305" i="3"/>
  <c r="AF305" i="3"/>
  <c r="Q305" i="3"/>
  <c r="U305" i="3"/>
  <c r="M306" i="3"/>
  <c r="AF306" i="3"/>
  <c r="Q306" i="3"/>
  <c r="U306" i="3"/>
  <c r="M307" i="3"/>
  <c r="AF307" i="3"/>
  <c r="Q307" i="3"/>
  <c r="V307" i="3"/>
  <c r="AP309" i="3"/>
  <c r="AP311" i="3"/>
  <c r="AN313" i="3"/>
  <c r="AB313" i="3"/>
  <c r="AM313" i="3"/>
  <c r="AP314" i="3"/>
  <c r="AM332" i="3"/>
  <c r="AN332" i="3"/>
  <c r="AB332" i="3"/>
  <c r="R302" i="3"/>
  <c r="R303" i="3"/>
  <c r="R304" i="3"/>
  <c r="R305" i="3"/>
  <c r="R306" i="3"/>
  <c r="AN317" i="3"/>
  <c r="AB317" i="3"/>
  <c r="AM317" i="3"/>
  <c r="AN318" i="3"/>
  <c r="AB318" i="3"/>
  <c r="AM318" i="3"/>
  <c r="AN319" i="3"/>
  <c r="AB319" i="3"/>
  <c r="AM319" i="3"/>
  <c r="AN321" i="3"/>
  <c r="AB321" i="3"/>
  <c r="AM321" i="3"/>
  <c r="R327" i="3"/>
  <c r="U327" i="3"/>
  <c r="M328" i="3"/>
  <c r="AF328" i="3"/>
  <c r="AK328" i="3"/>
  <c r="V328" i="3"/>
  <c r="S329" i="3"/>
  <c r="R331" i="3"/>
  <c r="U331" i="3"/>
  <c r="M332" i="3"/>
  <c r="AF332" i="3"/>
  <c r="AM337" i="3"/>
  <c r="AF338" i="3"/>
  <c r="AN339" i="3"/>
  <c r="AB339" i="3"/>
  <c r="AM339" i="3"/>
  <c r="R330" i="3"/>
  <c r="U330" i="3"/>
  <c r="AN335" i="3"/>
  <c r="AB335" i="3"/>
  <c r="AM335" i="3"/>
  <c r="AM323" i="3"/>
  <c r="AM324" i="3"/>
  <c r="R329" i="3"/>
  <c r="U329" i="3"/>
  <c r="M330" i="3"/>
  <c r="AF330" i="3"/>
  <c r="Q330" i="3"/>
  <c r="AK332" i="3"/>
  <c r="V332" i="3"/>
  <c r="AH332" i="3"/>
  <c r="S332" i="3"/>
  <c r="AF334" i="3"/>
  <c r="AB323" i="3"/>
  <c r="AB324" i="3"/>
  <c r="R328" i="3"/>
  <c r="U328" i="3"/>
  <c r="M329" i="3"/>
  <c r="AF329" i="3"/>
  <c r="Q329" i="3"/>
  <c r="AK329" i="3"/>
  <c r="V329" i="3"/>
  <c r="S330" i="3"/>
  <c r="R332" i="3"/>
  <c r="U332" i="3"/>
  <c r="AN333" i="3"/>
  <c r="AB333" i="3"/>
  <c r="AM333" i="3"/>
  <c r="R333" i="3"/>
  <c r="V333" i="3"/>
  <c r="AH333" i="3"/>
  <c r="S333" i="3"/>
  <c r="R334" i="3"/>
  <c r="V334" i="3"/>
  <c r="AH334" i="3"/>
  <c r="S334" i="3"/>
  <c r="R335" i="3"/>
  <c r="V335" i="3"/>
  <c r="AH335" i="3"/>
  <c r="S335" i="3"/>
  <c r="R336" i="3"/>
  <c r="R337" i="3"/>
  <c r="R338" i="3"/>
  <c r="R339" i="3"/>
  <c r="R340" i="3"/>
  <c r="R341" i="3"/>
  <c r="R342" i="3"/>
  <c r="V342" i="3"/>
  <c r="AH342" i="3"/>
  <c r="S342" i="3"/>
  <c r="AM342" i="3"/>
  <c r="S336" i="3"/>
  <c r="S337" i="3"/>
  <c r="S338" i="3"/>
  <c r="S339" i="3"/>
  <c r="S340" i="3"/>
  <c r="S341" i="3"/>
  <c r="AB342" i="3"/>
  <c r="AK245" i="3"/>
  <c r="V245" i="3"/>
  <c r="AJ192" i="3"/>
  <c r="U192" i="3"/>
  <c r="AJ185" i="3"/>
  <c r="U185" i="3"/>
  <c r="AJ189" i="3"/>
  <c r="U189" i="3"/>
  <c r="AJ193" i="3"/>
  <c r="U193" i="3"/>
  <c r="AJ184" i="3"/>
  <c r="U184" i="3"/>
  <c r="AJ199" i="3"/>
  <c r="U199" i="3"/>
  <c r="T199" i="3"/>
  <c r="AJ202" i="3"/>
  <c r="U202" i="3"/>
  <c r="U206" i="3"/>
  <c r="U209" i="3"/>
  <c r="M237" i="3"/>
  <c r="AF237" i="3"/>
  <c r="Q237" i="3"/>
  <c r="AN237" i="3"/>
  <c r="U181" i="3"/>
  <c r="AJ187" i="3"/>
  <c r="U187" i="3"/>
  <c r="AR233" i="3"/>
  <c r="V233" i="3"/>
  <c r="AK253" i="3"/>
  <c r="V253" i="3"/>
  <c r="AJ188" i="3"/>
  <c r="U188" i="3"/>
  <c r="AR189" i="3"/>
  <c r="M198" i="3"/>
  <c r="AF198" i="3"/>
  <c r="R198" i="3"/>
  <c r="Q198" i="3"/>
  <c r="AM198" i="3"/>
  <c r="M199" i="3"/>
  <c r="AF199" i="3"/>
  <c r="R199" i="3"/>
  <c r="U211" i="3"/>
  <c r="R212" i="3"/>
  <c r="AO212" i="3"/>
  <c r="U214" i="3"/>
  <c r="M229" i="3"/>
  <c r="AF229" i="3"/>
  <c r="Q229" i="3"/>
  <c r="AM229" i="3"/>
  <c r="R235" i="3"/>
  <c r="AP235" i="3"/>
  <c r="R209" i="3"/>
  <c r="AO209" i="3"/>
  <c r="AK220" i="3"/>
  <c r="V220" i="3"/>
  <c r="U225" i="3"/>
  <c r="U229" i="3"/>
  <c r="T229" i="3"/>
  <c r="V231" i="3"/>
  <c r="AK239" i="3"/>
  <c r="V239" i="3"/>
  <c r="AK240" i="3"/>
  <c r="V240" i="3"/>
  <c r="AK241" i="3"/>
  <c r="V241" i="3"/>
  <c r="AK242" i="3"/>
  <c r="V242" i="3"/>
  <c r="AK243" i="3"/>
  <c r="V243" i="3"/>
  <c r="AK244" i="3"/>
  <c r="V244" i="3"/>
  <c r="AJ197" i="3"/>
  <c r="U197" i="3"/>
  <c r="U201" i="3"/>
  <c r="R228" i="3"/>
  <c r="AO228" i="3"/>
  <c r="R230" i="3"/>
  <c r="AO230" i="3"/>
  <c r="AH257" i="3"/>
  <c r="S257" i="3"/>
  <c r="AJ191" i="3"/>
  <c r="U191" i="3"/>
  <c r="T191" i="3"/>
  <c r="AJ198" i="3"/>
  <c r="U198" i="3"/>
  <c r="M200" i="3"/>
  <c r="AF200" i="3"/>
  <c r="R200" i="3"/>
  <c r="Q200" i="3"/>
  <c r="M201" i="3"/>
  <c r="AF201" i="3"/>
  <c r="R201" i="3"/>
  <c r="Q201" i="3"/>
  <c r="AM201" i="3"/>
  <c r="M205" i="3"/>
  <c r="AF205" i="3"/>
  <c r="Q205" i="3"/>
  <c r="AM205" i="3"/>
  <c r="AP205" i="3"/>
  <c r="U207" i="3"/>
  <c r="T207" i="3"/>
  <c r="M210" i="3"/>
  <c r="AF210" i="3"/>
  <c r="Q210" i="3"/>
  <c r="AM210" i="3"/>
  <c r="AP210" i="3"/>
  <c r="S217" i="3"/>
  <c r="AR232" i="3"/>
  <c r="V232" i="3"/>
  <c r="V235" i="3"/>
  <c r="S238" i="3"/>
  <c r="S239" i="3"/>
  <c r="S240" i="3"/>
  <c r="S241" i="3"/>
  <c r="S242" i="3"/>
  <c r="S243" i="3"/>
  <c r="S244" i="3"/>
  <c r="S245" i="3"/>
  <c r="V246" i="3"/>
  <c r="V248" i="3"/>
  <c r="V250" i="3"/>
  <c r="AK254" i="3"/>
  <c r="V254" i="3"/>
  <c r="U256" i="3"/>
  <c r="U194" i="3"/>
  <c r="M204" i="3"/>
  <c r="AF204" i="3"/>
  <c r="Q204" i="3"/>
  <c r="S221" i="3"/>
  <c r="U226" i="3"/>
  <c r="U228" i="3"/>
  <c r="U230" i="3"/>
  <c r="U248" i="3"/>
  <c r="T248" i="3"/>
  <c r="U252" i="3"/>
  <c r="T252" i="3"/>
  <c r="M184" i="3"/>
  <c r="AF184" i="3"/>
  <c r="R184" i="3"/>
  <c r="U186" i="3"/>
  <c r="M189" i="3"/>
  <c r="AF189" i="3"/>
  <c r="R189" i="3"/>
  <c r="AO189" i="3"/>
  <c r="Q191" i="3"/>
  <c r="AN191" i="3"/>
  <c r="M192" i="3"/>
  <c r="AF192" i="3"/>
  <c r="R192" i="3"/>
  <c r="AO192" i="3"/>
  <c r="M197" i="3"/>
  <c r="AF197" i="3"/>
  <c r="R197" i="3"/>
  <c r="M202" i="3"/>
  <c r="AF202" i="3"/>
  <c r="R202" i="3"/>
  <c r="Q202" i="3"/>
  <c r="AN202" i="3"/>
  <c r="U204" i="3"/>
  <c r="M209" i="3"/>
  <c r="AF209" i="3"/>
  <c r="R211" i="3"/>
  <c r="AP211" i="3"/>
  <c r="M212" i="3"/>
  <c r="AF212" i="3"/>
  <c r="Q212" i="3"/>
  <c r="AN212" i="3"/>
  <c r="R214" i="3"/>
  <c r="AP214" i="3"/>
  <c r="AK216" i="3"/>
  <c r="V216" i="3"/>
  <c r="AR217" i="3"/>
  <c r="V234" i="3"/>
  <c r="M235" i="3"/>
  <c r="AF235" i="3"/>
  <c r="U237" i="3"/>
  <c r="M238" i="3"/>
  <c r="AF238" i="3"/>
  <c r="V247" i="3"/>
  <c r="V249" i="3"/>
  <c r="AJ114" i="3"/>
  <c r="U114" i="3"/>
  <c r="AK100" i="3"/>
  <c r="V100" i="3"/>
  <c r="V126" i="3"/>
  <c r="V128" i="3"/>
  <c r="V133" i="3"/>
  <c r="AH100" i="3"/>
  <c r="S100" i="3"/>
  <c r="AJ101" i="3"/>
  <c r="U101" i="3"/>
  <c r="AJ105" i="3"/>
  <c r="U105" i="3"/>
  <c r="T105" i="3"/>
  <c r="AK108" i="3"/>
  <c r="V108" i="3"/>
  <c r="AK110" i="3"/>
  <c r="V110" i="3"/>
  <c r="AK114" i="3"/>
  <c r="V114" i="3"/>
  <c r="AR116" i="3"/>
  <c r="AK118" i="3"/>
  <c r="V118" i="3"/>
  <c r="AR122" i="3"/>
  <c r="V122" i="3"/>
  <c r="U148" i="3"/>
  <c r="AK157" i="3"/>
  <c r="V157" i="3"/>
  <c r="AK158" i="3"/>
  <c r="V158" i="3"/>
  <c r="AJ100" i="3"/>
  <c r="U100" i="3"/>
  <c r="AK101" i="3"/>
  <c r="V101" i="3"/>
  <c r="AJ109" i="3"/>
  <c r="U109" i="3"/>
  <c r="T109" i="3"/>
  <c r="AJ113" i="3"/>
  <c r="U113" i="3"/>
  <c r="T113" i="3"/>
  <c r="V107" i="3"/>
  <c r="AR124" i="3"/>
  <c r="V124" i="3"/>
  <c r="V132" i="3"/>
  <c r="AK159" i="3"/>
  <c r="V159" i="3"/>
  <c r="AK172" i="3"/>
  <c r="V172" i="3"/>
  <c r="R144" i="3"/>
  <c r="AO144" i="3"/>
  <c r="M149" i="3"/>
  <c r="AF149" i="3"/>
  <c r="Q149" i="3"/>
  <c r="AN149" i="3"/>
  <c r="S173" i="3"/>
  <c r="U142" i="3"/>
  <c r="T142" i="3"/>
  <c r="U144" i="3"/>
  <c r="T144" i="3"/>
  <c r="U150" i="3"/>
  <c r="U151" i="3"/>
  <c r="T151" i="3"/>
  <c r="AK162" i="3"/>
  <c r="V162" i="3"/>
  <c r="AO153" i="3"/>
  <c r="AP153" i="3"/>
  <c r="AJ121" i="3"/>
  <c r="U121" i="3"/>
  <c r="T121" i="3"/>
  <c r="U174" i="3"/>
  <c r="M101" i="3"/>
  <c r="AF101" i="3"/>
  <c r="R101" i="3"/>
  <c r="AJ102" i="3"/>
  <c r="U102" i="3"/>
  <c r="AJ104" i="3"/>
  <c r="U104" i="3"/>
  <c r="AK105" i="3"/>
  <c r="AH110" i="3"/>
  <c r="S110" i="3"/>
  <c r="AJ111" i="3"/>
  <c r="U111" i="3"/>
  <c r="AJ112" i="3"/>
  <c r="U112" i="3"/>
  <c r="AK113" i="3"/>
  <c r="V113" i="3"/>
  <c r="AJ116" i="3"/>
  <c r="U116" i="3"/>
  <c r="AK117" i="3"/>
  <c r="V117" i="3"/>
  <c r="AJ120" i="3"/>
  <c r="U120" i="3"/>
  <c r="AK121" i="3"/>
  <c r="V121" i="3"/>
  <c r="V125" i="3"/>
  <c r="V129" i="3"/>
  <c r="V134" i="3"/>
  <c r="V135" i="3"/>
  <c r="V139" i="3"/>
  <c r="M140" i="3"/>
  <c r="AF140" i="3"/>
  <c r="Q140" i="3"/>
  <c r="AM140" i="3"/>
  <c r="AH141" i="3"/>
  <c r="S141" i="3"/>
  <c r="U143" i="3"/>
  <c r="U146" i="3"/>
  <c r="T146" i="3"/>
  <c r="U149" i="3"/>
  <c r="T149" i="3"/>
  <c r="M150" i="3"/>
  <c r="AF150" i="3"/>
  <c r="Q150" i="3"/>
  <c r="AM150" i="3"/>
  <c r="R151" i="3"/>
  <c r="AO151" i="3"/>
  <c r="S164" i="3"/>
  <c r="AR168" i="3"/>
  <c r="S168" i="3"/>
  <c r="S169" i="3"/>
  <c r="AK171" i="3"/>
  <c r="V171" i="3"/>
  <c r="AJ117" i="3"/>
  <c r="U117" i="3"/>
  <c r="T117" i="3"/>
  <c r="AK102" i="3"/>
  <c r="V102" i="3"/>
  <c r="AK103" i="3"/>
  <c r="V103" i="3"/>
  <c r="AK104" i="3"/>
  <c r="V104" i="3"/>
  <c r="AK111" i="3"/>
  <c r="V111" i="3"/>
  <c r="AK112" i="3"/>
  <c r="V112" i="3"/>
  <c r="AJ115" i="3"/>
  <c r="U115" i="3"/>
  <c r="T115" i="3"/>
  <c r="AK116" i="3"/>
  <c r="V116" i="3"/>
  <c r="AJ119" i="3"/>
  <c r="U119" i="3"/>
  <c r="T119" i="3"/>
  <c r="AK120" i="3"/>
  <c r="V120" i="3"/>
  <c r="U140" i="3"/>
  <c r="U145" i="3"/>
  <c r="U154" i="3"/>
  <c r="T154" i="3"/>
  <c r="AH155" i="3"/>
  <c r="S155" i="3"/>
  <c r="AH156" i="3"/>
  <c r="S156" i="3"/>
  <c r="Q102" i="3"/>
  <c r="AM102" i="3"/>
  <c r="AH106" i="3"/>
  <c r="S106" i="3"/>
  <c r="AJ107" i="3"/>
  <c r="U107" i="3"/>
  <c r="AJ108" i="3"/>
  <c r="U108" i="3"/>
  <c r="AK109" i="3"/>
  <c r="V109" i="3"/>
  <c r="AR115" i="3"/>
  <c r="AK115" i="3"/>
  <c r="V115" i="3"/>
  <c r="AJ118" i="3"/>
  <c r="U118" i="3"/>
  <c r="AK119" i="3"/>
  <c r="V119" i="3"/>
  <c r="V123" i="3"/>
  <c r="V127" i="3"/>
  <c r="V131" i="3"/>
  <c r="AH133" i="3"/>
  <c r="S133" i="3"/>
  <c r="AH134" i="3"/>
  <c r="S134" i="3"/>
  <c r="V138" i="3"/>
  <c r="V140" i="3"/>
  <c r="R143" i="3"/>
  <c r="AO143" i="3"/>
  <c r="M144" i="3"/>
  <c r="AF144" i="3"/>
  <c r="AH153" i="3"/>
  <c r="S153" i="3"/>
  <c r="M164" i="3"/>
  <c r="AF164" i="3"/>
  <c r="M100" i="3"/>
  <c r="AF100" i="3"/>
  <c r="R100" i="3"/>
  <c r="Q100" i="3"/>
  <c r="Q101" i="3"/>
  <c r="AM101" i="3"/>
  <c r="AH101" i="3"/>
  <c r="S101" i="3"/>
  <c r="AH107" i="3"/>
  <c r="S107" i="3"/>
  <c r="AH111" i="3"/>
  <c r="S111" i="3"/>
  <c r="Q142" i="3"/>
  <c r="AM142" i="3"/>
  <c r="Q147" i="3"/>
  <c r="AM147" i="3"/>
  <c r="R147" i="3"/>
  <c r="AO148" i="3"/>
  <c r="AP148" i="3"/>
  <c r="M102" i="3"/>
  <c r="AF102" i="3"/>
  <c r="R102" i="3"/>
  <c r="AH135" i="3"/>
  <c r="S135" i="3"/>
  <c r="V136" i="3"/>
  <c r="M138" i="3"/>
  <c r="AF138" i="3"/>
  <c r="Q138" i="3"/>
  <c r="U139" i="3"/>
  <c r="M143" i="3"/>
  <c r="AF143" i="3"/>
  <c r="Q145" i="3"/>
  <c r="AM145" i="3"/>
  <c r="M145" i="3"/>
  <c r="AF145" i="3"/>
  <c r="R145" i="3"/>
  <c r="M147" i="3"/>
  <c r="AF147" i="3"/>
  <c r="M148" i="3"/>
  <c r="AF148" i="3"/>
  <c r="Q148" i="3"/>
  <c r="AM148" i="3"/>
  <c r="AK152" i="3"/>
  <c r="V152" i="3"/>
  <c r="AM162" i="3"/>
  <c r="AN162" i="3"/>
  <c r="AB162" i="3"/>
  <c r="S165" i="3"/>
  <c r="AH103" i="3"/>
  <c r="R135" i="3"/>
  <c r="AO135" i="3"/>
  <c r="AP143" i="3"/>
  <c r="AN151" i="3"/>
  <c r="AB151" i="3"/>
  <c r="R155" i="3"/>
  <c r="V155" i="3"/>
  <c r="Q155" i="3"/>
  <c r="AN155" i="3"/>
  <c r="M155" i="3"/>
  <c r="AF155" i="3"/>
  <c r="Q160" i="3"/>
  <c r="AN160" i="3"/>
  <c r="M160" i="3"/>
  <c r="AF160" i="3"/>
  <c r="AM193" i="3"/>
  <c r="AN193" i="3"/>
  <c r="AB193" i="3"/>
  <c r="Q139" i="3"/>
  <c r="M139" i="3"/>
  <c r="AF139" i="3"/>
  <c r="R139" i="3"/>
  <c r="AO139" i="3"/>
  <c r="AO142" i="3"/>
  <c r="AP142" i="3"/>
  <c r="Q146" i="3"/>
  <c r="AM146" i="3"/>
  <c r="M146" i="3"/>
  <c r="AF146" i="3"/>
  <c r="R146" i="3"/>
  <c r="AO149" i="3"/>
  <c r="AP149" i="3"/>
  <c r="V153" i="3"/>
  <c r="AM185" i="3"/>
  <c r="AN185" i="3"/>
  <c r="AB185" i="3"/>
  <c r="AH102" i="3"/>
  <c r="S102" i="3"/>
  <c r="M142" i="3"/>
  <c r="AF142" i="3"/>
  <c r="AP150" i="3"/>
  <c r="AM166" i="3"/>
  <c r="AN166" i="3"/>
  <c r="AM170" i="3"/>
  <c r="AN170" i="3"/>
  <c r="U138" i="3"/>
  <c r="M151" i="3"/>
  <c r="AF151" i="3"/>
  <c r="R157" i="3"/>
  <c r="M162" i="3"/>
  <c r="AF162" i="3"/>
  <c r="M166" i="3"/>
  <c r="AF166" i="3"/>
  <c r="AK167" i="3"/>
  <c r="V167" i="3"/>
  <c r="S172" i="3"/>
  <c r="M186" i="3"/>
  <c r="AF186" i="3"/>
  <c r="R186" i="3"/>
  <c r="Q186" i="3"/>
  <c r="AR187" i="3"/>
  <c r="M191" i="3"/>
  <c r="AF191" i="3"/>
  <c r="R191" i="3"/>
  <c r="M194" i="3"/>
  <c r="AF194" i="3"/>
  <c r="R194" i="3"/>
  <c r="Q194" i="3"/>
  <c r="AR195" i="3"/>
  <c r="U200" i="3"/>
  <c r="U205" i="3"/>
  <c r="Q206" i="3"/>
  <c r="M206" i="3"/>
  <c r="AF206" i="3"/>
  <c r="R206" i="3"/>
  <c r="Q208" i="3"/>
  <c r="M208" i="3"/>
  <c r="AF208" i="3"/>
  <c r="R208" i="3"/>
  <c r="AB211" i="3"/>
  <c r="M216" i="3"/>
  <c r="AF216" i="3"/>
  <c r="Q216" i="3"/>
  <c r="AB216" i="3"/>
  <c r="AM218" i="3"/>
  <c r="AN218" i="3"/>
  <c r="Q203" i="3"/>
  <c r="M203" i="3"/>
  <c r="AF203" i="3"/>
  <c r="R203" i="3"/>
  <c r="AO204" i="3"/>
  <c r="AP204" i="3"/>
  <c r="U215" i="3"/>
  <c r="AM222" i="3"/>
  <c r="AN222" i="3"/>
  <c r="AH154" i="3"/>
  <c r="S154" i="3"/>
  <c r="AK168" i="3"/>
  <c r="V168" i="3"/>
  <c r="M172" i="3"/>
  <c r="AF172" i="3"/>
  <c r="M174" i="3"/>
  <c r="AF174" i="3"/>
  <c r="Q174" i="3"/>
  <c r="AM174" i="3"/>
  <c r="M187" i="3"/>
  <c r="AF187" i="3"/>
  <c r="R187" i="3"/>
  <c r="Q187" i="3"/>
  <c r="M190" i="3"/>
  <c r="AF190" i="3"/>
  <c r="R190" i="3"/>
  <c r="Q190" i="3"/>
  <c r="U190" i="3"/>
  <c r="Q195" i="3"/>
  <c r="U195" i="3"/>
  <c r="AM199" i="3"/>
  <c r="AN199" i="3"/>
  <c r="AB199" i="3"/>
  <c r="AP215" i="3"/>
  <c r="AO215" i="3"/>
  <c r="Q220" i="3"/>
  <c r="AB220" i="3"/>
  <c r="M220" i="3"/>
  <c r="AF220" i="3"/>
  <c r="AM225" i="3"/>
  <c r="AN225" i="3"/>
  <c r="AB225" i="3"/>
  <c r="M157" i="3"/>
  <c r="AF157" i="3"/>
  <c r="U161" i="3"/>
  <c r="M168" i="3"/>
  <c r="AF168" i="3"/>
  <c r="M170" i="3"/>
  <c r="AF170" i="3"/>
  <c r="AN184" i="3"/>
  <c r="M185" i="3"/>
  <c r="AF185" i="3"/>
  <c r="R185" i="3"/>
  <c r="M188" i="3"/>
  <c r="AF188" i="3"/>
  <c r="R188" i="3"/>
  <c r="Q188" i="3"/>
  <c r="AB189" i="3"/>
  <c r="AN189" i="3"/>
  <c r="AB192" i="3"/>
  <c r="AN192" i="3"/>
  <c r="M193" i="3"/>
  <c r="AF193" i="3"/>
  <c r="R193" i="3"/>
  <c r="AF195" i="3"/>
  <c r="R195" i="3"/>
  <c r="M196" i="3"/>
  <c r="AF196" i="3"/>
  <c r="R196" i="3"/>
  <c r="Q196" i="3"/>
  <c r="AB197" i="3"/>
  <c r="AN197" i="3"/>
  <c r="U203" i="3"/>
  <c r="M207" i="3"/>
  <c r="AF207" i="3"/>
  <c r="Q207" i="3"/>
  <c r="AP207" i="3"/>
  <c r="AM209" i="3"/>
  <c r="AN209" i="3"/>
  <c r="AB209" i="3"/>
  <c r="AN211" i="3"/>
  <c r="Q213" i="3"/>
  <c r="M213" i="3"/>
  <c r="AF213" i="3"/>
  <c r="R213" i="3"/>
  <c r="M215" i="3"/>
  <c r="AF215" i="3"/>
  <c r="Q215" i="3"/>
  <c r="AN215" i="3"/>
  <c r="U224" i="3"/>
  <c r="Q224" i="3"/>
  <c r="AN224" i="3"/>
  <c r="M224" i="3"/>
  <c r="AF224" i="3"/>
  <c r="M211" i="3"/>
  <c r="AF211" i="3"/>
  <c r="M214" i="3"/>
  <c r="AF214" i="3"/>
  <c r="Q214" i="3"/>
  <c r="M225" i="3"/>
  <c r="AF225" i="3"/>
  <c r="M226" i="3"/>
  <c r="AF226" i="3"/>
  <c r="M228" i="3"/>
  <c r="AF228" i="3"/>
  <c r="Q228" i="3"/>
  <c r="AM228" i="3"/>
  <c r="M230" i="3"/>
  <c r="AF230" i="3"/>
  <c r="R231" i="3"/>
  <c r="R232" i="3"/>
  <c r="R233" i="3"/>
  <c r="AO233" i="3"/>
  <c r="U234" i="3"/>
  <c r="R234" i="3"/>
  <c r="AO234" i="3"/>
  <c r="AB235" i="3"/>
  <c r="AM235" i="3"/>
  <c r="U236" i="3"/>
  <c r="R236" i="3"/>
  <c r="AO236" i="3"/>
  <c r="AK238" i="3"/>
  <c r="V238" i="3"/>
  <c r="AH247" i="3"/>
  <c r="S247" i="3"/>
  <c r="V251" i="3"/>
  <c r="AH251" i="3"/>
  <c r="S251" i="3"/>
  <c r="V252" i="3"/>
  <c r="AK255" i="3"/>
  <c r="V255" i="3"/>
  <c r="V256" i="3"/>
  <c r="U227" i="3"/>
  <c r="V236" i="3"/>
  <c r="AH248" i="3"/>
  <c r="S248" i="3"/>
  <c r="R253" i="3"/>
  <c r="AP253" i="3"/>
  <c r="M227" i="3"/>
  <c r="AF227" i="3"/>
  <c r="Q227" i="3"/>
  <c r="AM227" i="3"/>
  <c r="AP229" i="3"/>
  <c r="AO238" i="3"/>
  <c r="R248" i="3"/>
  <c r="AO248" i="3"/>
  <c r="AH249" i="3"/>
  <c r="S249" i="3"/>
  <c r="R252" i="3"/>
  <c r="AP252" i="3"/>
  <c r="AH252" i="3"/>
  <c r="S252" i="3"/>
  <c r="R256" i="3"/>
  <c r="AP256" i="3"/>
  <c r="AH256" i="3"/>
  <c r="S256" i="3"/>
  <c r="U208" i="3"/>
  <c r="U213" i="3"/>
  <c r="AK217" i="3"/>
  <c r="V217" i="3"/>
  <c r="M218" i="3"/>
  <c r="AF218" i="3"/>
  <c r="AK221" i="3"/>
  <c r="V221" i="3"/>
  <c r="M222" i="3"/>
  <c r="AF222" i="3"/>
  <c r="M231" i="3"/>
  <c r="AF231" i="3"/>
  <c r="U231" i="3"/>
  <c r="M232" i="3"/>
  <c r="AF232" i="3"/>
  <c r="U232" i="3"/>
  <c r="M233" i="3"/>
  <c r="AF233" i="3"/>
  <c r="U233" i="3"/>
  <c r="M234" i="3"/>
  <c r="AF234" i="3"/>
  <c r="Q234" i="3"/>
  <c r="M236" i="3"/>
  <c r="AF236" i="3"/>
  <c r="Q236" i="3"/>
  <c r="AR240" i="3"/>
  <c r="U249" i="3"/>
  <c r="R249" i="3"/>
  <c r="AP249" i="3"/>
  <c r="AH250" i="3"/>
  <c r="S250" i="3"/>
  <c r="U255" i="3"/>
  <c r="R255" i="3"/>
  <c r="AP255" i="3"/>
  <c r="AH199" i="3"/>
  <c r="S199" i="3"/>
  <c r="AK199" i="3"/>
  <c r="V199" i="3"/>
  <c r="AH203" i="3"/>
  <c r="S203" i="3"/>
  <c r="AK203" i="3"/>
  <c r="V203" i="3"/>
  <c r="AH207" i="3"/>
  <c r="S207" i="3"/>
  <c r="AK207" i="3"/>
  <c r="V207" i="3"/>
  <c r="AH211" i="3"/>
  <c r="S211" i="3"/>
  <c r="AK211" i="3"/>
  <c r="V211" i="3"/>
  <c r="AH215" i="3"/>
  <c r="S215" i="3"/>
  <c r="AK215" i="3"/>
  <c r="V215" i="3"/>
  <c r="AH218" i="3"/>
  <c r="S218" i="3"/>
  <c r="AK218" i="3"/>
  <c r="V218" i="3"/>
  <c r="R219" i="3"/>
  <c r="S219" i="3"/>
  <c r="Q219" i="3"/>
  <c r="M219" i="3"/>
  <c r="AF219" i="3"/>
  <c r="AH222" i="3"/>
  <c r="S222" i="3"/>
  <c r="AK222" i="3"/>
  <c r="V222" i="3"/>
  <c r="R223" i="3"/>
  <c r="AR223" i="3"/>
  <c r="S223" i="3"/>
  <c r="Q223" i="3"/>
  <c r="M223" i="3"/>
  <c r="AF223" i="3"/>
  <c r="AH184" i="3"/>
  <c r="S184" i="3"/>
  <c r="AK184" i="3"/>
  <c r="V184" i="3"/>
  <c r="AH188" i="3"/>
  <c r="S188" i="3"/>
  <c r="AK188" i="3"/>
  <c r="V188" i="3"/>
  <c r="AH192" i="3"/>
  <c r="S192" i="3"/>
  <c r="AK192" i="3"/>
  <c r="V192" i="3"/>
  <c r="AH196" i="3"/>
  <c r="S196" i="3"/>
  <c r="AK196" i="3"/>
  <c r="V196" i="3"/>
  <c r="AH200" i="3"/>
  <c r="S200" i="3"/>
  <c r="AK200" i="3"/>
  <c r="V200" i="3"/>
  <c r="AH204" i="3"/>
  <c r="S204" i="3"/>
  <c r="AK204" i="3"/>
  <c r="V204" i="3"/>
  <c r="AH208" i="3"/>
  <c r="S208" i="3"/>
  <c r="AK208" i="3"/>
  <c r="V208" i="3"/>
  <c r="AH212" i="3"/>
  <c r="S212" i="3"/>
  <c r="AK212" i="3"/>
  <c r="V212" i="3"/>
  <c r="AH195" i="3"/>
  <c r="S195" i="3"/>
  <c r="AK195" i="3"/>
  <c r="V195" i="3"/>
  <c r="AH186" i="3"/>
  <c r="S186" i="3"/>
  <c r="AK186" i="3"/>
  <c r="V186" i="3"/>
  <c r="AH190" i="3"/>
  <c r="S190" i="3"/>
  <c r="AK190" i="3"/>
  <c r="V190" i="3"/>
  <c r="AH194" i="3"/>
  <c r="S194" i="3"/>
  <c r="AK194" i="3"/>
  <c r="V194" i="3"/>
  <c r="AH198" i="3"/>
  <c r="S198" i="3"/>
  <c r="AK198" i="3"/>
  <c r="V198" i="3"/>
  <c r="AH202" i="3"/>
  <c r="S202" i="3"/>
  <c r="AK202" i="3"/>
  <c r="V202" i="3"/>
  <c r="AH206" i="3"/>
  <c r="S206" i="3"/>
  <c r="AK206" i="3"/>
  <c r="V206" i="3"/>
  <c r="AH210" i="3"/>
  <c r="S210" i="3"/>
  <c r="AK210" i="3"/>
  <c r="V210" i="3"/>
  <c r="AH214" i="3"/>
  <c r="S214" i="3"/>
  <c r="AK214" i="3"/>
  <c r="V214" i="3"/>
  <c r="U219" i="3"/>
  <c r="U223" i="3"/>
  <c r="AK226" i="3"/>
  <c r="V226" i="3"/>
  <c r="AH226" i="3"/>
  <c r="S226" i="3"/>
  <c r="AH187" i="3"/>
  <c r="S187" i="3"/>
  <c r="AK187" i="3"/>
  <c r="V187" i="3"/>
  <c r="AH191" i="3"/>
  <c r="S191" i="3"/>
  <c r="AK191" i="3"/>
  <c r="V191" i="3"/>
  <c r="AH185" i="3"/>
  <c r="S185" i="3"/>
  <c r="AK185" i="3"/>
  <c r="V185" i="3"/>
  <c r="AH189" i="3"/>
  <c r="S189" i="3"/>
  <c r="AK189" i="3"/>
  <c r="V189" i="3"/>
  <c r="AH193" i="3"/>
  <c r="S193" i="3"/>
  <c r="AK193" i="3"/>
  <c r="V193" i="3"/>
  <c r="AH197" i="3"/>
  <c r="S197" i="3"/>
  <c r="AK197" i="3"/>
  <c r="V197" i="3"/>
  <c r="AH201" i="3"/>
  <c r="S201" i="3"/>
  <c r="AK201" i="3"/>
  <c r="V201" i="3"/>
  <c r="AH205" i="3"/>
  <c r="S205" i="3"/>
  <c r="AK205" i="3"/>
  <c r="V205" i="3"/>
  <c r="AH209" i="3"/>
  <c r="S209" i="3"/>
  <c r="AK209" i="3"/>
  <c r="V209" i="3"/>
  <c r="AH213" i="3"/>
  <c r="S213" i="3"/>
  <c r="AK213" i="3"/>
  <c r="V213" i="3"/>
  <c r="AK229" i="3"/>
  <c r="V229" i="3"/>
  <c r="AH229" i="3"/>
  <c r="S229" i="3"/>
  <c r="S216" i="3"/>
  <c r="R218" i="3"/>
  <c r="U218" i="3"/>
  <c r="AK219" i="3"/>
  <c r="V219" i="3"/>
  <c r="S220" i="3"/>
  <c r="R222" i="3"/>
  <c r="U222" i="3"/>
  <c r="AK223" i="3"/>
  <c r="V223" i="3"/>
  <c r="AK225" i="3"/>
  <c r="V225" i="3"/>
  <c r="AH225" i="3"/>
  <c r="S225" i="3"/>
  <c r="AB226" i="3"/>
  <c r="AN226" i="3"/>
  <c r="AK228" i="3"/>
  <c r="V228" i="3"/>
  <c r="AH228" i="3"/>
  <c r="S228" i="3"/>
  <c r="AN230" i="3"/>
  <c r="AM230" i="3"/>
  <c r="AB230" i="3"/>
  <c r="R217" i="3"/>
  <c r="U217" i="3"/>
  <c r="AB218" i="3"/>
  <c r="R221" i="3"/>
  <c r="U221" i="3"/>
  <c r="AB222" i="3"/>
  <c r="AK224" i="3"/>
  <c r="V224" i="3"/>
  <c r="AH224" i="3"/>
  <c r="S224" i="3"/>
  <c r="AN231" i="3"/>
  <c r="AM231" i="3"/>
  <c r="AB231" i="3"/>
  <c r="AN232" i="3"/>
  <c r="AM232" i="3"/>
  <c r="AB232" i="3"/>
  <c r="AN233" i="3"/>
  <c r="AM233" i="3"/>
  <c r="AB233" i="3"/>
  <c r="R216" i="3"/>
  <c r="U216" i="3"/>
  <c r="M217" i="3"/>
  <c r="AF217" i="3"/>
  <c r="Q217" i="3"/>
  <c r="R220" i="3"/>
  <c r="U220" i="3"/>
  <c r="M221" i="3"/>
  <c r="AF221" i="3"/>
  <c r="Q221" i="3"/>
  <c r="AK227" i="3"/>
  <c r="V227" i="3"/>
  <c r="AH227" i="3"/>
  <c r="S227" i="3"/>
  <c r="AK230" i="3"/>
  <c r="V230" i="3"/>
  <c r="AH230" i="3"/>
  <c r="S230" i="3"/>
  <c r="R224" i="3"/>
  <c r="R225" i="3"/>
  <c r="R226" i="3"/>
  <c r="R227" i="3"/>
  <c r="AH234" i="3"/>
  <c r="S234" i="3"/>
  <c r="AH236" i="3"/>
  <c r="S236" i="3"/>
  <c r="AH231" i="3"/>
  <c r="S231" i="3"/>
  <c r="AH232" i="3"/>
  <c r="S232" i="3"/>
  <c r="AH233" i="3"/>
  <c r="S233" i="3"/>
  <c r="AH235" i="3"/>
  <c r="S235" i="3"/>
  <c r="AH237" i="3"/>
  <c r="S237" i="3"/>
  <c r="AK237" i="3"/>
  <c r="V237" i="3"/>
  <c r="AO237" i="3"/>
  <c r="U238" i="3"/>
  <c r="Q238" i="3"/>
  <c r="U246" i="3"/>
  <c r="AP246" i="3"/>
  <c r="AO246" i="3"/>
  <c r="U250" i="3"/>
  <c r="U254" i="3"/>
  <c r="U239" i="3"/>
  <c r="Q239" i="3"/>
  <c r="M239" i="3"/>
  <c r="AF239" i="3"/>
  <c r="R239" i="3"/>
  <c r="U240" i="3"/>
  <c r="Q240" i="3"/>
  <c r="M240" i="3"/>
  <c r="AF240" i="3"/>
  <c r="R240" i="3"/>
  <c r="U241" i="3"/>
  <c r="Q241" i="3"/>
  <c r="M241" i="3"/>
  <c r="AF241" i="3"/>
  <c r="R241" i="3"/>
  <c r="U242" i="3"/>
  <c r="Q242" i="3"/>
  <c r="M242" i="3"/>
  <c r="AF242" i="3"/>
  <c r="R242" i="3"/>
  <c r="U243" i="3"/>
  <c r="Q243" i="3"/>
  <c r="M243" i="3"/>
  <c r="AF243" i="3"/>
  <c r="R243" i="3"/>
  <c r="U244" i="3"/>
  <c r="Q244" i="3"/>
  <c r="M244" i="3"/>
  <c r="AF244" i="3"/>
  <c r="R244" i="3"/>
  <c r="U245" i="3"/>
  <c r="Q245" i="3"/>
  <c r="M245" i="3"/>
  <c r="AF245" i="3"/>
  <c r="R245" i="3"/>
  <c r="U247" i="3"/>
  <c r="AP247" i="3"/>
  <c r="AO247" i="3"/>
  <c r="U251" i="3"/>
  <c r="U253" i="3"/>
  <c r="U257" i="3"/>
  <c r="AH246" i="3"/>
  <c r="S246" i="3"/>
  <c r="R257" i="3"/>
  <c r="V257" i="3"/>
  <c r="R258" i="3"/>
  <c r="V258" i="3"/>
  <c r="AH258" i="3"/>
  <c r="S258" i="3"/>
  <c r="AR250" i="3"/>
  <c r="S253" i="3"/>
  <c r="S254" i="3"/>
  <c r="S255" i="3"/>
  <c r="AO250" i="3"/>
  <c r="AO251" i="3"/>
  <c r="AO254" i="3"/>
  <c r="M246" i="3"/>
  <c r="AF246" i="3"/>
  <c r="Q246" i="3"/>
  <c r="M247" i="3"/>
  <c r="AF247" i="3"/>
  <c r="Q247" i="3"/>
  <c r="M248" i="3"/>
  <c r="AF248" i="3"/>
  <c r="Q248" i="3"/>
  <c r="M249" i="3"/>
  <c r="AF249" i="3"/>
  <c r="Q249" i="3"/>
  <c r="M250" i="3"/>
  <c r="AF250" i="3"/>
  <c r="Q250" i="3"/>
  <c r="M251" i="3"/>
  <c r="AF251" i="3"/>
  <c r="Q251" i="3"/>
  <c r="M252" i="3"/>
  <c r="AF252" i="3"/>
  <c r="Q252" i="3"/>
  <c r="M253" i="3"/>
  <c r="AF253" i="3"/>
  <c r="Q253" i="3"/>
  <c r="M254" i="3"/>
  <c r="AF254" i="3"/>
  <c r="Q254" i="3"/>
  <c r="M255" i="3"/>
  <c r="AF255" i="3"/>
  <c r="Q255" i="3"/>
  <c r="M256" i="3"/>
  <c r="AF256" i="3"/>
  <c r="Q256" i="3"/>
  <c r="M257" i="3"/>
  <c r="AF257" i="3"/>
  <c r="Q257" i="3"/>
  <c r="M258" i="3"/>
  <c r="AF258" i="3"/>
  <c r="Q258" i="3"/>
  <c r="AN102" i="3"/>
  <c r="Q105" i="3"/>
  <c r="M105" i="3"/>
  <c r="AF105" i="3"/>
  <c r="R105" i="3"/>
  <c r="Q104" i="3"/>
  <c r="M104" i="3"/>
  <c r="AF104" i="3"/>
  <c r="R104" i="3"/>
  <c r="AH105" i="3"/>
  <c r="S105" i="3"/>
  <c r="V106" i="3"/>
  <c r="Q108" i="3"/>
  <c r="M108" i="3"/>
  <c r="AF108" i="3"/>
  <c r="R108" i="3"/>
  <c r="AH109" i="3"/>
  <c r="S109" i="3"/>
  <c r="Q112" i="3"/>
  <c r="M112" i="3"/>
  <c r="AF112" i="3"/>
  <c r="R112" i="3"/>
  <c r="U97" i="3"/>
  <c r="U103" i="3"/>
  <c r="Q103" i="3"/>
  <c r="M103" i="3"/>
  <c r="AF103" i="3"/>
  <c r="R103" i="3"/>
  <c r="S103" i="3"/>
  <c r="AH104" i="3"/>
  <c r="S104" i="3"/>
  <c r="V105" i="3"/>
  <c r="Q107" i="3"/>
  <c r="M107" i="3"/>
  <c r="AF107" i="3"/>
  <c r="R107" i="3"/>
  <c r="AH108" i="3"/>
  <c r="S108" i="3"/>
  <c r="Q111" i="3"/>
  <c r="M111" i="3"/>
  <c r="AF111" i="3"/>
  <c r="R111" i="3"/>
  <c r="U106" i="3"/>
  <c r="Q106" i="3"/>
  <c r="M106" i="3"/>
  <c r="AF106" i="3"/>
  <c r="R106" i="3"/>
  <c r="U110" i="3"/>
  <c r="Q110" i="3"/>
  <c r="M110" i="3"/>
  <c r="AF110" i="3"/>
  <c r="R110" i="3"/>
  <c r="Q109" i="3"/>
  <c r="M109" i="3"/>
  <c r="AF109" i="3"/>
  <c r="R109" i="3"/>
  <c r="AH112" i="3"/>
  <c r="S112" i="3"/>
  <c r="AH113" i="3"/>
  <c r="S113" i="3"/>
  <c r="AH114" i="3"/>
  <c r="S114" i="3"/>
  <c r="AH115" i="3"/>
  <c r="S115" i="3"/>
  <c r="AH116" i="3"/>
  <c r="S116" i="3"/>
  <c r="AH117" i="3"/>
  <c r="S117" i="3"/>
  <c r="AH118" i="3"/>
  <c r="S118" i="3"/>
  <c r="AH132" i="3"/>
  <c r="S132" i="3"/>
  <c r="U134" i="3"/>
  <c r="AO134" i="3"/>
  <c r="AP134" i="3"/>
  <c r="U135" i="3"/>
  <c r="U136" i="3"/>
  <c r="AO136" i="3"/>
  <c r="AP136" i="3"/>
  <c r="U137" i="3"/>
  <c r="AO137" i="3"/>
  <c r="AP137" i="3"/>
  <c r="AH145" i="3"/>
  <c r="S145" i="3"/>
  <c r="AK145" i="3"/>
  <c r="V145" i="3"/>
  <c r="AH149" i="3"/>
  <c r="S149" i="3"/>
  <c r="AK149" i="3"/>
  <c r="V149" i="3"/>
  <c r="S158" i="3"/>
  <c r="U158" i="3"/>
  <c r="Q158" i="3"/>
  <c r="M158" i="3"/>
  <c r="AF158" i="3"/>
  <c r="R158" i="3"/>
  <c r="AH119" i="3"/>
  <c r="S119" i="3"/>
  <c r="AH120" i="3"/>
  <c r="S120" i="3"/>
  <c r="AH121" i="3"/>
  <c r="S121" i="3"/>
  <c r="AH122" i="3"/>
  <c r="S122" i="3"/>
  <c r="AH123" i="3"/>
  <c r="S123" i="3"/>
  <c r="AH124" i="3"/>
  <c r="S124" i="3"/>
  <c r="AH125" i="3"/>
  <c r="S125" i="3"/>
  <c r="AH126" i="3"/>
  <c r="S126" i="3"/>
  <c r="AH127" i="3"/>
  <c r="S127" i="3"/>
  <c r="AH128" i="3"/>
  <c r="S128" i="3"/>
  <c r="AH129" i="3"/>
  <c r="S129" i="3"/>
  <c r="AH130" i="3"/>
  <c r="S130" i="3"/>
  <c r="AH131" i="3"/>
  <c r="S131" i="3"/>
  <c r="AO140" i="3"/>
  <c r="AP140" i="3"/>
  <c r="AH142" i="3"/>
  <c r="S142" i="3"/>
  <c r="AK142" i="3"/>
  <c r="V142" i="3"/>
  <c r="AH146" i="3"/>
  <c r="S146" i="3"/>
  <c r="AK146" i="3"/>
  <c r="V146" i="3"/>
  <c r="AM164" i="3"/>
  <c r="AN164" i="3"/>
  <c r="AB164" i="3"/>
  <c r="Q113" i="3"/>
  <c r="M113" i="3"/>
  <c r="AF113" i="3"/>
  <c r="R113" i="3"/>
  <c r="Q114" i="3"/>
  <c r="M114" i="3"/>
  <c r="AF114" i="3"/>
  <c r="R114" i="3"/>
  <c r="Q115" i="3"/>
  <c r="M115" i="3"/>
  <c r="AF115" i="3"/>
  <c r="R115" i="3"/>
  <c r="Q116" i="3"/>
  <c r="M116" i="3"/>
  <c r="AF116" i="3"/>
  <c r="R116" i="3"/>
  <c r="Q117" i="3"/>
  <c r="M117" i="3"/>
  <c r="AF117" i="3"/>
  <c r="R117" i="3"/>
  <c r="Q118" i="3"/>
  <c r="M118" i="3"/>
  <c r="AF118" i="3"/>
  <c r="R118" i="3"/>
  <c r="Q119" i="3"/>
  <c r="M119" i="3"/>
  <c r="AF119" i="3"/>
  <c r="R119" i="3"/>
  <c r="Q120" i="3"/>
  <c r="M120" i="3"/>
  <c r="AF120" i="3"/>
  <c r="R120" i="3"/>
  <c r="Q121" i="3"/>
  <c r="M121" i="3"/>
  <c r="AF121" i="3"/>
  <c r="R121" i="3"/>
  <c r="U122" i="3"/>
  <c r="Q122" i="3"/>
  <c r="M122" i="3"/>
  <c r="AF122" i="3"/>
  <c r="R122" i="3"/>
  <c r="U123" i="3"/>
  <c r="Q123" i="3"/>
  <c r="M123" i="3"/>
  <c r="AF123" i="3"/>
  <c r="R123" i="3"/>
  <c r="U124" i="3"/>
  <c r="Q124" i="3"/>
  <c r="M124" i="3"/>
  <c r="AF124" i="3"/>
  <c r="R124" i="3"/>
  <c r="U125" i="3"/>
  <c r="Q125" i="3"/>
  <c r="M125" i="3"/>
  <c r="AF125" i="3"/>
  <c r="R125" i="3"/>
  <c r="U126" i="3"/>
  <c r="Q126" i="3"/>
  <c r="M126" i="3"/>
  <c r="AF126" i="3"/>
  <c r="R126" i="3"/>
  <c r="U127" i="3"/>
  <c r="Q127" i="3"/>
  <c r="M127" i="3"/>
  <c r="AF127" i="3"/>
  <c r="R127" i="3"/>
  <c r="U128" i="3"/>
  <c r="Q128" i="3"/>
  <c r="M128" i="3"/>
  <c r="AF128" i="3"/>
  <c r="R128" i="3"/>
  <c r="U129" i="3"/>
  <c r="Q129" i="3"/>
  <c r="M129" i="3"/>
  <c r="AF129" i="3"/>
  <c r="R129" i="3"/>
  <c r="U130" i="3"/>
  <c r="Q130" i="3"/>
  <c r="M130" i="3"/>
  <c r="AF130" i="3"/>
  <c r="R130" i="3"/>
  <c r="U131" i="3"/>
  <c r="Q131" i="3"/>
  <c r="M131" i="3"/>
  <c r="AF131" i="3"/>
  <c r="R131" i="3"/>
  <c r="U132" i="3"/>
  <c r="AO132" i="3"/>
  <c r="AP132" i="3"/>
  <c r="AO141" i="3"/>
  <c r="AP141" i="3"/>
  <c r="AH143" i="3"/>
  <c r="S143" i="3"/>
  <c r="AK143" i="3"/>
  <c r="V143" i="3"/>
  <c r="AH147" i="3"/>
  <c r="S147" i="3"/>
  <c r="AK147" i="3"/>
  <c r="V147" i="3"/>
  <c r="U133" i="3"/>
  <c r="AO133" i="3"/>
  <c r="AP133" i="3"/>
  <c r="AO138" i="3"/>
  <c r="AP138" i="3"/>
  <c r="AH144" i="3"/>
  <c r="S144" i="3"/>
  <c r="AK144" i="3"/>
  <c r="V144" i="3"/>
  <c r="AH148" i="3"/>
  <c r="S148" i="3"/>
  <c r="AK148" i="3"/>
  <c r="V148" i="3"/>
  <c r="M132" i="3"/>
  <c r="AF132" i="3"/>
  <c r="Q132" i="3"/>
  <c r="M133" i="3"/>
  <c r="AF133" i="3"/>
  <c r="Q133" i="3"/>
  <c r="M134" i="3"/>
  <c r="AF134" i="3"/>
  <c r="Q134" i="3"/>
  <c r="M135" i="3"/>
  <c r="AF135" i="3"/>
  <c r="Q135" i="3"/>
  <c r="M136" i="3"/>
  <c r="AF136" i="3"/>
  <c r="Q136" i="3"/>
  <c r="M137" i="3"/>
  <c r="AF137" i="3"/>
  <c r="Q137" i="3"/>
  <c r="V137" i="3"/>
  <c r="AH150" i="3"/>
  <c r="S150" i="3"/>
  <c r="AK150" i="3"/>
  <c r="V150" i="3"/>
  <c r="R154" i="3"/>
  <c r="V154" i="3"/>
  <c r="Q154" i="3"/>
  <c r="M154" i="3"/>
  <c r="AF154" i="3"/>
  <c r="AP152" i="3"/>
  <c r="AO152" i="3"/>
  <c r="R159" i="3"/>
  <c r="Q159" i="3"/>
  <c r="M159" i="3"/>
  <c r="AF159" i="3"/>
  <c r="U159" i="3"/>
  <c r="S159" i="3"/>
  <c r="AH137" i="3"/>
  <c r="S137" i="3"/>
  <c r="AH138" i="3"/>
  <c r="S138" i="3"/>
  <c r="AH139" i="3"/>
  <c r="S139" i="3"/>
  <c r="AH140" i="3"/>
  <c r="S140" i="3"/>
  <c r="AB143" i="3"/>
  <c r="AN143" i="3"/>
  <c r="AB144" i="3"/>
  <c r="AN144" i="3"/>
  <c r="AB146" i="3"/>
  <c r="AK151" i="3"/>
  <c r="V151" i="3"/>
  <c r="AP156" i="3"/>
  <c r="AO156" i="3"/>
  <c r="AH160" i="3"/>
  <c r="S160" i="3"/>
  <c r="AK160" i="3"/>
  <c r="V160" i="3"/>
  <c r="AR153" i="3"/>
  <c r="U153" i="3"/>
  <c r="S157" i="3"/>
  <c r="U157" i="3"/>
  <c r="AK164" i="3"/>
  <c r="V164" i="3"/>
  <c r="AK174" i="3"/>
  <c r="V174" i="3"/>
  <c r="AM151" i="3"/>
  <c r="S152" i="3"/>
  <c r="U152" i="3"/>
  <c r="U156" i="3"/>
  <c r="AN157" i="3"/>
  <c r="AB157" i="3"/>
  <c r="R163" i="3"/>
  <c r="Q163" i="3"/>
  <c r="M163" i="3"/>
  <c r="AF163" i="3"/>
  <c r="S163" i="3"/>
  <c r="AM168" i="3"/>
  <c r="AN168" i="3"/>
  <c r="AM172" i="3"/>
  <c r="AN172" i="3"/>
  <c r="M152" i="3"/>
  <c r="AF152" i="3"/>
  <c r="Q152" i="3"/>
  <c r="U155" i="3"/>
  <c r="M156" i="3"/>
  <c r="AF156" i="3"/>
  <c r="Q156" i="3"/>
  <c r="V156" i="3"/>
  <c r="R161" i="3"/>
  <c r="Q161" i="3"/>
  <c r="M161" i="3"/>
  <c r="AF161" i="3"/>
  <c r="S161" i="3"/>
  <c r="U163" i="3"/>
  <c r="AH166" i="3"/>
  <c r="S166" i="3"/>
  <c r="AK166" i="3"/>
  <c r="V166" i="3"/>
  <c r="R167" i="3"/>
  <c r="S167" i="3"/>
  <c r="Q167" i="3"/>
  <c r="M167" i="3"/>
  <c r="AF167" i="3"/>
  <c r="U167" i="3"/>
  <c r="AB168" i="3"/>
  <c r="AH170" i="3"/>
  <c r="S170" i="3"/>
  <c r="AK170" i="3"/>
  <c r="V170" i="3"/>
  <c r="R171" i="3"/>
  <c r="S171" i="3"/>
  <c r="Q171" i="3"/>
  <c r="M171" i="3"/>
  <c r="AF171" i="3"/>
  <c r="U171" i="3"/>
  <c r="AB172" i="3"/>
  <c r="R162" i="3"/>
  <c r="U162" i="3"/>
  <c r="R166" i="3"/>
  <c r="U166" i="3"/>
  <c r="R170" i="3"/>
  <c r="U170" i="3"/>
  <c r="S174" i="3"/>
  <c r="R174" i="3"/>
  <c r="R165" i="3"/>
  <c r="U165" i="3"/>
  <c r="AB166" i="3"/>
  <c r="R169" i="3"/>
  <c r="U169" i="3"/>
  <c r="AB170" i="3"/>
  <c r="R173" i="3"/>
  <c r="U173" i="3"/>
  <c r="R160" i="3"/>
  <c r="U160" i="3"/>
  <c r="AK161" i="3"/>
  <c r="V161" i="3"/>
  <c r="S162" i="3"/>
  <c r="R164" i="3"/>
  <c r="U164" i="3"/>
  <c r="M165" i="3"/>
  <c r="AF165" i="3"/>
  <c r="Q165" i="3"/>
  <c r="AK165" i="3"/>
  <c r="V165" i="3"/>
  <c r="R168" i="3"/>
  <c r="U168" i="3"/>
  <c r="M169" i="3"/>
  <c r="AF169" i="3"/>
  <c r="Q169" i="3"/>
  <c r="AK169" i="3"/>
  <c r="V169" i="3"/>
  <c r="R172" i="3"/>
  <c r="U172" i="3"/>
  <c r="M173" i="3"/>
  <c r="AF173" i="3"/>
  <c r="Q173" i="3"/>
  <c r="AK173" i="3"/>
  <c r="V173" i="3"/>
  <c r="U7" i="3"/>
  <c r="AQ339" i="3"/>
  <c r="AR337" i="3"/>
  <c r="P18" i="3"/>
  <c r="AS18" i="3"/>
  <c r="O18" i="3"/>
  <c r="N18" i="3"/>
  <c r="L18" i="3"/>
  <c r="K18" i="3"/>
  <c r="J18" i="3"/>
  <c r="I18" i="3"/>
  <c r="H18" i="3"/>
  <c r="G18" i="3"/>
  <c r="F18" i="3"/>
  <c r="E18" i="3"/>
  <c r="D18" i="3"/>
  <c r="P17" i="3"/>
  <c r="AS17" i="3"/>
  <c r="O17" i="3"/>
  <c r="N17" i="3"/>
  <c r="L17" i="3"/>
  <c r="K17" i="3"/>
  <c r="J17" i="3"/>
  <c r="I17" i="3"/>
  <c r="H17" i="3"/>
  <c r="G17" i="3"/>
  <c r="F17" i="3"/>
  <c r="E17" i="3"/>
  <c r="D17" i="3"/>
  <c r="P16" i="3"/>
  <c r="AS16" i="3"/>
  <c r="O16" i="3"/>
  <c r="N16" i="3"/>
  <c r="L16" i="3"/>
  <c r="K16" i="3"/>
  <c r="J16" i="3"/>
  <c r="I16" i="3"/>
  <c r="H16" i="3"/>
  <c r="G16" i="3"/>
  <c r="F16" i="3"/>
  <c r="E16" i="3"/>
  <c r="D16" i="3"/>
  <c r="P51" i="3"/>
  <c r="AS51" i="3"/>
  <c r="O51" i="3"/>
  <c r="N51" i="3"/>
  <c r="L51" i="3"/>
  <c r="K51" i="3"/>
  <c r="J51" i="3"/>
  <c r="I51" i="3"/>
  <c r="H51" i="3"/>
  <c r="G51" i="3"/>
  <c r="F51" i="3"/>
  <c r="E51" i="3"/>
  <c r="D51" i="3"/>
  <c r="P50" i="3"/>
  <c r="AS50" i="3"/>
  <c r="O50" i="3"/>
  <c r="N50" i="3"/>
  <c r="L50" i="3"/>
  <c r="K50" i="3"/>
  <c r="J50" i="3"/>
  <c r="I50" i="3"/>
  <c r="H50" i="3"/>
  <c r="G50" i="3"/>
  <c r="F50" i="3"/>
  <c r="E50" i="3"/>
  <c r="D50" i="3"/>
  <c r="P49" i="3"/>
  <c r="AS49" i="3"/>
  <c r="O49" i="3"/>
  <c r="N49" i="3"/>
  <c r="L49" i="3"/>
  <c r="K49" i="3"/>
  <c r="J49" i="3"/>
  <c r="I49" i="3"/>
  <c r="H49" i="3"/>
  <c r="G49" i="3"/>
  <c r="F49" i="3"/>
  <c r="E49" i="3"/>
  <c r="D49" i="3"/>
  <c r="P45" i="3"/>
  <c r="AS45" i="3"/>
  <c r="O45" i="3"/>
  <c r="N45" i="3"/>
  <c r="L45" i="3"/>
  <c r="K45" i="3"/>
  <c r="J45" i="3"/>
  <c r="I45" i="3"/>
  <c r="H45" i="3"/>
  <c r="G45" i="3"/>
  <c r="F45" i="3"/>
  <c r="E45" i="3"/>
  <c r="D45" i="3"/>
  <c r="P44" i="3"/>
  <c r="AS44" i="3"/>
  <c r="O44" i="3"/>
  <c r="N44" i="3"/>
  <c r="L44" i="3"/>
  <c r="K44" i="3"/>
  <c r="J44" i="3"/>
  <c r="I44" i="3"/>
  <c r="H44" i="3"/>
  <c r="G44" i="3"/>
  <c r="F44" i="3"/>
  <c r="E44" i="3"/>
  <c r="D44" i="3"/>
  <c r="P43" i="3"/>
  <c r="AS43" i="3"/>
  <c r="O43" i="3"/>
  <c r="N43" i="3"/>
  <c r="L43" i="3"/>
  <c r="K43" i="3"/>
  <c r="J43" i="3"/>
  <c r="I43" i="3"/>
  <c r="H43" i="3"/>
  <c r="G43" i="3"/>
  <c r="F43" i="3"/>
  <c r="E43" i="3"/>
  <c r="D43" i="3"/>
  <c r="D432" i="3"/>
  <c r="D516" i="3"/>
  <c r="AP212" i="3"/>
  <c r="AN201" i="3"/>
  <c r="AM149" i="3"/>
  <c r="D684" i="3"/>
  <c r="AN320" i="3"/>
  <c r="D348" i="3"/>
  <c r="D600" i="3"/>
  <c r="D768" i="3"/>
  <c r="AQ315" i="3"/>
  <c r="AQ336" i="3"/>
  <c r="AQ319" i="3"/>
  <c r="AR166" i="3"/>
  <c r="AB153" i="3"/>
  <c r="AR159" i="3"/>
  <c r="AR208" i="3"/>
  <c r="AR206" i="3"/>
  <c r="AB198" i="3"/>
  <c r="AR134" i="3"/>
  <c r="AR144" i="3"/>
  <c r="AR165" i="3"/>
  <c r="AR332" i="3"/>
  <c r="AM325" i="3"/>
  <c r="AM341" i="3"/>
  <c r="AR283" i="3"/>
  <c r="AR270" i="3"/>
  <c r="AR313" i="3"/>
  <c r="AR309" i="3"/>
  <c r="AQ309" i="3"/>
  <c r="AQ318" i="3"/>
  <c r="AR308" i="3"/>
  <c r="AR314" i="3"/>
  <c r="AQ334" i="3"/>
  <c r="AQ322" i="3"/>
  <c r="AQ321" i="3"/>
  <c r="AQ527" i="3"/>
  <c r="AQ558" i="3"/>
  <c r="AQ446" i="3"/>
  <c r="AQ759" i="3"/>
  <c r="AQ442" i="3"/>
  <c r="AQ507" i="3"/>
  <c r="AQ711" i="3"/>
  <c r="AQ444" i="3"/>
  <c r="AQ419" i="3"/>
  <c r="AQ827" i="3"/>
  <c r="AQ560" i="3"/>
  <c r="AQ788" i="3"/>
  <c r="AQ365" i="3"/>
  <c r="AQ524" i="3"/>
  <c r="AQ640" i="3"/>
  <c r="AQ782" i="3"/>
  <c r="AQ528" i="3"/>
  <c r="AQ574" i="3"/>
  <c r="AQ353" i="3"/>
  <c r="AQ575" i="3"/>
  <c r="AQ760" i="3"/>
  <c r="AQ443" i="3"/>
  <c r="AQ571" i="3"/>
  <c r="AQ620" i="3"/>
  <c r="AQ537" i="3"/>
  <c r="AQ813" i="3"/>
  <c r="AQ637" i="3"/>
  <c r="AQ573" i="3"/>
  <c r="AQ774" i="3"/>
  <c r="AQ362" i="3"/>
  <c r="AQ688" i="3"/>
  <c r="AQ689" i="3"/>
  <c r="AQ652" i="3"/>
  <c r="AQ509" i="3"/>
  <c r="AQ700" i="3"/>
  <c r="AQ559" i="3"/>
  <c r="AQ802" i="3"/>
  <c r="AQ522" i="3"/>
  <c r="AQ691" i="3"/>
  <c r="AQ799" i="3"/>
  <c r="AQ529" i="3"/>
  <c r="AQ550" i="3"/>
  <c r="AQ815" i="3"/>
  <c r="AQ457" i="3"/>
  <c r="AQ807" i="3"/>
  <c r="AQ621" i="3"/>
  <c r="AQ820" i="3"/>
  <c r="AQ632" i="3"/>
  <c r="AQ706" i="3"/>
  <c r="AQ779" i="3"/>
  <c r="AQ357" i="3"/>
  <c r="AQ530" i="3"/>
  <c r="AQ368" i="3"/>
  <c r="AQ450" i="3"/>
  <c r="AQ418" i="3"/>
  <c r="AQ426" i="3"/>
  <c r="AQ364" i="3"/>
  <c r="AQ572" i="3"/>
  <c r="AQ801" i="3"/>
  <c r="AQ363" i="3"/>
  <c r="AQ352" i="3"/>
  <c r="AQ762" i="3"/>
  <c r="AQ776" i="3"/>
  <c r="AQ634" i="3"/>
  <c r="AQ787" i="3"/>
  <c r="AQ655" i="3"/>
  <c r="AQ361" i="3"/>
  <c r="AQ678" i="3"/>
  <c r="AQ521" i="3"/>
  <c r="AQ367" i="3"/>
  <c r="AQ618" i="3"/>
  <c r="AQ710" i="3"/>
  <c r="AQ697" i="3"/>
  <c r="AQ508" i="3"/>
  <c r="AQ578" i="3"/>
  <c r="AQ387" i="3"/>
  <c r="AQ388" i="3"/>
  <c r="AQ398" i="3"/>
  <c r="AQ380" i="3"/>
  <c r="AQ401" i="3"/>
  <c r="AQ408" i="3"/>
  <c r="AQ392" i="3"/>
  <c r="AQ743" i="3"/>
  <c r="AQ842" i="3"/>
  <c r="AQ844" i="3"/>
  <c r="AQ841" i="3"/>
  <c r="AQ756" i="3"/>
  <c r="AQ748" i="3"/>
  <c r="AQ757" i="3"/>
  <c r="AQ751" i="3"/>
  <c r="AQ744" i="3"/>
  <c r="AQ752" i="3"/>
  <c r="AQ739" i="3"/>
  <c r="AQ733" i="3"/>
  <c r="AQ731" i="3"/>
  <c r="AQ729" i="3"/>
  <c r="AQ549" i="3"/>
  <c r="AQ812" i="3"/>
  <c r="AQ696" i="3"/>
  <c r="AQ828" i="3"/>
  <c r="AQ552" i="3"/>
  <c r="AQ539" i="3"/>
  <c r="AQ811" i="3"/>
  <c r="AQ630" i="3"/>
  <c r="AQ541" i="3"/>
  <c r="AQ654" i="3"/>
  <c r="AQ551" i="3"/>
  <c r="AQ636" i="3"/>
  <c r="AQ369" i="3"/>
  <c r="AQ783" i="3"/>
  <c r="AQ625" i="3"/>
  <c r="AQ535" i="3"/>
  <c r="AQ645" i="3"/>
  <c r="AQ791" i="3"/>
  <c r="AQ713" i="3"/>
  <c r="AQ510" i="3"/>
  <c r="AQ622" i="3"/>
  <c r="AQ794" i="3"/>
  <c r="AQ778" i="3"/>
  <c r="AQ823" i="3"/>
  <c r="AQ547" i="3"/>
  <c r="AQ440" i="3"/>
  <c r="AQ629" i="3"/>
  <c r="AQ447" i="3"/>
  <c r="AQ795" i="3"/>
  <c r="AQ452" i="3"/>
  <c r="AQ804" i="3"/>
  <c r="AQ532" i="3"/>
  <c r="AQ458" i="3"/>
  <c r="AQ577" i="3"/>
  <c r="AQ563" i="3"/>
  <c r="AQ570" i="3"/>
  <c r="AQ542" i="3"/>
  <c r="AQ420" i="3"/>
  <c r="AQ611" i="3"/>
  <c r="AQ355" i="3"/>
  <c r="AQ814" i="3"/>
  <c r="AQ698" i="3"/>
  <c r="AQ445" i="3"/>
  <c r="AQ538" i="3"/>
  <c r="AQ639" i="3"/>
  <c r="AQ818" i="3"/>
  <c r="AQ523" i="3"/>
  <c r="AQ356" i="3"/>
  <c r="AQ805" i="3"/>
  <c r="AQ531" i="3"/>
  <c r="AQ561" i="3"/>
  <c r="AQ833" i="3"/>
  <c r="AQ793" i="3"/>
  <c r="AQ439" i="3"/>
  <c r="AQ441" i="3"/>
  <c r="AQ456" i="3"/>
  <c r="AQ415" i="3"/>
  <c r="AQ383" i="3"/>
  <c r="AQ384" i="3"/>
  <c r="AQ405" i="3"/>
  <c r="AQ399" i="3"/>
  <c r="AQ379" i="3"/>
  <c r="AQ372" i="3"/>
  <c r="AQ409" i="3"/>
  <c r="AQ407" i="3"/>
  <c r="AQ391" i="3"/>
  <c r="AQ617" i="3"/>
  <c r="AQ838" i="3"/>
  <c r="AQ837" i="3"/>
  <c r="AQ846" i="3"/>
  <c r="AQ750" i="3"/>
  <c r="AQ715" i="3"/>
  <c r="AQ722" i="3"/>
  <c r="AQ714" i="3"/>
  <c r="AQ747" i="3"/>
  <c r="AQ742" i="3"/>
  <c r="AQ717" i="3"/>
  <c r="AQ732" i="3"/>
  <c r="AQ730" i="3"/>
  <c r="AQ817" i="3"/>
  <c r="AQ360" i="3"/>
  <c r="AQ781" i="3"/>
  <c r="AQ704" i="3"/>
  <c r="AQ677" i="3"/>
  <c r="AQ555" i="3"/>
  <c r="AQ699" i="3"/>
  <c r="AQ619" i="3"/>
  <c r="AQ425" i="3"/>
  <c r="AQ638" i="3"/>
  <c r="AQ712" i="3"/>
  <c r="AQ564" i="3"/>
  <c r="AQ557" i="3"/>
  <c r="AQ554" i="3"/>
  <c r="AQ423" i="3"/>
  <c r="AQ548" i="3"/>
  <c r="AQ798" i="3"/>
  <c r="AQ556" i="3"/>
  <c r="AQ436" i="3"/>
  <c r="AQ746" i="3"/>
  <c r="AQ702" i="3"/>
  <c r="AQ553" i="3"/>
  <c r="AQ653" i="3"/>
  <c r="AQ822" i="3"/>
  <c r="AQ772" i="3"/>
  <c r="AQ806" i="3"/>
  <c r="AQ533" i="3"/>
  <c r="AQ414" i="3"/>
  <c r="AQ396" i="3"/>
  <c r="AQ403" i="3"/>
  <c r="AQ386" i="3"/>
  <c r="AQ370" i="3"/>
  <c r="AQ616" i="3"/>
  <c r="AQ835" i="3"/>
  <c r="AQ836" i="3"/>
  <c r="AQ843" i="3"/>
  <c r="AQ755" i="3"/>
  <c r="AQ740" i="3"/>
  <c r="AQ741" i="3"/>
  <c r="AQ737" i="3"/>
  <c r="AQ735" i="3"/>
  <c r="AQ670" i="3"/>
  <c r="AQ610" i="3"/>
  <c r="AQ665" i="3"/>
  <c r="AQ676" i="3"/>
  <c r="AQ580" i="3"/>
  <c r="AQ591" i="3"/>
  <c r="AQ585" i="3"/>
  <c r="AQ588" i="3"/>
  <c r="AQ494" i="3"/>
  <c r="AQ501" i="3"/>
  <c r="AQ484" i="3"/>
  <c r="AQ498" i="3"/>
  <c r="AQ468" i="3"/>
  <c r="AQ505" i="3"/>
  <c r="AQ497" i="3"/>
  <c r="AQ480" i="3"/>
  <c r="AQ487" i="3"/>
  <c r="AQ474" i="3"/>
  <c r="AQ424" i="3"/>
  <c r="AQ797" i="3"/>
  <c r="AQ707" i="3"/>
  <c r="AQ784" i="3"/>
  <c r="AQ540" i="3"/>
  <c r="AQ534" i="3"/>
  <c r="AQ780" i="3"/>
  <c r="AQ789" i="3"/>
  <c r="AQ624" i="3"/>
  <c r="AQ775" i="3"/>
  <c r="AQ358" i="3"/>
  <c r="AQ808" i="3"/>
  <c r="AQ761" i="3"/>
  <c r="AQ628" i="3"/>
  <c r="AQ627" i="3"/>
  <c r="AQ614" i="3"/>
  <c r="AQ546" i="3"/>
  <c r="AQ708" i="3"/>
  <c r="AQ701" i="3"/>
  <c r="AQ569" i="3"/>
  <c r="AQ633" i="3"/>
  <c r="AQ455" i="3"/>
  <c r="AQ819" i="3"/>
  <c r="AQ810" i="3"/>
  <c r="AQ438" i="3"/>
  <c r="AQ612" i="3"/>
  <c r="AQ826" i="3"/>
  <c r="AQ694" i="3"/>
  <c r="AQ790" i="3"/>
  <c r="AQ705" i="3"/>
  <c r="AQ421" i="3"/>
  <c r="AQ526" i="3"/>
  <c r="AQ437" i="3"/>
  <c r="AQ796" i="3"/>
  <c r="AQ825" i="3"/>
  <c r="AQ824" i="3"/>
  <c r="AQ785" i="3"/>
  <c r="AQ451" i="3"/>
  <c r="AQ773" i="3"/>
  <c r="AQ449" i="3"/>
  <c r="AQ393" i="3"/>
  <c r="AQ385" i="3"/>
  <c r="AQ377" i="3"/>
  <c r="AQ390" i="3"/>
  <c r="AQ374" i="3"/>
  <c r="AQ410" i="3"/>
  <c r="AQ395" i="3"/>
  <c r="AQ749" i="3"/>
  <c r="AQ758" i="3"/>
  <c r="AQ721" i="3"/>
  <c r="AQ727" i="3"/>
  <c r="AQ725" i="3"/>
  <c r="AQ723" i="3"/>
  <c r="AQ720" i="3"/>
  <c r="AQ673" i="3"/>
  <c r="AQ659" i="3"/>
  <c r="AQ605" i="3"/>
  <c r="AQ672" i="3"/>
  <c r="AQ656" i="3"/>
  <c r="AQ662" i="3"/>
  <c r="AQ667" i="3"/>
  <c r="AQ661" i="3"/>
  <c r="AQ650" i="3"/>
  <c r="AQ643" i="3"/>
  <c r="AQ674" i="3"/>
  <c r="AQ658" i="3"/>
  <c r="AQ608" i="3"/>
  <c r="AQ520" i="3"/>
  <c r="AQ593" i="3"/>
  <c r="AQ562" i="3"/>
  <c r="AQ579" i="3"/>
  <c r="AQ590" i="3"/>
  <c r="AQ490" i="3"/>
  <c r="AQ491" i="3"/>
  <c r="AQ485" i="3"/>
  <c r="AQ464" i="3"/>
  <c r="AQ462" i="3"/>
  <c r="AQ460" i="3"/>
  <c r="AQ482" i="3"/>
  <c r="AQ478" i="3"/>
  <c r="AQ476" i="3"/>
  <c r="AQ471" i="3"/>
  <c r="AQ486" i="3"/>
  <c r="AQ470" i="3"/>
  <c r="AQ565" i="3"/>
  <c r="AQ567" i="3"/>
  <c r="AQ792" i="3"/>
  <c r="AQ809" i="3"/>
  <c r="AQ803" i="3"/>
  <c r="AQ536" i="3"/>
  <c r="AQ816" i="3"/>
  <c r="AQ544" i="3"/>
  <c r="AQ359" i="3"/>
  <c r="AQ354" i="3"/>
  <c r="AQ800" i="3"/>
  <c r="AQ454" i="3"/>
  <c r="AQ635" i="3"/>
  <c r="AQ695" i="3"/>
  <c r="AQ404" i="3"/>
  <c r="AQ397" i="3"/>
  <c r="AQ382" i="3"/>
  <c r="AQ376" i="3"/>
  <c r="AQ394" i="3"/>
  <c r="AQ719" i="3"/>
  <c r="AQ745" i="3"/>
  <c r="AQ754" i="3"/>
  <c r="AQ738" i="3"/>
  <c r="AQ726" i="3"/>
  <c r="AQ664" i="3"/>
  <c r="AQ671" i="3"/>
  <c r="AQ649" i="3"/>
  <c r="AQ586" i="3"/>
  <c r="AQ584" i="3"/>
  <c r="AQ589" i="3"/>
  <c r="AQ566" i="3"/>
  <c r="AQ506" i="3"/>
  <c r="AQ465" i="3"/>
  <c r="AQ479" i="3"/>
  <c r="AQ692" i="3"/>
  <c r="AQ626" i="3"/>
  <c r="AQ417" i="3"/>
  <c r="AQ830" i="3"/>
  <c r="AQ366" i="3"/>
  <c r="AQ615" i="3"/>
  <c r="AQ642" i="3"/>
  <c r="AQ623" i="3"/>
  <c r="AQ406" i="3"/>
  <c r="AQ400" i="3"/>
  <c r="AQ371" i="3"/>
  <c r="AQ416" i="3"/>
  <c r="AQ412" i="3"/>
  <c r="AQ413" i="3"/>
  <c r="AQ411" i="3"/>
  <c r="AQ613" i="3"/>
  <c r="AQ728" i="3"/>
  <c r="AQ609" i="3"/>
  <c r="AQ657" i="3"/>
  <c r="AQ660" i="3"/>
  <c r="AQ651" i="3"/>
  <c r="AQ607" i="3"/>
  <c r="AQ647" i="3"/>
  <c r="AQ604" i="3"/>
  <c r="AQ583" i="3"/>
  <c r="AQ581" i="3"/>
  <c r="AQ459" i="3"/>
  <c r="AQ472" i="3"/>
  <c r="AQ496" i="3"/>
  <c r="AQ829" i="3"/>
  <c r="AQ703" i="3"/>
  <c r="AQ641" i="3"/>
  <c r="AQ709" i="3"/>
  <c r="AQ543" i="3"/>
  <c r="AQ646" i="3"/>
  <c r="AQ693" i="3"/>
  <c r="AQ402" i="3"/>
  <c r="AQ381" i="3"/>
  <c r="AQ839" i="3"/>
  <c r="AQ845" i="3"/>
  <c r="AQ834" i="3"/>
  <c r="AQ831" i="3"/>
  <c r="AQ840" i="3"/>
  <c r="AQ718" i="3"/>
  <c r="AQ753" i="3"/>
  <c r="AQ734" i="3"/>
  <c r="AQ716" i="3"/>
  <c r="AQ669" i="3"/>
  <c r="AQ666" i="3"/>
  <c r="AQ668" i="3"/>
  <c r="AQ592" i="3"/>
  <c r="AQ587" i="3"/>
  <c r="AQ504" i="3"/>
  <c r="AQ495" i="3"/>
  <c r="AQ488" i="3"/>
  <c r="AQ469" i="3"/>
  <c r="AQ492" i="3"/>
  <c r="AQ461" i="3"/>
  <c r="AQ483" i="3"/>
  <c r="AQ481" i="3"/>
  <c r="AQ475" i="3"/>
  <c r="AQ467" i="3"/>
  <c r="AQ503" i="3"/>
  <c r="AQ493" i="3"/>
  <c r="AQ466" i="3"/>
  <c r="AQ525" i="3"/>
  <c r="AQ576" i="3"/>
  <c r="AQ568" i="3"/>
  <c r="AQ422" i="3"/>
  <c r="AQ644" i="3"/>
  <c r="AQ448" i="3"/>
  <c r="AQ545" i="3"/>
  <c r="AQ786" i="3"/>
  <c r="AQ777" i="3"/>
  <c r="AQ631" i="3"/>
  <c r="AQ453" i="3"/>
  <c r="AQ690" i="3"/>
  <c r="AQ821" i="3"/>
  <c r="AQ389" i="3"/>
  <c r="AQ373" i="3"/>
  <c r="AQ375" i="3"/>
  <c r="AQ378" i="3"/>
  <c r="AQ832" i="3"/>
  <c r="AQ736" i="3"/>
  <c r="AQ724" i="3"/>
  <c r="AQ606" i="3"/>
  <c r="AQ663" i="3"/>
  <c r="AQ675" i="3"/>
  <c r="AQ648" i="3"/>
  <c r="AQ594" i="3"/>
  <c r="AQ582" i="3"/>
  <c r="AQ500" i="3"/>
  <c r="AQ502" i="3"/>
  <c r="AQ473" i="3"/>
  <c r="AQ499" i="3"/>
  <c r="AQ463" i="3"/>
  <c r="AQ477" i="3"/>
  <c r="AQ489" i="3"/>
  <c r="AQ326" i="3"/>
  <c r="AQ317" i="3"/>
  <c r="AQ340" i="3"/>
  <c r="AQ323" i="3"/>
  <c r="AQ316" i="3"/>
  <c r="AR105" i="3"/>
  <c r="AR244" i="3"/>
  <c r="AR207" i="3"/>
  <c r="AR148" i="3"/>
  <c r="AR106" i="3"/>
  <c r="AR145" i="3"/>
  <c r="AR213" i="3"/>
  <c r="AR246" i="3"/>
  <c r="AR289" i="3"/>
  <c r="AR295" i="3"/>
  <c r="AR294" i="3"/>
  <c r="AR271" i="3"/>
  <c r="AP287" i="3"/>
  <c r="AR269" i="3"/>
  <c r="T326" i="3"/>
  <c r="AR331" i="3"/>
  <c r="AQ314" i="3"/>
  <c r="AQ312" i="3"/>
  <c r="AJ49" i="3"/>
  <c r="AJ50" i="3"/>
  <c r="AJ51" i="3"/>
  <c r="AQ142" i="3"/>
  <c r="AN145" i="3"/>
  <c r="AN146" i="3"/>
  <c r="AQ212" i="3"/>
  <c r="AB150" i="3"/>
  <c r="AQ324" i="3"/>
  <c r="T334" i="3"/>
  <c r="AN326" i="3"/>
  <c r="AQ149" i="3"/>
  <c r="AQ207" i="3"/>
  <c r="AO214" i="3"/>
  <c r="AN331" i="3"/>
  <c r="AQ308" i="3"/>
  <c r="AQ320" i="3"/>
  <c r="AP315" i="3"/>
  <c r="AB237" i="3"/>
  <c r="AM237" i="3"/>
  <c r="AP230" i="3"/>
  <c r="AN327" i="3"/>
  <c r="AM322" i="3"/>
  <c r="AB142" i="3"/>
  <c r="AQ151" i="3"/>
  <c r="AP135" i="3"/>
  <c r="AP209" i="3"/>
  <c r="AP317" i="3"/>
  <c r="AB145" i="3"/>
  <c r="AP233" i="3"/>
  <c r="AP316" i="3"/>
  <c r="AP323" i="3"/>
  <c r="T321" i="3"/>
  <c r="AN142" i="3"/>
  <c r="AB326" i="3"/>
  <c r="AB340" i="3"/>
  <c r="AM338" i="3"/>
  <c r="AB336" i="3"/>
  <c r="AP308" i="3"/>
  <c r="AN336" i="3"/>
  <c r="AP318" i="3"/>
  <c r="AN148" i="3"/>
  <c r="AO235" i="3"/>
  <c r="AQ229" i="3"/>
  <c r="AQ248" i="3"/>
  <c r="AB210" i="3"/>
  <c r="AB331" i="3"/>
  <c r="AM320" i="3"/>
  <c r="AP313" i="3"/>
  <c r="T336" i="3"/>
  <c r="T319" i="3"/>
  <c r="AN340" i="3"/>
  <c r="AB148" i="3"/>
  <c r="AO256" i="3"/>
  <c r="AP234" i="3"/>
  <c r="AN229" i="3"/>
  <c r="AQ258" i="3"/>
  <c r="AQ154" i="3"/>
  <c r="AB149" i="3"/>
  <c r="AQ144" i="3"/>
  <c r="AQ210" i="3"/>
  <c r="AN309" i="3"/>
  <c r="AP321" i="3"/>
  <c r="AP248" i="3"/>
  <c r="AN140" i="3"/>
  <c r="AQ141" i="3"/>
  <c r="AM141" i="3"/>
  <c r="AB325" i="3"/>
  <c r="AQ146" i="3"/>
  <c r="AP139" i="3"/>
  <c r="AQ252" i="3"/>
  <c r="AB141" i="3"/>
  <c r="AB327" i="3"/>
  <c r="AP310" i="3"/>
  <c r="AP319" i="3"/>
  <c r="T322" i="3"/>
  <c r="AN153" i="3"/>
  <c r="AP236" i="3"/>
  <c r="AB322" i="3"/>
  <c r="AM287" i="3"/>
  <c r="AP324" i="3"/>
  <c r="D685" i="3"/>
  <c r="AB174" i="3"/>
  <c r="AM224" i="3"/>
  <c r="AQ235" i="3"/>
  <c r="AB287" i="3"/>
  <c r="T323" i="3"/>
  <c r="T340" i="3"/>
  <c r="T317" i="3"/>
  <c r="AN174" i="3"/>
  <c r="AO252" i="3"/>
  <c r="AN227" i="3"/>
  <c r="AP312" i="3"/>
  <c r="AB147" i="3"/>
  <c r="AB227" i="3"/>
  <c r="AN334" i="3"/>
  <c r="AQ191" i="3"/>
  <c r="AM334" i="3"/>
  <c r="AB341" i="3"/>
  <c r="AB338" i="3"/>
  <c r="AB337" i="3"/>
  <c r="AB314" i="3"/>
  <c r="T312" i="3"/>
  <c r="AQ147" i="3"/>
  <c r="AB155" i="3"/>
  <c r="AN198" i="3"/>
  <c r="AB191" i="3"/>
  <c r="AN314" i="3"/>
  <c r="AR17" i="3"/>
  <c r="AR18" i="3"/>
  <c r="AR370" i="3"/>
  <c r="AR448" i="3"/>
  <c r="AR825" i="3"/>
  <c r="AR553" i="3"/>
  <c r="AR629" i="3"/>
  <c r="AR692" i="3"/>
  <c r="AR425" i="3"/>
  <c r="AR457" i="3"/>
  <c r="AR694" i="3"/>
  <c r="AR756" i="3"/>
  <c r="AR830" i="3"/>
  <c r="AR364" i="3"/>
  <c r="AR418" i="3"/>
  <c r="AR815" i="3"/>
  <c r="AR421" i="3"/>
  <c r="AR572" i="3"/>
  <c r="AR635" i="3"/>
  <c r="AR705" i="3"/>
  <c r="AR568" i="3"/>
  <c r="AR727" i="3"/>
  <c r="AR792" i="3"/>
  <c r="AR831" i="3"/>
  <c r="AR690" i="3"/>
  <c r="AR778" i="3"/>
  <c r="AR787" i="3"/>
  <c r="AR806" i="3"/>
  <c r="AR812" i="3"/>
  <c r="AR818" i="3"/>
  <c r="AR842" i="3"/>
  <c r="AR776" i="3"/>
  <c r="AR807" i="3"/>
  <c r="AR810" i="3"/>
  <c r="AR822" i="3"/>
  <c r="AR746" i="3"/>
  <c r="AR758" i="3"/>
  <c r="AR571" i="3"/>
  <c r="AR551" i="3"/>
  <c r="AR554" i="3"/>
  <c r="AR558" i="3"/>
  <c r="AR575" i="3"/>
  <c r="AR542" i="3"/>
  <c r="AR472" i="3"/>
  <c r="AR476" i="3"/>
  <c r="AR480" i="3"/>
  <c r="AR437" i="3"/>
  <c r="AR456" i="3"/>
  <c r="AR362" i="3"/>
  <c r="AR360" i="3"/>
  <c r="AR366" i="3"/>
  <c r="AR368" i="3"/>
  <c r="AR424" i="3"/>
  <c r="AR375" i="3"/>
  <c r="AR383" i="3"/>
  <c r="AR391" i="3"/>
  <c r="AR419" i="3"/>
  <c r="AR422" i="3"/>
  <c r="AR376" i="3"/>
  <c r="AR384" i="3"/>
  <c r="AR420" i="3"/>
  <c r="AR385" i="3"/>
  <c r="AR404" i="3"/>
  <c r="AR405" i="3"/>
  <c r="AR576" i="3"/>
  <c r="AR441" i="3"/>
  <c r="AR446" i="3"/>
  <c r="AR463" i="3"/>
  <c r="AR566" i="3"/>
  <c r="AR665" i="3"/>
  <c r="AR471" i="3"/>
  <c r="AR475" i="3"/>
  <c r="AR479" i="3"/>
  <c r="AR508" i="3"/>
  <c r="AR522" i="3"/>
  <c r="AR526" i="3"/>
  <c r="AR530" i="3"/>
  <c r="AR534" i="3"/>
  <c r="AR539" i="3"/>
  <c r="AR605" i="3"/>
  <c r="AR611" i="3"/>
  <c r="AR689" i="3"/>
  <c r="AR714" i="3"/>
  <c r="AR744" i="3"/>
  <c r="AR754" i="3"/>
  <c r="AR615" i="3"/>
  <c r="AR708" i="3"/>
  <c r="AR716" i="3"/>
  <c r="AR452" i="3"/>
  <c r="AR352" i="3"/>
  <c r="AR619" i="3"/>
  <c r="AR633" i="3"/>
  <c r="AR701" i="3"/>
  <c r="AR439" i="3"/>
  <c r="AR464" i="3"/>
  <c r="AR696" i="3"/>
  <c r="AR814" i="3"/>
  <c r="AR832" i="3"/>
  <c r="AR374" i="3"/>
  <c r="AR440" i="3"/>
  <c r="AR829" i="3"/>
  <c r="AR458" i="3"/>
  <c r="AR621" i="3"/>
  <c r="AR641" i="3"/>
  <c r="AR782" i="3"/>
  <c r="AR715" i="3"/>
  <c r="AR745" i="3"/>
  <c r="AR796" i="3"/>
  <c r="AR843" i="3"/>
  <c r="AR834" i="3"/>
  <c r="AR795" i="3"/>
  <c r="AR819" i="3"/>
  <c r="AR720" i="3"/>
  <c r="AR618" i="3"/>
  <c r="AR622" i="3"/>
  <c r="AR626" i="3"/>
  <c r="AR630" i="3"/>
  <c r="AR634" i="3"/>
  <c r="AR638" i="3"/>
  <c r="AR642" i="3"/>
  <c r="AR544" i="3"/>
  <c r="AR556" i="3"/>
  <c r="AR546" i="3"/>
  <c r="AR569" i="3"/>
  <c r="AR559" i="3"/>
  <c r="AR570" i="3"/>
  <c r="AR466" i="3"/>
  <c r="AR482" i="3"/>
  <c r="AR462" i="3"/>
  <c r="AR361" i="3"/>
  <c r="AR417" i="3"/>
  <c r="AR363" i="3"/>
  <c r="AR396" i="3"/>
  <c r="AR389" i="3"/>
  <c r="AR400" i="3"/>
  <c r="AR407" i="3"/>
  <c r="AR411" i="3"/>
  <c r="AR413" i="3"/>
  <c r="AR412" i="3"/>
  <c r="AR416" i="3"/>
  <c r="AR468" i="3"/>
  <c r="AR484" i="3"/>
  <c r="AR444" i="3"/>
  <c r="AR509" i="3"/>
  <c r="AR573" i="3"/>
  <c r="AR607" i="3"/>
  <c r="AR755" i="3"/>
  <c r="AR454" i="3"/>
  <c r="AR481" i="3"/>
  <c r="AR523" i="3"/>
  <c r="AR527" i="3"/>
  <c r="AR531" i="3"/>
  <c r="AR535" i="3"/>
  <c r="AR540" i="3"/>
  <c r="AR545" i="3"/>
  <c r="AR549" i="3"/>
  <c r="AR574" i="3"/>
  <c r="AR750" i="3"/>
  <c r="AR666" i="3"/>
  <c r="AR721" i="3"/>
  <c r="AR693" i="3"/>
  <c r="AR704" i="3"/>
  <c r="AR732" i="3"/>
  <c r="AR606" i="3"/>
  <c r="AR623" i="3"/>
  <c r="AR718" i="3"/>
  <c r="AR557" i="3"/>
  <c r="AR816" i="3"/>
  <c r="AR382" i="3"/>
  <c r="AR353" i="3"/>
  <c r="AR625" i="3"/>
  <c r="AR784" i="3"/>
  <c r="AR773" i="3"/>
  <c r="AR846" i="3"/>
  <c r="AR774" i="3"/>
  <c r="AR804" i="3"/>
  <c r="AR791" i="3"/>
  <c r="AR820" i="3"/>
  <c r="AR695" i="3"/>
  <c r="AR703" i="3"/>
  <c r="AR707" i="3"/>
  <c r="AR632" i="3"/>
  <c r="AR552" i="3"/>
  <c r="AR367" i="3"/>
  <c r="AR379" i="3"/>
  <c r="AR373" i="3"/>
  <c r="AR398" i="3"/>
  <c r="AR402" i="3"/>
  <c r="AR377" i="3"/>
  <c r="AR381" i="3"/>
  <c r="AR403" i="3"/>
  <c r="AR401" i="3"/>
  <c r="AR406" i="3"/>
  <c r="AR410" i="3"/>
  <c r="AR438" i="3"/>
  <c r="AR461" i="3"/>
  <c r="AR524" i="3"/>
  <c r="AR532" i="3"/>
  <c r="AR541" i="3"/>
  <c r="AR609" i="3"/>
  <c r="AR691" i="3"/>
  <c r="AR697" i="3"/>
  <c r="AR614" i="3"/>
  <c r="AR676" i="3"/>
  <c r="AR728" i="3"/>
  <c r="AR738" i="3"/>
  <c r="AR726" i="3"/>
  <c r="AR735" i="3"/>
  <c r="AR741" i="3"/>
  <c r="AR748" i="3"/>
  <c r="AR777" i="3"/>
  <c r="AR785" i="3"/>
  <c r="AR801" i="3"/>
  <c r="AR828" i="3"/>
  <c r="AR839" i="3"/>
  <c r="AR840" i="3"/>
  <c r="AR749" i="3"/>
  <c r="AR761" i="3"/>
  <c r="AR645" i="3"/>
  <c r="AR646" i="3"/>
  <c r="AR647" i="3"/>
  <c r="AR655" i="3"/>
  <c r="AR654" i="3"/>
  <c r="AR661" i="3"/>
  <c r="AR663" i="3"/>
  <c r="AR674" i="3"/>
  <c r="AR678" i="3"/>
  <c r="AR560" i="3"/>
  <c r="AR565" i="3"/>
  <c r="AR586" i="3"/>
  <c r="AR594" i="3"/>
  <c r="AR585" i="3"/>
  <c r="AR593" i="3"/>
  <c r="AR592" i="3"/>
  <c r="AR465" i="3"/>
  <c r="AR485" i="3"/>
  <c r="AR497" i="3"/>
  <c r="AR504" i="3"/>
  <c r="AR608" i="3"/>
  <c r="AR627" i="3"/>
  <c r="AR786" i="3"/>
  <c r="AR613" i="3"/>
  <c r="AR826" i="3"/>
  <c r="AR390" i="3"/>
  <c r="AR394" i="3"/>
  <c r="AR631" i="3"/>
  <c r="AR455" i="3"/>
  <c r="AR779" i="3"/>
  <c r="AR838" i="3"/>
  <c r="AR378" i="3"/>
  <c r="AR637" i="3"/>
  <c r="AR447" i="3"/>
  <c r="AR709" i="3"/>
  <c r="AR355" i="3"/>
  <c r="AR550" i="3"/>
  <c r="AR467" i="3"/>
  <c r="AR675" i="3"/>
  <c r="AR717" i="3"/>
  <c r="AR798" i="3"/>
  <c r="AR780" i="3"/>
  <c r="AR802" i="3"/>
  <c r="AR724" i="3"/>
  <c r="AR624" i="3"/>
  <c r="AR640" i="3"/>
  <c r="AR562" i="3"/>
  <c r="AR474" i="3"/>
  <c r="AR359" i="3"/>
  <c r="AR365" i="3"/>
  <c r="AR395" i="3"/>
  <c r="AR380" i="3"/>
  <c r="AR388" i="3"/>
  <c r="AR409" i="3"/>
  <c r="AR510" i="3"/>
  <c r="AR547" i="3"/>
  <c r="AR664" i="3"/>
  <c r="AR668" i="3"/>
  <c r="AR672" i="3"/>
  <c r="AR473" i="3"/>
  <c r="AR528" i="3"/>
  <c r="AR536" i="3"/>
  <c r="AR688" i="3"/>
  <c r="AR700" i="3"/>
  <c r="AR734" i="3"/>
  <c r="AR731" i="3"/>
  <c r="AR739" i="3"/>
  <c r="AR743" i="3"/>
  <c r="AR759" i="3"/>
  <c r="AR781" i="3"/>
  <c r="AR793" i="3"/>
  <c r="AR837" i="3"/>
  <c r="AR841" i="3"/>
  <c r="AR845" i="3"/>
  <c r="AR722" i="3"/>
  <c r="AR757" i="3"/>
  <c r="AR644" i="3"/>
  <c r="AR653" i="3"/>
  <c r="AR656" i="3"/>
  <c r="AR659" i="3"/>
  <c r="AR648" i="3"/>
  <c r="AR671" i="3"/>
  <c r="AR582" i="3"/>
  <c r="AR590" i="3"/>
  <c r="AR581" i="3"/>
  <c r="AR589" i="3"/>
  <c r="AR584" i="3"/>
  <c r="AR491" i="3"/>
  <c r="AR486" i="3"/>
  <c r="AR493" i="3"/>
  <c r="AR488" i="3"/>
  <c r="AR501" i="3"/>
  <c r="AR505" i="3"/>
  <c r="AR386" i="3"/>
  <c r="AR639" i="3"/>
  <c r="AR449" i="3"/>
  <c r="AR711" i="3"/>
  <c r="AR356" i="3"/>
  <c r="AR610" i="3"/>
  <c r="AR494" i="3"/>
  <c r="AR699" i="3"/>
  <c r="AR723" i="3"/>
  <c r="AR800" i="3"/>
  <c r="AR354" i="3"/>
  <c r="AR811" i="3"/>
  <c r="AR783" i="3"/>
  <c r="AR790" i="3"/>
  <c r="AR620" i="3"/>
  <c r="AR636" i="3"/>
  <c r="AR563" i="3"/>
  <c r="AR548" i="3"/>
  <c r="AR555" i="3"/>
  <c r="AR470" i="3"/>
  <c r="AR443" i="3"/>
  <c r="AR451" i="3"/>
  <c r="AR369" i="3"/>
  <c r="AR387" i="3"/>
  <c r="AR436" i="3"/>
  <c r="AR507" i="3"/>
  <c r="AR537" i="3"/>
  <c r="AR469" i="3"/>
  <c r="AR525" i="3"/>
  <c r="AR604" i="3"/>
  <c r="AR698" i="3"/>
  <c r="AR702" i="3"/>
  <c r="AR706" i="3"/>
  <c r="AR710" i="3"/>
  <c r="AR713" i="3"/>
  <c r="AR772" i="3"/>
  <c r="AR730" i="3"/>
  <c r="AR747" i="3"/>
  <c r="AR821" i="3"/>
  <c r="AR740" i="3"/>
  <c r="AR823" i="3"/>
  <c r="AR835" i="3"/>
  <c r="AR649" i="3"/>
  <c r="AR643" i="3"/>
  <c r="AR579" i="3"/>
  <c r="AR587" i="3"/>
  <c r="AR495" i="3"/>
  <c r="AR502" i="3"/>
  <c r="AR500" i="3"/>
  <c r="AR392" i="3"/>
  <c r="AR442" i="3"/>
  <c r="AR521" i="3"/>
  <c r="AR670" i="3"/>
  <c r="AR725" i="3"/>
  <c r="AR752" i="3"/>
  <c r="AR805" i="3"/>
  <c r="AR813" i="3"/>
  <c r="AR824" i="3"/>
  <c r="AR833" i="3"/>
  <c r="AR762" i="3"/>
  <c r="AR651" i="3"/>
  <c r="AR561" i="3"/>
  <c r="AR496" i="3"/>
  <c r="AR775" i="3"/>
  <c r="AR478" i="3"/>
  <c r="AR426" i="3"/>
  <c r="AR423" i="3"/>
  <c r="AR408" i="3"/>
  <c r="AR414" i="3"/>
  <c r="AR450" i="3"/>
  <c r="AR577" i="3"/>
  <c r="AR459" i="3"/>
  <c r="AR477" i="3"/>
  <c r="AR529" i="3"/>
  <c r="AR612" i="3"/>
  <c r="AR617" i="3"/>
  <c r="AR616" i="3"/>
  <c r="AR673" i="3"/>
  <c r="AR712" i="3"/>
  <c r="AR736" i="3"/>
  <c r="AR729" i="3"/>
  <c r="AR742" i="3"/>
  <c r="AR788" i="3"/>
  <c r="AR799" i="3"/>
  <c r="AR789" i="3"/>
  <c r="AR753" i="3"/>
  <c r="AR660" i="3"/>
  <c r="AR658" i="3"/>
  <c r="AR657" i="3"/>
  <c r="AR667" i="3"/>
  <c r="AR564" i="3"/>
  <c r="AR487" i="3"/>
  <c r="AR490" i="3"/>
  <c r="AR499" i="3"/>
  <c r="AR808" i="3"/>
  <c r="AR358" i="3"/>
  <c r="AR393" i="3"/>
  <c r="AR397" i="3"/>
  <c r="AR399" i="3"/>
  <c r="AR415" i="3"/>
  <c r="AR445" i="3"/>
  <c r="AR460" i="3"/>
  <c r="AR669" i="3"/>
  <c r="AR543" i="3"/>
  <c r="AR533" i="3"/>
  <c r="AR751" i="3"/>
  <c r="AR733" i="3"/>
  <c r="AR797" i="3"/>
  <c r="AR803" i="3"/>
  <c r="AR827" i="3"/>
  <c r="AR760" i="3"/>
  <c r="AR662" i="3"/>
  <c r="AR520" i="3"/>
  <c r="AR567" i="3"/>
  <c r="AR580" i="3"/>
  <c r="AR578" i="3"/>
  <c r="AR583" i="3"/>
  <c r="AR591" i="3"/>
  <c r="AR489" i="3"/>
  <c r="AR492" i="3"/>
  <c r="AR498" i="3"/>
  <c r="AR506" i="3"/>
  <c r="AR628" i="3"/>
  <c r="AR453" i="3"/>
  <c r="AR357" i="3"/>
  <c r="AR371" i="3"/>
  <c r="AR372" i="3"/>
  <c r="AR483" i="3"/>
  <c r="AR538" i="3"/>
  <c r="AR719" i="3"/>
  <c r="AR737" i="3"/>
  <c r="AR794" i="3"/>
  <c r="AR809" i="3"/>
  <c r="AR817" i="3"/>
  <c r="AR836" i="3"/>
  <c r="AR844" i="3"/>
  <c r="AR650" i="3"/>
  <c r="AR652" i="3"/>
  <c r="AR677" i="3"/>
  <c r="AR588" i="3"/>
  <c r="AR503" i="3"/>
  <c r="AR170" i="3"/>
  <c r="AR155" i="3"/>
  <c r="AR157" i="3"/>
  <c r="AR254" i="3"/>
  <c r="AR238" i="3"/>
  <c r="AR243" i="3"/>
  <c r="AR220" i="3"/>
  <c r="AR200" i="3"/>
  <c r="AR160" i="3"/>
  <c r="AR150" i="3"/>
  <c r="AR119" i="3"/>
  <c r="AR125" i="3"/>
  <c r="AR120" i="3"/>
  <c r="AR133" i="3"/>
  <c r="AR230" i="3"/>
  <c r="AR201" i="3"/>
  <c r="AR231" i="3"/>
  <c r="AR191" i="3"/>
  <c r="AR229" i="3"/>
  <c r="AR304" i="3"/>
  <c r="AR292" i="3"/>
  <c r="AR299" i="3"/>
  <c r="AR279" i="3"/>
  <c r="AR285" i="3"/>
  <c r="AR310" i="3"/>
  <c r="AR321" i="3"/>
  <c r="AR162" i="3"/>
  <c r="AR167" i="3"/>
  <c r="AR163" i="3"/>
  <c r="AR152" i="3"/>
  <c r="AR258" i="3"/>
  <c r="AR249" i="3"/>
  <c r="AR245" i="3"/>
  <c r="AR242" i="3"/>
  <c r="AR224" i="3"/>
  <c r="AR199" i="3"/>
  <c r="AR203" i="3"/>
  <c r="AR109" i="3"/>
  <c r="AR135" i="3"/>
  <c r="AR110" i="3"/>
  <c r="AR142" i="3"/>
  <c r="AR164" i="3"/>
  <c r="AR139" i="3"/>
  <c r="AR117" i="3"/>
  <c r="AR111" i="3"/>
  <c r="AR132" i="3"/>
  <c r="AR103" i="3"/>
  <c r="AR146" i="3"/>
  <c r="AR114" i="3"/>
  <c r="AR108" i="3"/>
  <c r="AR169" i="3"/>
  <c r="AR247" i="3"/>
  <c r="AR236" i="3"/>
  <c r="AR226" i="3"/>
  <c r="AR210" i="3"/>
  <c r="AR248" i="3"/>
  <c r="AR235" i="3"/>
  <c r="AR216" i="3"/>
  <c r="AR185" i="3"/>
  <c r="AR225" i="3"/>
  <c r="AR221" i="3"/>
  <c r="AR330" i="3"/>
  <c r="AR301" i="3"/>
  <c r="AR296" i="3"/>
  <c r="AR291" i="3"/>
  <c r="AR192" i="3"/>
  <c r="AR274" i="3"/>
  <c r="AR198" i="3"/>
  <c r="AR186" i="3"/>
  <c r="AR326" i="3"/>
  <c r="AR334" i="3"/>
  <c r="AR284" i="3"/>
  <c r="AR317" i="3"/>
  <c r="AR107" i="3"/>
  <c r="AR278" i="3"/>
  <c r="AR318" i="3"/>
  <c r="AR322" i="3"/>
  <c r="AR324" i="3"/>
  <c r="AR276" i="3"/>
  <c r="AR315" i="3"/>
  <c r="AR171" i="3"/>
  <c r="AR156" i="3"/>
  <c r="AR151" i="3"/>
  <c r="AR256" i="3"/>
  <c r="AR252" i="3"/>
  <c r="AR239" i="3"/>
  <c r="AR172" i="3"/>
  <c r="AR143" i="3"/>
  <c r="AR140" i="3"/>
  <c r="AR127" i="3"/>
  <c r="AR113" i="3"/>
  <c r="AR126" i="3"/>
  <c r="AR205" i="3"/>
  <c r="AR222" i="3"/>
  <c r="AR193" i="3"/>
  <c r="AR306" i="3"/>
  <c r="AR302" i="3"/>
  <c r="AR297" i="3"/>
  <c r="AR188" i="3"/>
  <c r="AR277" i="3"/>
  <c r="AR338" i="3"/>
  <c r="AR204" i="3"/>
  <c r="AR282" i="3"/>
  <c r="AR323" i="3"/>
  <c r="AR327" i="3"/>
  <c r="AR141" i="3"/>
  <c r="AR280" i="3"/>
  <c r="AR174" i="3"/>
  <c r="AR161" i="3"/>
  <c r="AR154" i="3"/>
  <c r="AR158" i="3"/>
  <c r="AR257" i="3"/>
  <c r="AR255" i="3"/>
  <c r="AR253" i="3"/>
  <c r="AR251" i="3"/>
  <c r="AR219" i="3"/>
  <c r="AR241" i="3"/>
  <c r="AR227" i="3"/>
  <c r="AR215" i="3"/>
  <c r="AR190" i="3"/>
  <c r="AR202" i="3"/>
  <c r="AR173" i="3"/>
  <c r="AR136" i="3"/>
  <c r="AR100" i="3"/>
  <c r="AR138" i="3"/>
  <c r="AR131" i="3"/>
  <c r="AR123" i="3"/>
  <c r="AR137" i="3"/>
  <c r="AR129" i="3"/>
  <c r="AR121" i="3"/>
  <c r="AR104" i="3"/>
  <c r="AR149" i="3"/>
  <c r="AR118" i="3"/>
  <c r="AR112" i="3"/>
  <c r="AR147" i="3"/>
  <c r="AR128" i="3"/>
  <c r="AR218" i="3"/>
  <c r="AR214" i="3"/>
  <c r="AR228" i="3"/>
  <c r="AR211" i="3"/>
  <c r="AR212" i="3"/>
  <c r="AR184" i="3"/>
  <c r="AR209" i="3"/>
  <c r="AR307" i="3"/>
  <c r="AR305" i="3"/>
  <c r="AR303" i="3"/>
  <c r="AR288" i="3"/>
  <c r="AR298" i="3"/>
  <c r="AR293" i="3"/>
  <c r="AR290" i="3"/>
  <c r="AR286" i="3"/>
  <c r="AR300" i="3"/>
  <c r="AR287" i="3"/>
  <c r="AR275" i="3"/>
  <c r="AR281" i="3"/>
  <c r="AR272" i="3"/>
  <c r="AR196" i="3"/>
  <c r="AR101" i="3"/>
  <c r="AR325" i="3"/>
  <c r="AR237" i="3"/>
  <c r="AR339" i="3"/>
  <c r="AR273" i="3"/>
  <c r="AR234" i="3"/>
  <c r="AR102" i="3"/>
  <c r="AR340" i="3"/>
  <c r="AR329" i="3"/>
  <c r="AR312" i="3"/>
  <c r="AR335" i="3"/>
  <c r="AR268" i="3"/>
  <c r="AR197" i="3"/>
  <c r="AR320" i="3"/>
  <c r="AR316" i="3"/>
  <c r="AR341" i="3"/>
  <c r="AR130" i="3"/>
  <c r="AQ102" i="3"/>
  <c r="T102" i="3"/>
  <c r="AQ103" i="3"/>
  <c r="T103" i="3"/>
  <c r="AQ250" i="3"/>
  <c r="T250" i="3"/>
  <c r="AQ221" i="3"/>
  <c r="T221" i="3"/>
  <c r="AQ236" i="3"/>
  <c r="T236" i="3"/>
  <c r="AQ234" i="3"/>
  <c r="T234" i="3"/>
  <c r="AQ198" i="3"/>
  <c r="T198" i="3"/>
  <c r="AQ185" i="3"/>
  <c r="T185" i="3"/>
  <c r="AQ190" i="3"/>
  <c r="T190" i="3"/>
  <c r="AQ187" i="3"/>
  <c r="T187" i="3"/>
  <c r="AQ215" i="3"/>
  <c r="T215" i="3"/>
  <c r="AQ202" i="3"/>
  <c r="T202" i="3"/>
  <c r="AQ150" i="3"/>
  <c r="T150" i="3"/>
  <c r="AQ228" i="3"/>
  <c r="T228" i="3"/>
  <c r="AQ201" i="3"/>
  <c r="T201" i="3"/>
  <c r="AQ328" i="3"/>
  <c r="T328" i="3"/>
  <c r="AQ305" i="3"/>
  <c r="T305" i="3"/>
  <c r="AQ290" i="3"/>
  <c r="T290" i="3"/>
  <c r="AQ296" i="3"/>
  <c r="T296" i="3"/>
  <c r="AQ291" i="3"/>
  <c r="T291" i="3"/>
  <c r="AQ287" i="3"/>
  <c r="T287" i="3"/>
  <c r="AQ335" i="3"/>
  <c r="T335" i="3"/>
  <c r="AQ165" i="3"/>
  <c r="T165" i="3"/>
  <c r="AQ156" i="3"/>
  <c r="T156" i="3"/>
  <c r="AQ157" i="3"/>
  <c r="T157" i="3"/>
  <c r="AR43" i="3"/>
  <c r="AQ170" i="3"/>
  <c r="T170" i="3"/>
  <c r="AQ152" i="3"/>
  <c r="T152" i="3"/>
  <c r="AQ133" i="3"/>
  <c r="T133" i="3"/>
  <c r="AQ114" i="3"/>
  <c r="T114" i="3"/>
  <c r="AQ136" i="3"/>
  <c r="T136" i="3"/>
  <c r="AQ107" i="3"/>
  <c r="T107" i="3"/>
  <c r="AQ108" i="3"/>
  <c r="T108" i="3"/>
  <c r="AQ257" i="3"/>
  <c r="T257" i="3"/>
  <c r="AQ238" i="3"/>
  <c r="T238" i="3"/>
  <c r="AM220" i="3"/>
  <c r="AQ249" i="3"/>
  <c r="T249" i="3"/>
  <c r="AQ232" i="3"/>
  <c r="T232" i="3"/>
  <c r="AQ213" i="3"/>
  <c r="T213" i="3"/>
  <c r="AQ224" i="3"/>
  <c r="T224" i="3"/>
  <c r="AQ188" i="3"/>
  <c r="T188" i="3"/>
  <c r="AQ161" i="3"/>
  <c r="T161" i="3"/>
  <c r="AQ195" i="3"/>
  <c r="T195" i="3"/>
  <c r="AQ205" i="3"/>
  <c r="T205" i="3"/>
  <c r="K181" i="3"/>
  <c r="AB140" i="3"/>
  <c r="AQ101" i="3"/>
  <c r="T101" i="3"/>
  <c r="AQ237" i="3"/>
  <c r="T237" i="3"/>
  <c r="AQ226" i="3"/>
  <c r="T226" i="3"/>
  <c r="AQ197" i="3"/>
  <c r="T197" i="3"/>
  <c r="AQ225" i="3"/>
  <c r="T225" i="3"/>
  <c r="AQ211" i="3"/>
  <c r="T211" i="3"/>
  <c r="AQ184" i="3"/>
  <c r="T184" i="3"/>
  <c r="AQ209" i="3"/>
  <c r="T209" i="3"/>
  <c r="AQ192" i="3"/>
  <c r="T192" i="3"/>
  <c r="AQ327" i="3"/>
  <c r="T327" i="3"/>
  <c r="AQ306" i="3"/>
  <c r="T306" i="3"/>
  <c r="AQ302" i="3"/>
  <c r="T302" i="3"/>
  <c r="AQ298" i="3"/>
  <c r="T298" i="3"/>
  <c r="AQ293" i="3"/>
  <c r="T293" i="3"/>
  <c r="AQ289" i="3"/>
  <c r="T289" i="3"/>
  <c r="AQ300" i="3"/>
  <c r="T300" i="3"/>
  <c r="AQ311" i="3"/>
  <c r="T311" i="3"/>
  <c r="AQ341" i="3"/>
  <c r="T341" i="3"/>
  <c r="AQ325" i="3"/>
  <c r="T325" i="3"/>
  <c r="AQ313" i="3"/>
  <c r="T313" i="3"/>
  <c r="AM311" i="3"/>
  <c r="AN311" i="3"/>
  <c r="AB311" i="3"/>
  <c r="AQ310" i="3"/>
  <c r="T310" i="3"/>
  <c r="AQ155" i="3"/>
  <c r="T155" i="3"/>
  <c r="AR50" i="3"/>
  <c r="AQ162" i="3"/>
  <c r="T162" i="3"/>
  <c r="AQ132" i="3"/>
  <c r="T132" i="3"/>
  <c r="AQ131" i="3"/>
  <c r="T131" i="3"/>
  <c r="AQ130" i="3"/>
  <c r="T130" i="3"/>
  <c r="AQ129" i="3"/>
  <c r="T129" i="3"/>
  <c r="AQ128" i="3"/>
  <c r="T128" i="3"/>
  <c r="AQ127" i="3"/>
  <c r="T127" i="3"/>
  <c r="AQ126" i="3"/>
  <c r="T126" i="3"/>
  <c r="AQ125" i="3"/>
  <c r="T125" i="3"/>
  <c r="AQ124" i="3"/>
  <c r="T124" i="3"/>
  <c r="AQ123" i="3"/>
  <c r="T123" i="3"/>
  <c r="AQ122" i="3"/>
  <c r="T122" i="3"/>
  <c r="AQ120" i="3"/>
  <c r="T120" i="3"/>
  <c r="AQ118" i="3"/>
  <c r="T118" i="3"/>
  <c r="AQ116" i="3"/>
  <c r="T116" i="3"/>
  <c r="AQ137" i="3"/>
  <c r="T137" i="3"/>
  <c r="AQ134" i="3"/>
  <c r="T134" i="3"/>
  <c r="AQ110" i="3"/>
  <c r="T110" i="3"/>
  <c r="AQ106" i="3"/>
  <c r="T106" i="3"/>
  <c r="AQ104" i="3"/>
  <c r="T104" i="3"/>
  <c r="AQ253" i="3"/>
  <c r="T253" i="3"/>
  <c r="AQ247" i="3"/>
  <c r="T247" i="3"/>
  <c r="AQ245" i="3"/>
  <c r="T245" i="3"/>
  <c r="AQ244" i="3"/>
  <c r="T244" i="3"/>
  <c r="AQ243" i="3"/>
  <c r="T243" i="3"/>
  <c r="AQ242" i="3"/>
  <c r="T242" i="3"/>
  <c r="AQ241" i="3"/>
  <c r="T241" i="3"/>
  <c r="AQ240" i="3"/>
  <c r="T240" i="3"/>
  <c r="AQ239" i="3"/>
  <c r="T239" i="3"/>
  <c r="AQ220" i="3"/>
  <c r="T220" i="3"/>
  <c r="AQ222" i="3"/>
  <c r="T222" i="3"/>
  <c r="AQ218" i="3"/>
  <c r="T218" i="3"/>
  <c r="AQ223" i="3"/>
  <c r="T223" i="3"/>
  <c r="AB224" i="3"/>
  <c r="AN216" i="3"/>
  <c r="AQ255" i="3"/>
  <c r="T255" i="3"/>
  <c r="AQ208" i="3"/>
  <c r="T208" i="3"/>
  <c r="AQ203" i="3"/>
  <c r="T203" i="3"/>
  <c r="AQ200" i="3"/>
  <c r="T200" i="3"/>
  <c r="AQ138" i="3"/>
  <c r="T138" i="3"/>
  <c r="AQ139" i="3"/>
  <c r="T139" i="3"/>
  <c r="AQ100" i="3"/>
  <c r="T100" i="3"/>
  <c r="AQ145" i="3"/>
  <c r="T145" i="3"/>
  <c r="AQ143" i="3"/>
  <c r="T143" i="3"/>
  <c r="AQ174" i="3"/>
  <c r="T174" i="3"/>
  <c r="AQ148" i="3"/>
  <c r="T148" i="3"/>
  <c r="AQ194" i="3"/>
  <c r="T194" i="3"/>
  <c r="AQ214" i="3"/>
  <c r="T214" i="3"/>
  <c r="AQ206" i="3"/>
  <c r="T206" i="3"/>
  <c r="AQ332" i="3"/>
  <c r="T332" i="3"/>
  <c r="AQ330" i="3"/>
  <c r="T330" i="3"/>
  <c r="AQ303" i="3"/>
  <c r="T303" i="3"/>
  <c r="AQ307" i="3"/>
  <c r="T307" i="3"/>
  <c r="AQ297" i="3"/>
  <c r="T297" i="3"/>
  <c r="AQ292" i="3"/>
  <c r="T292" i="3"/>
  <c r="AQ295" i="3"/>
  <c r="T295" i="3"/>
  <c r="AQ294" i="3"/>
  <c r="T294" i="3"/>
  <c r="AQ337" i="3"/>
  <c r="T337" i="3"/>
  <c r="AQ342" i="3"/>
  <c r="T342" i="3"/>
  <c r="AQ333" i="3"/>
  <c r="T333" i="3"/>
  <c r="AP326" i="3"/>
  <c r="AO326" i="3"/>
  <c r="AR44" i="3"/>
  <c r="AR49" i="3"/>
  <c r="AQ164" i="3"/>
  <c r="T164" i="3"/>
  <c r="AQ169" i="3"/>
  <c r="T169" i="3"/>
  <c r="AQ172" i="3"/>
  <c r="T172" i="3"/>
  <c r="AQ168" i="3"/>
  <c r="T168" i="3"/>
  <c r="AQ160" i="3"/>
  <c r="T160" i="3"/>
  <c r="AQ173" i="3"/>
  <c r="T173" i="3"/>
  <c r="AQ171" i="3"/>
  <c r="T171" i="3"/>
  <c r="AQ166" i="3"/>
  <c r="T166" i="3"/>
  <c r="AQ167" i="3"/>
  <c r="T167" i="3"/>
  <c r="AQ163" i="3"/>
  <c r="T163" i="3"/>
  <c r="AQ153" i="3"/>
  <c r="T153" i="3"/>
  <c r="AQ159" i="3"/>
  <c r="T159" i="3"/>
  <c r="AQ158" i="3"/>
  <c r="T158" i="3"/>
  <c r="AQ135" i="3"/>
  <c r="T135" i="3"/>
  <c r="AQ111" i="3"/>
  <c r="T111" i="3"/>
  <c r="AQ251" i="3"/>
  <c r="T251" i="3"/>
  <c r="AQ254" i="3"/>
  <c r="T254" i="3"/>
  <c r="AQ246" i="3"/>
  <c r="T246" i="3"/>
  <c r="AQ216" i="3"/>
  <c r="T216" i="3"/>
  <c r="AQ217" i="3"/>
  <c r="T217" i="3"/>
  <c r="AQ219" i="3"/>
  <c r="T219" i="3"/>
  <c r="AQ233" i="3"/>
  <c r="T233" i="3"/>
  <c r="AQ231" i="3"/>
  <c r="T231" i="3"/>
  <c r="AQ227" i="3"/>
  <c r="T227" i="3"/>
  <c r="AQ196" i="3"/>
  <c r="T196" i="3"/>
  <c r="AQ193" i="3"/>
  <c r="T193" i="3"/>
  <c r="AQ140" i="3"/>
  <c r="T140" i="3"/>
  <c r="AQ112" i="3"/>
  <c r="T112" i="3"/>
  <c r="AQ204" i="3"/>
  <c r="T204" i="3"/>
  <c r="AQ186" i="3"/>
  <c r="T186" i="3"/>
  <c r="AQ230" i="3"/>
  <c r="T230" i="3"/>
  <c r="AQ256" i="3"/>
  <c r="T256" i="3"/>
  <c r="AQ189" i="3"/>
  <c r="T189" i="3"/>
  <c r="AQ329" i="3"/>
  <c r="T329" i="3"/>
  <c r="AQ331" i="3"/>
  <c r="T331" i="3"/>
  <c r="AQ304" i="3"/>
  <c r="T304" i="3"/>
  <c r="AQ301" i="3"/>
  <c r="T301" i="3"/>
  <c r="AQ288" i="3"/>
  <c r="T288" i="3"/>
  <c r="AQ286" i="3"/>
  <c r="T286" i="3"/>
  <c r="AQ299" i="3"/>
  <c r="T299" i="3"/>
  <c r="AQ338" i="3"/>
  <c r="T338" i="3"/>
  <c r="AM310" i="3"/>
  <c r="AN310" i="3"/>
  <c r="AB310" i="3"/>
  <c r="D349" i="3"/>
  <c r="D601" i="3"/>
  <c r="D517" i="3"/>
  <c r="D433" i="3"/>
  <c r="H97" i="3"/>
  <c r="K97" i="3"/>
  <c r="AN220" i="3"/>
  <c r="AO211" i="3"/>
  <c r="AO184" i="3"/>
  <c r="H181" i="3"/>
  <c r="AM216" i="3"/>
  <c r="AB201" i="3"/>
  <c r="H265" i="3"/>
  <c r="K265" i="3"/>
  <c r="AP286" i="3"/>
  <c r="AO286" i="3"/>
  <c r="AO283" i="3"/>
  <c r="AP283" i="3"/>
  <c r="AO279" i="3"/>
  <c r="AP279" i="3"/>
  <c r="AO275" i="3"/>
  <c r="AP275" i="3"/>
  <c r="AO271" i="3"/>
  <c r="AP271" i="3"/>
  <c r="AO284" i="3"/>
  <c r="AP284" i="3"/>
  <c r="J264" i="3"/>
  <c r="J263" i="3"/>
  <c r="AP268" i="3"/>
  <c r="U263" i="3"/>
  <c r="AO268" i="3"/>
  <c r="D263" i="3"/>
  <c r="AP285" i="3"/>
  <c r="AO285" i="3"/>
  <c r="AP341" i="3"/>
  <c r="AO341" i="3"/>
  <c r="AO339" i="3"/>
  <c r="AP339" i="3"/>
  <c r="AO337" i="3"/>
  <c r="AP337" i="3"/>
  <c r="AO334" i="3"/>
  <c r="AP334" i="3"/>
  <c r="AM329" i="3"/>
  <c r="AB329" i="3"/>
  <c r="AN329" i="3"/>
  <c r="AP303" i="3"/>
  <c r="AO303" i="3"/>
  <c r="AM305" i="3"/>
  <c r="AN305" i="3"/>
  <c r="AB305" i="3"/>
  <c r="AM297" i="3"/>
  <c r="AN297" i="3"/>
  <c r="AB297" i="3"/>
  <c r="AP292" i="3"/>
  <c r="AO292" i="3"/>
  <c r="AN292" i="3"/>
  <c r="AB292" i="3"/>
  <c r="AM292" i="3"/>
  <c r="AN289" i="3"/>
  <c r="AB289" i="3"/>
  <c r="AM289" i="3"/>
  <c r="AO282" i="3"/>
  <c r="AP282" i="3"/>
  <c r="AO277" i="3"/>
  <c r="AP277" i="3"/>
  <c r="AO272" i="3"/>
  <c r="AP272" i="3"/>
  <c r="AP298" i="3"/>
  <c r="AO298" i="3"/>
  <c r="AN286" i="3"/>
  <c r="AB286" i="3"/>
  <c r="AM286" i="3"/>
  <c r="AP295" i="3"/>
  <c r="AO295" i="3"/>
  <c r="AP300" i="3"/>
  <c r="AO300" i="3"/>
  <c r="AN288" i="3"/>
  <c r="AB288" i="3"/>
  <c r="AM288" i="3"/>
  <c r="AQ284" i="3"/>
  <c r="AN283" i="3"/>
  <c r="AB283" i="3"/>
  <c r="AM283" i="3"/>
  <c r="AQ280" i="3"/>
  <c r="AN279" i="3"/>
  <c r="AB279" i="3"/>
  <c r="AM279" i="3"/>
  <c r="AQ276" i="3"/>
  <c r="AN275" i="3"/>
  <c r="AB275" i="3"/>
  <c r="AM275" i="3"/>
  <c r="AQ272" i="3"/>
  <c r="AN271" i="3"/>
  <c r="AB271" i="3"/>
  <c r="AM271" i="3"/>
  <c r="AQ268" i="3"/>
  <c r="AO335" i="3"/>
  <c r="AP335" i="3"/>
  <c r="AO332" i="3"/>
  <c r="AP332" i="3"/>
  <c r="AP327" i="3"/>
  <c r="AO327" i="3"/>
  <c r="AP306" i="3"/>
  <c r="AO306" i="3"/>
  <c r="AP302" i="3"/>
  <c r="AO302" i="3"/>
  <c r="AM306" i="3"/>
  <c r="AN306" i="3"/>
  <c r="AB306" i="3"/>
  <c r="AM302" i="3"/>
  <c r="AN302" i="3"/>
  <c r="AB302" i="3"/>
  <c r="AM301" i="3"/>
  <c r="AN301" i="3"/>
  <c r="AB301" i="3"/>
  <c r="AO281" i="3"/>
  <c r="AP281" i="3"/>
  <c r="AO276" i="3"/>
  <c r="AP276" i="3"/>
  <c r="AO270" i="3"/>
  <c r="AP270" i="3"/>
  <c r="AN290" i="3"/>
  <c r="AB290" i="3"/>
  <c r="AM290" i="3"/>
  <c r="AP299" i="3"/>
  <c r="AO299" i="3"/>
  <c r="AM296" i="3"/>
  <c r="AN296" i="3"/>
  <c r="AB296" i="3"/>
  <c r="AP291" i="3"/>
  <c r="AO291" i="3"/>
  <c r="AN291" i="3"/>
  <c r="AB291" i="3"/>
  <c r="AM291" i="3"/>
  <c r="AQ285" i="3"/>
  <c r="AN284" i="3"/>
  <c r="AB284" i="3"/>
  <c r="AM284" i="3"/>
  <c r="AQ281" i="3"/>
  <c r="AN280" i="3"/>
  <c r="AB280" i="3"/>
  <c r="AM280" i="3"/>
  <c r="AQ277" i="3"/>
  <c r="AN276" i="3"/>
  <c r="AB276" i="3"/>
  <c r="AM276" i="3"/>
  <c r="AQ273" i="3"/>
  <c r="AN272" i="3"/>
  <c r="AB272" i="3"/>
  <c r="AM272" i="3"/>
  <c r="AQ269" i="3"/>
  <c r="AN268" i="3"/>
  <c r="AM268" i="3"/>
  <c r="U264" i="3"/>
  <c r="AP342" i="3"/>
  <c r="AO342" i="3"/>
  <c r="AO340" i="3"/>
  <c r="AP340" i="3"/>
  <c r="AO338" i="3"/>
  <c r="AP338" i="3"/>
  <c r="AO336" i="3"/>
  <c r="AP336" i="3"/>
  <c r="AP329" i="3"/>
  <c r="AO329" i="3"/>
  <c r="AP330" i="3"/>
  <c r="AO330" i="3"/>
  <c r="AP305" i="3"/>
  <c r="AO305" i="3"/>
  <c r="AB307" i="3"/>
  <c r="AN307" i="3"/>
  <c r="AM307" i="3"/>
  <c r="AM303" i="3"/>
  <c r="AN303" i="3"/>
  <c r="AB303" i="3"/>
  <c r="AP297" i="3"/>
  <c r="AO297" i="3"/>
  <c r="AP290" i="3"/>
  <c r="AO290" i="3"/>
  <c r="AO280" i="3"/>
  <c r="AP280" i="3"/>
  <c r="AO274" i="3"/>
  <c r="AP274" i="3"/>
  <c r="AO269" i="3"/>
  <c r="AP269" i="3"/>
  <c r="AM298" i="3"/>
  <c r="AN298" i="3"/>
  <c r="AB298" i="3"/>
  <c r="AP293" i="3"/>
  <c r="AO293" i="3"/>
  <c r="AN293" i="3"/>
  <c r="AB293" i="3"/>
  <c r="AM293" i="3"/>
  <c r="AM295" i="3"/>
  <c r="AN295" i="3"/>
  <c r="AB295" i="3"/>
  <c r="AP294" i="3"/>
  <c r="AO294" i="3"/>
  <c r="AM294" i="3"/>
  <c r="AN294" i="3"/>
  <c r="AB294" i="3"/>
  <c r="AM300" i="3"/>
  <c r="AN300" i="3"/>
  <c r="AB300" i="3"/>
  <c r="AN285" i="3"/>
  <c r="AB285" i="3"/>
  <c r="AM285" i="3"/>
  <c r="AQ282" i="3"/>
  <c r="AN281" i="3"/>
  <c r="AB281" i="3"/>
  <c r="AM281" i="3"/>
  <c r="AQ278" i="3"/>
  <c r="AN277" i="3"/>
  <c r="AB277" i="3"/>
  <c r="AM277" i="3"/>
  <c r="AQ274" i="3"/>
  <c r="AN273" i="3"/>
  <c r="AB273" i="3"/>
  <c r="AM273" i="3"/>
  <c r="AQ270" i="3"/>
  <c r="AN269" i="3"/>
  <c r="AB269" i="3"/>
  <c r="AM269" i="3"/>
  <c r="AO333" i="3"/>
  <c r="AP333" i="3"/>
  <c r="AO328" i="3"/>
  <c r="AP328" i="3"/>
  <c r="AM330" i="3"/>
  <c r="AB330" i="3"/>
  <c r="AN330" i="3"/>
  <c r="AP331" i="3"/>
  <c r="AO331" i="3"/>
  <c r="AP304" i="3"/>
  <c r="AO304" i="3"/>
  <c r="AM304" i="3"/>
  <c r="AN304" i="3"/>
  <c r="AB304" i="3"/>
  <c r="AP301" i="3"/>
  <c r="AO301" i="3"/>
  <c r="AO278" i="3"/>
  <c r="AP278" i="3"/>
  <c r="AO273" i="3"/>
  <c r="AP273" i="3"/>
  <c r="AM299" i="3"/>
  <c r="AN299" i="3"/>
  <c r="AB299" i="3"/>
  <c r="AP296" i="3"/>
  <c r="AO296" i="3"/>
  <c r="AQ283" i="3"/>
  <c r="AN282" i="3"/>
  <c r="AB282" i="3"/>
  <c r="AM282" i="3"/>
  <c r="AQ279" i="3"/>
  <c r="AN278" i="3"/>
  <c r="AB278" i="3"/>
  <c r="AM278" i="3"/>
  <c r="AQ275" i="3"/>
  <c r="AN274" i="3"/>
  <c r="AB274" i="3"/>
  <c r="AM274" i="3"/>
  <c r="AQ271" i="3"/>
  <c r="AN270" i="3"/>
  <c r="AB270" i="3"/>
  <c r="AM270" i="3"/>
  <c r="AO186" i="3"/>
  <c r="AP186" i="3"/>
  <c r="AP202" i="3"/>
  <c r="AO202" i="3"/>
  <c r="AN205" i="3"/>
  <c r="AB212" i="3"/>
  <c r="AN210" i="3"/>
  <c r="AO253" i="3"/>
  <c r="AO249" i="3"/>
  <c r="AB229" i="3"/>
  <c r="AQ199" i="3"/>
  <c r="AM212" i="3"/>
  <c r="AM191" i="3"/>
  <c r="AP228" i="3"/>
  <c r="AB205" i="3"/>
  <c r="AP199" i="3"/>
  <c r="AO199" i="3"/>
  <c r="AO201" i="3"/>
  <c r="AP201" i="3"/>
  <c r="AP187" i="3"/>
  <c r="AO187" i="3"/>
  <c r="AO200" i="3"/>
  <c r="AP200" i="3"/>
  <c r="AP195" i="3"/>
  <c r="AO195" i="3"/>
  <c r="AO194" i="3"/>
  <c r="AP194" i="3"/>
  <c r="AO197" i="3"/>
  <c r="AP197" i="3"/>
  <c r="AP190" i="3"/>
  <c r="AO190" i="3"/>
  <c r="AO191" i="3"/>
  <c r="AP191" i="3"/>
  <c r="AM202" i="3"/>
  <c r="AP192" i="3"/>
  <c r="AP184" i="3"/>
  <c r="AM204" i="3"/>
  <c r="AN204" i="3"/>
  <c r="AB204" i="3"/>
  <c r="AM200" i="3"/>
  <c r="AN200" i="3"/>
  <c r="AB200" i="3"/>
  <c r="AO255" i="3"/>
  <c r="AB228" i="3"/>
  <c r="AB202" i="3"/>
  <c r="AP189" i="3"/>
  <c r="AN228" i="3"/>
  <c r="AP100" i="3"/>
  <c r="AO100" i="3"/>
  <c r="AM155" i="3"/>
  <c r="AN101" i="3"/>
  <c r="AB102" i="3"/>
  <c r="AB101" i="3"/>
  <c r="AP144" i="3"/>
  <c r="AP102" i="3"/>
  <c r="AO102" i="3"/>
  <c r="AQ121" i="3"/>
  <c r="AQ115" i="3"/>
  <c r="AQ113" i="3"/>
  <c r="AN150" i="3"/>
  <c r="AP151" i="3"/>
  <c r="AQ119" i="3"/>
  <c r="AQ117" i="3"/>
  <c r="AQ105" i="3"/>
  <c r="AN147" i="3"/>
  <c r="AQ109" i="3"/>
  <c r="AM213" i="3"/>
  <c r="AN213" i="3"/>
  <c r="AB213" i="3"/>
  <c r="AM207" i="3"/>
  <c r="AN207" i="3"/>
  <c r="AB207" i="3"/>
  <c r="AM196" i="3"/>
  <c r="AN196" i="3"/>
  <c r="AB196" i="3"/>
  <c r="AM206" i="3"/>
  <c r="AB206" i="3"/>
  <c r="AN206" i="3"/>
  <c r="AO193" i="3"/>
  <c r="AP193" i="3"/>
  <c r="AM186" i="3"/>
  <c r="AN186" i="3"/>
  <c r="AB186" i="3"/>
  <c r="AO157" i="3"/>
  <c r="AP157" i="3"/>
  <c r="AN139" i="3"/>
  <c r="AB139" i="3"/>
  <c r="AM139" i="3"/>
  <c r="AR45" i="3"/>
  <c r="AN236" i="3"/>
  <c r="AB236" i="3"/>
  <c r="AM236" i="3"/>
  <c r="AO232" i="3"/>
  <c r="AP232" i="3"/>
  <c r="AM188" i="3"/>
  <c r="AN188" i="3"/>
  <c r="AB188" i="3"/>
  <c r="AO203" i="3"/>
  <c r="AP203" i="3"/>
  <c r="AO208" i="3"/>
  <c r="AP208" i="3"/>
  <c r="AO188" i="3"/>
  <c r="AP188" i="3"/>
  <c r="AO146" i="3"/>
  <c r="AP146" i="3"/>
  <c r="AM138" i="3"/>
  <c r="AB138" i="3"/>
  <c r="AN138" i="3"/>
  <c r="U180" i="3"/>
  <c r="AO231" i="3"/>
  <c r="AP231" i="3"/>
  <c r="AO213" i="3"/>
  <c r="AP213" i="3"/>
  <c r="AO198" i="3"/>
  <c r="AP198" i="3"/>
  <c r="AM195" i="3"/>
  <c r="AN195" i="3"/>
  <c r="AB195" i="3"/>
  <c r="AM190" i="3"/>
  <c r="AN190" i="3"/>
  <c r="AB190" i="3"/>
  <c r="AM187" i="3"/>
  <c r="AN187" i="3"/>
  <c r="AB187" i="3"/>
  <c r="AO206" i="3"/>
  <c r="AP206" i="3"/>
  <c r="AM194" i="3"/>
  <c r="AN194" i="3"/>
  <c r="AB194" i="3"/>
  <c r="AO185" i="3"/>
  <c r="AP185" i="3"/>
  <c r="AM160" i="3"/>
  <c r="AB160" i="3"/>
  <c r="AO155" i="3"/>
  <c r="AP155" i="3"/>
  <c r="AO145" i="3"/>
  <c r="AP145" i="3"/>
  <c r="AO147" i="3"/>
  <c r="AP147" i="3"/>
  <c r="AN100" i="3"/>
  <c r="AM100" i="3"/>
  <c r="AR51" i="3"/>
  <c r="U51" i="3"/>
  <c r="AN234" i="3"/>
  <c r="AB234" i="3"/>
  <c r="AM234" i="3"/>
  <c r="AM214" i="3"/>
  <c r="AB214" i="3"/>
  <c r="AN214" i="3"/>
  <c r="AM215" i="3"/>
  <c r="AB215" i="3"/>
  <c r="AM203" i="3"/>
  <c r="AB203" i="3"/>
  <c r="AN203" i="3"/>
  <c r="AM208" i="3"/>
  <c r="AN208" i="3"/>
  <c r="AB208" i="3"/>
  <c r="AO196" i="3"/>
  <c r="AP196" i="3"/>
  <c r="AO101" i="3"/>
  <c r="AP101" i="3"/>
  <c r="AP257" i="3"/>
  <c r="AO257" i="3"/>
  <c r="AP245" i="3"/>
  <c r="AO245" i="3"/>
  <c r="AP244" i="3"/>
  <c r="AO244" i="3"/>
  <c r="AP243" i="3"/>
  <c r="AO243" i="3"/>
  <c r="AP242" i="3"/>
  <c r="AO242" i="3"/>
  <c r="AP241" i="3"/>
  <c r="AO241" i="3"/>
  <c r="AP240" i="3"/>
  <c r="AO240" i="3"/>
  <c r="AP239" i="3"/>
  <c r="AO239" i="3"/>
  <c r="AN238" i="3"/>
  <c r="AB238" i="3"/>
  <c r="AM238" i="3"/>
  <c r="AO226" i="3"/>
  <c r="AP226" i="3"/>
  <c r="AP221" i="3"/>
  <c r="AO221" i="3"/>
  <c r="AP217" i="3"/>
  <c r="AO217" i="3"/>
  <c r="AN257" i="3"/>
  <c r="AB257" i="3"/>
  <c r="AM257" i="3"/>
  <c r="AN251" i="3"/>
  <c r="AB251" i="3"/>
  <c r="AM251" i="3"/>
  <c r="AO225" i="3"/>
  <c r="AP225" i="3"/>
  <c r="AO220" i="3"/>
  <c r="AP220" i="3"/>
  <c r="AP222" i="3"/>
  <c r="AO222" i="3"/>
  <c r="AN255" i="3"/>
  <c r="AB255" i="3"/>
  <c r="AM255" i="3"/>
  <c r="AN253" i="3"/>
  <c r="AB253" i="3"/>
  <c r="AM253" i="3"/>
  <c r="AN249" i="3"/>
  <c r="AB249" i="3"/>
  <c r="AM249" i="3"/>
  <c r="AN247" i="3"/>
  <c r="AM247" i="3"/>
  <c r="AB247" i="3"/>
  <c r="AP258" i="3"/>
  <c r="AO258" i="3"/>
  <c r="AN245" i="3"/>
  <c r="AB245" i="3"/>
  <c r="AM245" i="3"/>
  <c r="AN244" i="3"/>
  <c r="AB244" i="3"/>
  <c r="AM244" i="3"/>
  <c r="AN243" i="3"/>
  <c r="AB243" i="3"/>
  <c r="AM243" i="3"/>
  <c r="AN242" i="3"/>
  <c r="AB242" i="3"/>
  <c r="AM242" i="3"/>
  <c r="AN241" i="3"/>
  <c r="AB241" i="3"/>
  <c r="AM241" i="3"/>
  <c r="AN240" i="3"/>
  <c r="AB240" i="3"/>
  <c r="AM240" i="3"/>
  <c r="AN239" i="3"/>
  <c r="AB239" i="3"/>
  <c r="AM239" i="3"/>
  <c r="AO227" i="3"/>
  <c r="AP227" i="3"/>
  <c r="AO224" i="3"/>
  <c r="AP224" i="3"/>
  <c r="AM221" i="3"/>
  <c r="AB221" i="3"/>
  <c r="AN221" i="3"/>
  <c r="AO216" i="3"/>
  <c r="D179" i="3"/>
  <c r="U179" i="3"/>
  <c r="J180" i="3"/>
  <c r="AP216" i="3"/>
  <c r="J179" i="3"/>
  <c r="AP218" i="3"/>
  <c r="AO218" i="3"/>
  <c r="AP223" i="3"/>
  <c r="AO223" i="3"/>
  <c r="AP219" i="3"/>
  <c r="AO219" i="3"/>
  <c r="AN258" i="3"/>
  <c r="AB258" i="3"/>
  <c r="AM258" i="3"/>
  <c r="AN256" i="3"/>
  <c r="AB256" i="3"/>
  <c r="AM256" i="3"/>
  <c r="AN254" i="3"/>
  <c r="AB254" i="3"/>
  <c r="AM254" i="3"/>
  <c r="AN252" i="3"/>
  <c r="AB252" i="3"/>
  <c r="AM252" i="3"/>
  <c r="AN250" i="3"/>
  <c r="AB250" i="3"/>
  <c r="AM250" i="3"/>
  <c r="AN248" i="3"/>
  <c r="AB248" i="3"/>
  <c r="AM248" i="3"/>
  <c r="AN246" i="3"/>
  <c r="AM246" i="3"/>
  <c r="AB246" i="3"/>
  <c r="AM217" i="3"/>
  <c r="AB217" i="3"/>
  <c r="AN217" i="3"/>
  <c r="AM223" i="3"/>
  <c r="AN223" i="3"/>
  <c r="AB223" i="3"/>
  <c r="AM219" i="3"/>
  <c r="AN219" i="3"/>
  <c r="AB219" i="3"/>
  <c r="AP170" i="3"/>
  <c r="AO170" i="3"/>
  <c r="AN156" i="3"/>
  <c r="AB156" i="3"/>
  <c r="AM156" i="3"/>
  <c r="AP159" i="3"/>
  <c r="AO159" i="3"/>
  <c r="AN136" i="3"/>
  <c r="AB136" i="3"/>
  <c r="AM136" i="3"/>
  <c r="AN134" i="3"/>
  <c r="AB134" i="3"/>
  <c r="AM134" i="3"/>
  <c r="AM132" i="3"/>
  <c r="AB132" i="3"/>
  <c r="AN132" i="3"/>
  <c r="AN131" i="3"/>
  <c r="AB131" i="3"/>
  <c r="AM131" i="3"/>
  <c r="AN130" i="3"/>
  <c r="AB130" i="3"/>
  <c r="AM130" i="3"/>
  <c r="AN129" i="3"/>
  <c r="AB129" i="3"/>
  <c r="AM129" i="3"/>
  <c r="AN128" i="3"/>
  <c r="AB128" i="3"/>
  <c r="AM128" i="3"/>
  <c r="AN127" i="3"/>
  <c r="AB127" i="3"/>
  <c r="AM127" i="3"/>
  <c r="AN126" i="3"/>
  <c r="AB126" i="3"/>
  <c r="AM126" i="3"/>
  <c r="AN125" i="3"/>
  <c r="AB125" i="3"/>
  <c r="AM125" i="3"/>
  <c r="AN124" i="3"/>
  <c r="AB124" i="3"/>
  <c r="AM124" i="3"/>
  <c r="AN123" i="3"/>
  <c r="AB123" i="3"/>
  <c r="AM123" i="3"/>
  <c r="AN122" i="3"/>
  <c r="AB122" i="3"/>
  <c r="AM122" i="3"/>
  <c r="AN121" i="3"/>
  <c r="AB121" i="3"/>
  <c r="AM121" i="3"/>
  <c r="AN120" i="3"/>
  <c r="AB120" i="3"/>
  <c r="AM120" i="3"/>
  <c r="AN119" i="3"/>
  <c r="AB119" i="3"/>
  <c r="AM119" i="3"/>
  <c r="AN118" i="3"/>
  <c r="AB118" i="3"/>
  <c r="AM118" i="3"/>
  <c r="AN117" i="3"/>
  <c r="AB117" i="3"/>
  <c r="AM117" i="3"/>
  <c r="AN116" i="3"/>
  <c r="AB116" i="3"/>
  <c r="AM116" i="3"/>
  <c r="AN115" i="3"/>
  <c r="AB115" i="3"/>
  <c r="AM115" i="3"/>
  <c r="AN114" i="3"/>
  <c r="AB114" i="3"/>
  <c r="AM114" i="3"/>
  <c r="AN113" i="3"/>
  <c r="AB113" i="3"/>
  <c r="AM113" i="3"/>
  <c r="AP109" i="3"/>
  <c r="AO109" i="3"/>
  <c r="AN110" i="3"/>
  <c r="AM110" i="3"/>
  <c r="AB110" i="3"/>
  <c r="AN111" i="3"/>
  <c r="AM111" i="3"/>
  <c r="AB111" i="3"/>
  <c r="AP107" i="3"/>
  <c r="AO107" i="3"/>
  <c r="AP103" i="3"/>
  <c r="AO103" i="3"/>
  <c r="U95" i="3"/>
  <c r="D95" i="3"/>
  <c r="AO172" i="3"/>
  <c r="AP172" i="3"/>
  <c r="AO168" i="3"/>
  <c r="AP168" i="3"/>
  <c r="AO164" i="3"/>
  <c r="AP164" i="3"/>
  <c r="AP169" i="3"/>
  <c r="AO169" i="3"/>
  <c r="AM167" i="3"/>
  <c r="AN167" i="3"/>
  <c r="AB167" i="3"/>
  <c r="AM163" i="3"/>
  <c r="AN163" i="3"/>
  <c r="AB163" i="3"/>
  <c r="AN154" i="3"/>
  <c r="AB154" i="3"/>
  <c r="AM154" i="3"/>
  <c r="AM158" i="3"/>
  <c r="AN158" i="3"/>
  <c r="AB158" i="3"/>
  <c r="AP111" i="3"/>
  <c r="AO111" i="3"/>
  <c r="AM173" i="3"/>
  <c r="AB173" i="3"/>
  <c r="AN173" i="3"/>
  <c r="AM165" i="3"/>
  <c r="AB165" i="3"/>
  <c r="AN165" i="3"/>
  <c r="AO162" i="3"/>
  <c r="AP162" i="3"/>
  <c r="AP171" i="3"/>
  <c r="AO171" i="3"/>
  <c r="AN152" i="3"/>
  <c r="AB152" i="3"/>
  <c r="AM152" i="3"/>
  <c r="AP163" i="3"/>
  <c r="AO163" i="3"/>
  <c r="AN137" i="3"/>
  <c r="AM137" i="3"/>
  <c r="AB137" i="3"/>
  <c r="AN135" i="3"/>
  <c r="AB135" i="3"/>
  <c r="AM135" i="3"/>
  <c r="AB133" i="3"/>
  <c r="AN133" i="3"/>
  <c r="AM133" i="3"/>
  <c r="AP131" i="3"/>
  <c r="AO131" i="3"/>
  <c r="AP130" i="3"/>
  <c r="AO130" i="3"/>
  <c r="AP129" i="3"/>
  <c r="AO129" i="3"/>
  <c r="AP128" i="3"/>
  <c r="AO128" i="3"/>
  <c r="AP127" i="3"/>
  <c r="AO127" i="3"/>
  <c r="AP126" i="3"/>
  <c r="AO126" i="3"/>
  <c r="AP125" i="3"/>
  <c r="AO125" i="3"/>
  <c r="AP124" i="3"/>
  <c r="AO124" i="3"/>
  <c r="AP123" i="3"/>
  <c r="AO123" i="3"/>
  <c r="AP122" i="3"/>
  <c r="AO122" i="3"/>
  <c r="AP121" i="3"/>
  <c r="AO121" i="3"/>
  <c r="AP120" i="3"/>
  <c r="AO120" i="3"/>
  <c r="AP119" i="3"/>
  <c r="AO119" i="3"/>
  <c r="AP118" i="3"/>
  <c r="AO118" i="3"/>
  <c r="AP117" i="3"/>
  <c r="AO117" i="3"/>
  <c r="AP116" i="3"/>
  <c r="AO116" i="3"/>
  <c r="AP115" i="3"/>
  <c r="AO115" i="3"/>
  <c r="AP114" i="3"/>
  <c r="AO114" i="3"/>
  <c r="AP113" i="3"/>
  <c r="AO113" i="3"/>
  <c r="AP106" i="3"/>
  <c r="AO106" i="3"/>
  <c r="J96" i="3"/>
  <c r="AN112" i="3"/>
  <c r="AB112" i="3"/>
  <c r="AM112" i="3"/>
  <c r="AP108" i="3"/>
  <c r="AO108" i="3"/>
  <c r="AM105" i="3"/>
  <c r="AB105" i="3"/>
  <c r="AN105" i="3"/>
  <c r="AP167" i="3"/>
  <c r="AO167" i="3"/>
  <c r="AM161" i="3"/>
  <c r="AB161" i="3"/>
  <c r="AN161" i="3"/>
  <c r="J95" i="3"/>
  <c r="AN104" i="3"/>
  <c r="AM104" i="3"/>
  <c r="AB104" i="3"/>
  <c r="AP173" i="3"/>
  <c r="AO173" i="3"/>
  <c r="AP165" i="3"/>
  <c r="AO165" i="3"/>
  <c r="AP161" i="3"/>
  <c r="AO161" i="3"/>
  <c r="AP110" i="3"/>
  <c r="AO110" i="3"/>
  <c r="AN106" i="3"/>
  <c r="AM106" i="3"/>
  <c r="AB106" i="3"/>
  <c r="AB108" i="3"/>
  <c r="AN108" i="3"/>
  <c r="AM108" i="3"/>
  <c r="AP104" i="3"/>
  <c r="AO104" i="3"/>
  <c r="AM169" i="3"/>
  <c r="AB169" i="3"/>
  <c r="AN169" i="3"/>
  <c r="AO160" i="3"/>
  <c r="AP160" i="3"/>
  <c r="AP174" i="3"/>
  <c r="AO174" i="3"/>
  <c r="AP166" i="3"/>
  <c r="AO166" i="3"/>
  <c r="AM171" i="3"/>
  <c r="AN171" i="3"/>
  <c r="AB171" i="3"/>
  <c r="AM159" i="3"/>
  <c r="AN159" i="3"/>
  <c r="AB159" i="3"/>
  <c r="AP154" i="3"/>
  <c r="AO154" i="3"/>
  <c r="AO158" i="3"/>
  <c r="AP158" i="3"/>
  <c r="AM109" i="3"/>
  <c r="AB109" i="3"/>
  <c r="AN109" i="3"/>
  <c r="AN107" i="3"/>
  <c r="AM107" i="3"/>
  <c r="AB107" i="3"/>
  <c r="AN103" i="3"/>
  <c r="AM103" i="3"/>
  <c r="AB103" i="3"/>
  <c r="U96" i="3"/>
  <c r="AP112" i="3"/>
  <c r="AO112" i="3"/>
  <c r="AP105" i="3"/>
  <c r="AO105" i="3"/>
  <c r="AR16" i="3"/>
  <c r="Q50" i="3"/>
  <c r="M50" i="3"/>
  <c r="Q51" i="3"/>
  <c r="M51" i="3"/>
  <c r="M43" i="3"/>
  <c r="AF43" i="3"/>
  <c r="R43" i="3"/>
  <c r="Q43" i="3"/>
  <c r="Q44" i="3"/>
  <c r="M44" i="3"/>
  <c r="AF44" i="3"/>
  <c r="R44" i="3"/>
  <c r="Q45" i="3"/>
  <c r="M45" i="3"/>
  <c r="R45" i="3"/>
  <c r="Q49" i="3"/>
  <c r="M49" i="3"/>
  <c r="M16" i="3"/>
  <c r="AF16" i="3"/>
  <c r="R16" i="3"/>
  <c r="Q16" i="3"/>
  <c r="Q17" i="3"/>
  <c r="M17" i="3"/>
  <c r="AF17" i="3"/>
  <c r="R17" i="3"/>
  <c r="Q18" i="3"/>
  <c r="M18" i="3"/>
  <c r="AF18" i="3"/>
  <c r="R18" i="3"/>
  <c r="AB49" i="3"/>
  <c r="AK45" i="3"/>
  <c r="V45" i="3"/>
  <c r="AK50" i="3"/>
  <c r="V50" i="3"/>
  <c r="AH50" i="3"/>
  <c r="S50" i="3"/>
  <c r="AB16" i="3"/>
  <c r="AK17" i="3"/>
  <c r="V17" i="3"/>
  <c r="U49" i="3"/>
  <c r="T49" i="3"/>
  <c r="AK43" i="3"/>
  <c r="V43" i="3"/>
  <c r="AH43" i="3"/>
  <c r="S43" i="3"/>
  <c r="AK44" i="3"/>
  <c r="V44" i="3"/>
  <c r="AH44" i="3"/>
  <c r="S44" i="3"/>
  <c r="AK49" i="3"/>
  <c r="V49" i="3"/>
  <c r="AH49" i="3"/>
  <c r="S49" i="3"/>
  <c r="AH51" i="3"/>
  <c r="S51" i="3"/>
  <c r="AK51" i="3"/>
  <c r="V51" i="3"/>
  <c r="AJ18" i="3"/>
  <c r="U18" i="3"/>
  <c r="T18" i="3"/>
  <c r="AJ16" i="3"/>
  <c r="U16" i="3"/>
  <c r="T16" i="3"/>
  <c r="AH18" i="3"/>
  <c r="S18" i="3"/>
  <c r="AK18" i="3"/>
  <c r="V18" i="3"/>
  <c r="AH45" i="3"/>
  <c r="S45" i="3"/>
  <c r="AJ17" i="3"/>
  <c r="U17" i="3"/>
  <c r="T17" i="3"/>
  <c r="AH17" i="3"/>
  <c r="S17" i="3"/>
  <c r="AH16" i="3"/>
  <c r="S16" i="3"/>
  <c r="AK16" i="3"/>
  <c r="V16" i="3"/>
  <c r="AJ44" i="3"/>
  <c r="U44" i="3"/>
  <c r="T44" i="3"/>
  <c r="U50" i="3"/>
  <c r="AJ43" i="3"/>
  <c r="U43" i="3"/>
  <c r="AJ45" i="3"/>
  <c r="D25" i="3"/>
  <c r="E25" i="3"/>
  <c r="F25" i="3"/>
  <c r="G25" i="3"/>
  <c r="H25" i="3"/>
  <c r="I25" i="3"/>
  <c r="J25" i="3"/>
  <c r="K25" i="3"/>
  <c r="L25" i="3"/>
  <c r="N25" i="3"/>
  <c r="O25" i="3"/>
  <c r="P25" i="3"/>
  <c r="AS25" i="3"/>
  <c r="D26" i="3"/>
  <c r="E26" i="3"/>
  <c r="F26" i="3"/>
  <c r="G26" i="3"/>
  <c r="H26" i="3"/>
  <c r="I26" i="3"/>
  <c r="J26" i="3"/>
  <c r="K26" i="3"/>
  <c r="L26" i="3"/>
  <c r="N26" i="3"/>
  <c r="O26" i="3"/>
  <c r="P26" i="3"/>
  <c r="AS26" i="3"/>
  <c r="D27" i="3"/>
  <c r="E27" i="3"/>
  <c r="F27" i="3"/>
  <c r="G27" i="3"/>
  <c r="H27" i="3"/>
  <c r="I27" i="3"/>
  <c r="J27" i="3"/>
  <c r="K27" i="3"/>
  <c r="L27" i="3"/>
  <c r="N27" i="3"/>
  <c r="O27" i="3"/>
  <c r="P27" i="3"/>
  <c r="AS27" i="3"/>
  <c r="D28" i="3"/>
  <c r="E28" i="3"/>
  <c r="F28" i="3"/>
  <c r="G28" i="3"/>
  <c r="H28" i="3"/>
  <c r="I28" i="3"/>
  <c r="J28" i="3"/>
  <c r="K28" i="3"/>
  <c r="L28" i="3"/>
  <c r="N28" i="3"/>
  <c r="O28" i="3"/>
  <c r="P28" i="3"/>
  <c r="AS28" i="3"/>
  <c r="D29" i="3"/>
  <c r="E29" i="3"/>
  <c r="F29" i="3"/>
  <c r="G29" i="3"/>
  <c r="H29" i="3"/>
  <c r="I29" i="3"/>
  <c r="J29" i="3"/>
  <c r="K29" i="3"/>
  <c r="L29" i="3"/>
  <c r="N29" i="3"/>
  <c r="O29" i="3"/>
  <c r="P29" i="3"/>
  <c r="AS29" i="3"/>
  <c r="D30" i="3"/>
  <c r="E30" i="3"/>
  <c r="F30" i="3"/>
  <c r="G30" i="3"/>
  <c r="H30" i="3"/>
  <c r="I30" i="3"/>
  <c r="J30" i="3"/>
  <c r="K30" i="3"/>
  <c r="L30" i="3"/>
  <c r="N30" i="3"/>
  <c r="O30" i="3"/>
  <c r="P30" i="3"/>
  <c r="AS30" i="3"/>
  <c r="D31" i="3"/>
  <c r="E31" i="3"/>
  <c r="F31" i="3"/>
  <c r="G31" i="3"/>
  <c r="H31" i="3"/>
  <c r="I31" i="3"/>
  <c r="J31" i="3"/>
  <c r="K31" i="3"/>
  <c r="L31" i="3"/>
  <c r="N31" i="3"/>
  <c r="O31" i="3"/>
  <c r="P31" i="3"/>
  <c r="AS31" i="3"/>
  <c r="D32" i="3"/>
  <c r="E32" i="3"/>
  <c r="F32" i="3"/>
  <c r="G32" i="3"/>
  <c r="H32" i="3"/>
  <c r="I32" i="3"/>
  <c r="J32" i="3"/>
  <c r="K32" i="3"/>
  <c r="L32" i="3"/>
  <c r="N32" i="3"/>
  <c r="O32" i="3"/>
  <c r="P32" i="3"/>
  <c r="AS32" i="3"/>
  <c r="D33" i="3"/>
  <c r="E33" i="3"/>
  <c r="F33" i="3"/>
  <c r="G33" i="3"/>
  <c r="H33" i="3"/>
  <c r="I33" i="3"/>
  <c r="J33" i="3"/>
  <c r="K33" i="3"/>
  <c r="L33" i="3"/>
  <c r="N33" i="3"/>
  <c r="O33" i="3"/>
  <c r="P33" i="3"/>
  <c r="AS33" i="3"/>
  <c r="D34" i="3"/>
  <c r="E34" i="3"/>
  <c r="F34" i="3"/>
  <c r="G34" i="3"/>
  <c r="H34" i="3"/>
  <c r="I34" i="3"/>
  <c r="J34" i="3"/>
  <c r="K34" i="3"/>
  <c r="L34" i="3"/>
  <c r="N34" i="3"/>
  <c r="O34" i="3"/>
  <c r="P34" i="3"/>
  <c r="AS34" i="3"/>
  <c r="D35" i="3"/>
  <c r="E35" i="3"/>
  <c r="F35" i="3"/>
  <c r="G35" i="3"/>
  <c r="H35" i="3"/>
  <c r="I35" i="3"/>
  <c r="J35" i="3"/>
  <c r="K35" i="3"/>
  <c r="L35" i="3"/>
  <c r="N35" i="3"/>
  <c r="O35" i="3"/>
  <c r="P35" i="3"/>
  <c r="AS35" i="3"/>
  <c r="D36" i="3"/>
  <c r="E36" i="3"/>
  <c r="F36" i="3"/>
  <c r="G36" i="3"/>
  <c r="H36" i="3"/>
  <c r="I36" i="3"/>
  <c r="J36" i="3"/>
  <c r="K36" i="3"/>
  <c r="L36" i="3"/>
  <c r="N36" i="3"/>
  <c r="O36" i="3"/>
  <c r="P36" i="3"/>
  <c r="AS36" i="3"/>
  <c r="D37" i="3"/>
  <c r="E37" i="3"/>
  <c r="F37" i="3"/>
  <c r="G37" i="3"/>
  <c r="H37" i="3"/>
  <c r="I37" i="3"/>
  <c r="J37" i="3"/>
  <c r="K37" i="3"/>
  <c r="L37" i="3"/>
  <c r="N37" i="3"/>
  <c r="O37" i="3"/>
  <c r="P37" i="3"/>
  <c r="AS37" i="3"/>
  <c r="D38" i="3"/>
  <c r="E38" i="3"/>
  <c r="F38" i="3"/>
  <c r="G38" i="3"/>
  <c r="H38" i="3"/>
  <c r="I38" i="3"/>
  <c r="J38" i="3"/>
  <c r="K38" i="3"/>
  <c r="L38" i="3"/>
  <c r="N38" i="3"/>
  <c r="O38" i="3"/>
  <c r="P38" i="3"/>
  <c r="AS38" i="3"/>
  <c r="D39" i="3"/>
  <c r="E39" i="3"/>
  <c r="F39" i="3"/>
  <c r="G39" i="3"/>
  <c r="H39" i="3"/>
  <c r="I39" i="3"/>
  <c r="J39" i="3"/>
  <c r="K39" i="3"/>
  <c r="L39" i="3"/>
  <c r="N39" i="3"/>
  <c r="O39" i="3"/>
  <c r="P39" i="3"/>
  <c r="AS39" i="3"/>
  <c r="D40" i="3"/>
  <c r="E40" i="3"/>
  <c r="F40" i="3"/>
  <c r="G40" i="3"/>
  <c r="H40" i="3"/>
  <c r="I40" i="3"/>
  <c r="J40" i="3"/>
  <c r="K40" i="3"/>
  <c r="L40" i="3"/>
  <c r="N40" i="3"/>
  <c r="O40" i="3"/>
  <c r="P40" i="3"/>
  <c r="AS40" i="3"/>
  <c r="D41" i="3"/>
  <c r="E41" i="3"/>
  <c r="F41" i="3"/>
  <c r="G41" i="3"/>
  <c r="H41" i="3"/>
  <c r="I41" i="3"/>
  <c r="J41" i="3"/>
  <c r="K41" i="3"/>
  <c r="L41" i="3"/>
  <c r="N41" i="3"/>
  <c r="O41" i="3"/>
  <c r="P41" i="3"/>
  <c r="AS41" i="3"/>
  <c r="D42" i="3"/>
  <c r="E42" i="3"/>
  <c r="F42" i="3"/>
  <c r="G42" i="3"/>
  <c r="H42" i="3"/>
  <c r="I42" i="3"/>
  <c r="J42" i="3"/>
  <c r="K42" i="3"/>
  <c r="L42" i="3"/>
  <c r="N42" i="3"/>
  <c r="O42" i="3"/>
  <c r="P42" i="3"/>
  <c r="AS42" i="3"/>
  <c r="D46" i="3"/>
  <c r="E46" i="3"/>
  <c r="F46" i="3"/>
  <c r="G46" i="3"/>
  <c r="H46" i="3"/>
  <c r="I46" i="3"/>
  <c r="J46" i="3"/>
  <c r="K46" i="3"/>
  <c r="L46" i="3"/>
  <c r="N46" i="3"/>
  <c r="O46" i="3"/>
  <c r="P46" i="3"/>
  <c r="AS46" i="3"/>
  <c r="D47" i="3"/>
  <c r="E47" i="3"/>
  <c r="F47" i="3"/>
  <c r="G47" i="3"/>
  <c r="H47" i="3"/>
  <c r="I47" i="3"/>
  <c r="J47" i="3"/>
  <c r="K47" i="3"/>
  <c r="L47" i="3"/>
  <c r="N47" i="3"/>
  <c r="O47" i="3"/>
  <c r="P47" i="3"/>
  <c r="AS47" i="3"/>
  <c r="D48" i="3"/>
  <c r="E48" i="3"/>
  <c r="F48" i="3"/>
  <c r="G48" i="3"/>
  <c r="H48" i="3"/>
  <c r="I48" i="3"/>
  <c r="J48" i="3"/>
  <c r="K48" i="3"/>
  <c r="L48" i="3"/>
  <c r="N48" i="3"/>
  <c r="O48" i="3"/>
  <c r="P48" i="3"/>
  <c r="AS48" i="3"/>
  <c r="D52" i="3"/>
  <c r="E52" i="3"/>
  <c r="F52" i="3"/>
  <c r="G52" i="3"/>
  <c r="H52" i="3"/>
  <c r="I52" i="3"/>
  <c r="J52" i="3"/>
  <c r="K52" i="3"/>
  <c r="L52" i="3"/>
  <c r="N52" i="3"/>
  <c r="O52" i="3"/>
  <c r="P52" i="3"/>
  <c r="AS52" i="3"/>
  <c r="D53" i="3"/>
  <c r="E53" i="3"/>
  <c r="F53" i="3"/>
  <c r="G53" i="3"/>
  <c r="H53" i="3"/>
  <c r="I53" i="3"/>
  <c r="J53" i="3"/>
  <c r="K53" i="3"/>
  <c r="L53" i="3"/>
  <c r="N53" i="3"/>
  <c r="O53" i="3"/>
  <c r="P53" i="3"/>
  <c r="AS53" i="3"/>
  <c r="D54" i="3"/>
  <c r="E54" i="3"/>
  <c r="F54" i="3"/>
  <c r="G54" i="3"/>
  <c r="H54" i="3"/>
  <c r="I54" i="3"/>
  <c r="J54" i="3"/>
  <c r="K54" i="3"/>
  <c r="L54" i="3"/>
  <c r="N54" i="3"/>
  <c r="O54" i="3"/>
  <c r="P54" i="3"/>
  <c r="AS54" i="3"/>
  <c r="D55" i="3"/>
  <c r="E55" i="3"/>
  <c r="F55" i="3"/>
  <c r="G55" i="3"/>
  <c r="H55" i="3"/>
  <c r="I55" i="3"/>
  <c r="J55" i="3"/>
  <c r="K55" i="3"/>
  <c r="L55" i="3"/>
  <c r="N55" i="3"/>
  <c r="O55" i="3"/>
  <c r="P55" i="3"/>
  <c r="AS55" i="3"/>
  <c r="D56" i="3"/>
  <c r="E56" i="3"/>
  <c r="F56" i="3"/>
  <c r="G56" i="3"/>
  <c r="H56" i="3"/>
  <c r="I56" i="3"/>
  <c r="J56" i="3"/>
  <c r="K56" i="3"/>
  <c r="L56" i="3"/>
  <c r="N56" i="3"/>
  <c r="O56" i="3"/>
  <c r="P56" i="3"/>
  <c r="AS56" i="3"/>
  <c r="D57" i="3"/>
  <c r="E57" i="3"/>
  <c r="F57" i="3"/>
  <c r="G57" i="3"/>
  <c r="H57" i="3"/>
  <c r="I57" i="3"/>
  <c r="J57" i="3"/>
  <c r="K57" i="3"/>
  <c r="L57" i="3"/>
  <c r="N57" i="3"/>
  <c r="O57" i="3"/>
  <c r="P57" i="3"/>
  <c r="AS57" i="3"/>
  <c r="D58" i="3"/>
  <c r="E58" i="3"/>
  <c r="F58" i="3"/>
  <c r="G58" i="3"/>
  <c r="H58" i="3"/>
  <c r="I58" i="3"/>
  <c r="J58" i="3"/>
  <c r="K58" i="3"/>
  <c r="L58" i="3"/>
  <c r="N58" i="3"/>
  <c r="O58" i="3"/>
  <c r="P58" i="3"/>
  <c r="AS58" i="3"/>
  <c r="D59" i="3"/>
  <c r="E59" i="3"/>
  <c r="F59" i="3"/>
  <c r="G59" i="3"/>
  <c r="H59" i="3"/>
  <c r="I59" i="3"/>
  <c r="J59" i="3"/>
  <c r="K59" i="3"/>
  <c r="L59" i="3"/>
  <c r="N59" i="3"/>
  <c r="O59" i="3"/>
  <c r="P59" i="3"/>
  <c r="AS59" i="3"/>
  <c r="D60" i="3"/>
  <c r="E60" i="3"/>
  <c r="F60" i="3"/>
  <c r="G60" i="3"/>
  <c r="H60" i="3"/>
  <c r="I60" i="3"/>
  <c r="J60" i="3"/>
  <c r="K60" i="3"/>
  <c r="L60" i="3"/>
  <c r="N60" i="3"/>
  <c r="O60" i="3"/>
  <c r="P60" i="3"/>
  <c r="AS60" i="3"/>
  <c r="D61" i="3"/>
  <c r="E61" i="3"/>
  <c r="F61" i="3"/>
  <c r="G61" i="3"/>
  <c r="H61" i="3"/>
  <c r="I61" i="3"/>
  <c r="J61" i="3"/>
  <c r="K61" i="3"/>
  <c r="L61" i="3"/>
  <c r="N61" i="3"/>
  <c r="O61" i="3"/>
  <c r="P61" i="3"/>
  <c r="AS61" i="3"/>
  <c r="D62" i="3"/>
  <c r="E62" i="3"/>
  <c r="F62" i="3"/>
  <c r="G62" i="3"/>
  <c r="H62" i="3"/>
  <c r="I62" i="3"/>
  <c r="J62" i="3"/>
  <c r="AJ62" i="3"/>
  <c r="K62" i="3"/>
  <c r="L62" i="3"/>
  <c r="N62" i="3"/>
  <c r="O62" i="3"/>
  <c r="P62" i="3"/>
  <c r="AS62" i="3"/>
  <c r="D63" i="3"/>
  <c r="E63" i="3"/>
  <c r="F63" i="3"/>
  <c r="G63" i="3"/>
  <c r="H63" i="3"/>
  <c r="I63" i="3"/>
  <c r="J63" i="3"/>
  <c r="AJ63" i="3"/>
  <c r="K63" i="3"/>
  <c r="L63" i="3"/>
  <c r="N63" i="3"/>
  <c r="O63" i="3"/>
  <c r="P63" i="3"/>
  <c r="AS63" i="3"/>
  <c r="D64" i="3"/>
  <c r="E64" i="3"/>
  <c r="F64" i="3"/>
  <c r="G64" i="3"/>
  <c r="H64" i="3"/>
  <c r="I64" i="3"/>
  <c r="J64" i="3"/>
  <c r="AJ64" i="3"/>
  <c r="K64" i="3"/>
  <c r="L64" i="3"/>
  <c r="N64" i="3"/>
  <c r="O64" i="3"/>
  <c r="P64" i="3"/>
  <c r="AS64" i="3"/>
  <c r="D65" i="3"/>
  <c r="E65" i="3"/>
  <c r="F65" i="3"/>
  <c r="G65" i="3"/>
  <c r="H65" i="3"/>
  <c r="I65" i="3"/>
  <c r="J65" i="3"/>
  <c r="AJ65" i="3"/>
  <c r="K65" i="3"/>
  <c r="L65" i="3"/>
  <c r="N65" i="3"/>
  <c r="O65" i="3"/>
  <c r="P65" i="3"/>
  <c r="AS65" i="3"/>
  <c r="D66" i="3"/>
  <c r="E66" i="3"/>
  <c r="F66" i="3"/>
  <c r="G66" i="3"/>
  <c r="H66" i="3"/>
  <c r="I66" i="3"/>
  <c r="J66" i="3"/>
  <c r="AJ66" i="3"/>
  <c r="K66" i="3"/>
  <c r="L66" i="3"/>
  <c r="N66" i="3"/>
  <c r="O66" i="3"/>
  <c r="P66" i="3"/>
  <c r="AS66" i="3"/>
  <c r="D67" i="3"/>
  <c r="E67" i="3"/>
  <c r="F67" i="3"/>
  <c r="G67" i="3"/>
  <c r="H67" i="3"/>
  <c r="I67" i="3"/>
  <c r="J67" i="3"/>
  <c r="AJ67" i="3"/>
  <c r="K67" i="3"/>
  <c r="L67" i="3"/>
  <c r="N67" i="3"/>
  <c r="O67" i="3"/>
  <c r="P67" i="3"/>
  <c r="AS67" i="3"/>
  <c r="D68" i="3"/>
  <c r="E68" i="3"/>
  <c r="F68" i="3"/>
  <c r="G68" i="3"/>
  <c r="H68" i="3"/>
  <c r="I68" i="3"/>
  <c r="J68" i="3"/>
  <c r="AJ68" i="3"/>
  <c r="K68" i="3"/>
  <c r="L68" i="3"/>
  <c r="N68" i="3"/>
  <c r="O68" i="3"/>
  <c r="P68" i="3"/>
  <c r="AS68" i="3"/>
  <c r="D69" i="3"/>
  <c r="E69" i="3"/>
  <c r="F69" i="3"/>
  <c r="G69" i="3"/>
  <c r="H69" i="3"/>
  <c r="I69" i="3"/>
  <c r="J69" i="3"/>
  <c r="AJ69" i="3"/>
  <c r="K69" i="3"/>
  <c r="L69" i="3"/>
  <c r="N69" i="3"/>
  <c r="O69" i="3"/>
  <c r="P69" i="3"/>
  <c r="AS69" i="3"/>
  <c r="D70" i="3"/>
  <c r="E70" i="3"/>
  <c r="F70" i="3"/>
  <c r="G70" i="3"/>
  <c r="H70" i="3"/>
  <c r="I70" i="3"/>
  <c r="J70" i="3"/>
  <c r="K70" i="3"/>
  <c r="L70" i="3"/>
  <c r="N70" i="3"/>
  <c r="O70" i="3"/>
  <c r="P70" i="3"/>
  <c r="AS70" i="3"/>
  <c r="D71" i="3"/>
  <c r="E71" i="3"/>
  <c r="F71" i="3"/>
  <c r="G71" i="3"/>
  <c r="H71" i="3"/>
  <c r="I71" i="3"/>
  <c r="J71" i="3"/>
  <c r="K71" i="3"/>
  <c r="L71" i="3"/>
  <c r="N71" i="3"/>
  <c r="O71" i="3"/>
  <c r="P71" i="3"/>
  <c r="AS71" i="3"/>
  <c r="D72" i="3"/>
  <c r="E72" i="3"/>
  <c r="F72" i="3"/>
  <c r="G72" i="3"/>
  <c r="H72" i="3"/>
  <c r="I72" i="3"/>
  <c r="J72" i="3"/>
  <c r="K72" i="3"/>
  <c r="L72" i="3"/>
  <c r="N72" i="3"/>
  <c r="O72" i="3"/>
  <c r="P72" i="3"/>
  <c r="AS72" i="3"/>
  <c r="D73" i="3"/>
  <c r="E73" i="3"/>
  <c r="F73" i="3"/>
  <c r="G73" i="3"/>
  <c r="H73" i="3"/>
  <c r="I73" i="3"/>
  <c r="J73" i="3"/>
  <c r="K73" i="3"/>
  <c r="L73" i="3"/>
  <c r="N73" i="3"/>
  <c r="O73" i="3"/>
  <c r="P73" i="3"/>
  <c r="AS73" i="3"/>
  <c r="D74" i="3"/>
  <c r="E74" i="3"/>
  <c r="F74" i="3"/>
  <c r="G74" i="3"/>
  <c r="H74" i="3"/>
  <c r="I74" i="3"/>
  <c r="J74" i="3"/>
  <c r="K74" i="3"/>
  <c r="L74" i="3"/>
  <c r="N74" i="3"/>
  <c r="O74" i="3"/>
  <c r="P74" i="3"/>
  <c r="AS74" i="3"/>
  <c r="D75" i="3"/>
  <c r="E75" i="3"/>
  <c r="F75" i="3"/>
  <c r="G75" i="3"/>
  <c r="H75" i="3"/>
  <c r="I75" i="3"/>
  <c r="J75" i="3"/>
  <c r="K75" i="3"/>
  <c r="L75" i="3"/>
  <c r="N75" i="3"/>
  <c r="O75" i="3"/>
  <c r="P75" i="3"/>
  <c r="AS75" i="3"/>
  <c r="D76" i="3"/>
  <c r="E76" i="3"/>
  <c r="F76" i="3"/>
  <c r="G76" i="3"/>
  <c r="H76" i="3"/>
  <c r="I76" i="3"/>
  <c r="J76" i="3"/>
  <c r="K76" i="3"/>
  <c r="L76" i="3"/>
  <c r="N76" i="3"/>
  <c r="O76" i="3"/>
  <c r="P76" i="3"/>
  <c r="AS76" i="3"/>
  <c r="D77" i="3"/>
  <c r="E77" i="3"/>
  <c r="F77" i="3"/>
  <c r="G77" i="3"/>
  <c r="H77" i="3"/>
  <c r="I77" i="3"/>
  <c r="J77" i="3"/>
  <c r="K77" i="3"/>
  <c r="L77" i="3"/>
  <c r="N77" i="3"/>
  <c r="O77" i="3"/>
  <c r="P77" i="3"/>
  <c r="AS77" i="3"/>
  <c r="D78" i="3"/>
  <c r="E78" i="3"/>
  <c r="F78" i="3"/>
  <c r="G78" i="3"/>
  <c r="H78" i="3"/>
  <c r="I78" i="3"/>
  <c r="J78" i="3"/>
  <c r="K78" i="3"/>
  <c r="L78" i="3"/>
  <c r="N78" i="3"/>
  <c r="O78" i="3"/>
  <c r="P78" i="3"/>
  <c r="AS78" i="3"/>
  <c r="D79" i="3"/>
  <c r="E79" i="3"/>
  <c r="F79" i="3"/>
  <c r="G79" i="3"/>
  <c r="H79" i="3"/>
  <c r="I79" i="3"/>
  <c r="J79" i="3"/>
  <c r="K79" i="3"/>
  <c r="L79" i="3"/>
  <c r="N79" i="3"/>
  <c r="O79" i="3"/>
  <c r="P79" i="3"/>
  <c r="AS79" i="3"/>
  <c r="D80" i="3"/>
  <c r="E80" i="3"/>
  <c r="F80" i="3"/>
  <c r="G80" i="3"/>
  <c r="H80" i="3"/>
  <c r="I80" i="3"/>
  <c r="J80" i="3"/>
  <c r="K80" i="3"/>
  <c r="L80" i="3"/>
  <c r="N80" i="3"/>
  <c r="O80" i="3"/>
  <c r="P80" i="3"/>
  <c r="AS80" i="3"/>
  <c r="D81" i="3"/>
  <c r="E81" i="3"/>
  <c r="F81" i="3"/>
  <c r="G81" i="3"/>
  <c r="H81" i="3"/>
  <c r="I81" i="3"/>
  <c r="J81" i="3"/>
  <c r="K81" i="3"/>
  <c r="L81" i="3"/>
  <c r="N81" i="3"/>
  <c r="O81" i="3"/>
  <c r="P81" i="3"/>
  <c r="AS81" i="3"/>
  <c r="D82" i="3"/>
  <c r="E82" i="3"/>
  <c r="F82" i="3"/>
  <c r="G82" i="3"/>
  <c r="H82" i="3"/>
  <c r="I82" i="3"/>
  <c r="J82" i="3"/>
  <c r="K82" i="3"/>
  <c r="L82" i="3"/>
  <c r="N82" i="3"/>
  <c r="O82" i="3"/>
  <c r="P82" i="3"/>
  <c r="AS82" i="3"/>
  <c r="D83" i="3"/>
  <c r="E83" i="3"/>
  <c r="F83" i="3"/>
  <c r="G83" i="3"/>
  <c r="H83" i="3"/>
  <c r="I83" i="3"/>
  <c r="J83" i="3"/>
  <c r="K83" i="3"/>
  <c r="L83" i="3"/>
  <c r="N83" i="3"/>
  <c r="O83" i="3"/>
  <c r="P83" i="3"/>
  <c r="AS83" i="3"/>
  <c r="D84" i="3"/>
  <c r="E84" i="3"/>
  <c r="F84" i="3"/>
  <c r="G84" i="3"/>
  <c r="H84" i="3"/>
  <c r="I84" i="3"/>
  <c r="J84" i="3"/>
  <c r="K84" i="3"/>
  <c r="L84" i="3"/>
  <c r="N84" i="3"/>
  <c r="O84" i="3"/>
  <c r="P84" i="3"/>
  <c r="AS84" i="3"/>
  <c r="D85" i="3"/>
  <c r="E85" i="3"/>
  <c r="F85" i="3"/>
  <c r="G85" i="3"/>
  <c r="H85" i="3"/>
  <c r="I85" i="3"/>
  <c r="J85" i="3"/>
  <c r="K85" i="3"/>
  <c r="L85" i="3"/>
  <c r="N85" i="3"/>
  <c r="O85" i="3"/>
  <c r="P85" i="3"/>
  <c r="AS85" i="3"/>
  <c r="D86" i="3"/>
  <c r="E86" i="3"/>
  <c r="F86" i="3"/>
  <c r="G86" i="3"/>
  <c r="H86" i="3"/>
  <c r="I86" i="3"/>
  <c r="J86" i="3"/>
  <c r="K86" i="3"/>
  <c r="L86" i="3"/>
  <c r="N86" i="3"/>
  <c r="O86" i="3"/>
  <c r="P86" i="3"/>
  <c r="AS86" i="3"/>
  <c r="D87" i="3"/>
  <c r="E87" i="3"/>
  <c r="F87" i="3"/>
  <c r="G87" i="3"/>
  <c r="H87" i="3"/>
  <c r="I87" i="3"/>
  <c r="J87" i="3"/>
  <c r="K87" i="3"/>
  <c r="L87" i="3"/>
  <c r="N87" i="3"/>
  <c r="O87" i="3"/>
  <c r="P87" i="3"/>
  <c r="AS87" i="3"/>
  <c r="D88" i="3"/>
  <c r="E88" i="3"/>
  <c r="F88" i="3"/>
  <c r="G88" i="3"/>
  <c r="H88" i="3"/>
  <c r="I88" i="3"/>
  <c r="J88" i="3"/>
  <c r="K88" i="3"/>
  <c r="L88" i="3"/>
  <c r="N88" i="3"/>
  <c r="O88" i="3"/>
  <c r="P88" i="3"/>
  <c r="AS88" i="3"/>
  <c r="D89" i="3"/>
  <c r="E89" i="3"/>
  <c r="F89" i="3"/>
  <c r="G89" i="3"/>
  <c r="H89" i="3"/>
  <c r="I89" i="3"/>
  <c r="J89" i="3"/>
  <c r="K89" i="3"/>
  <c r="L89" i="3"/>
  <c r="N89" i="3"/>
  <c r="O89" i="3"/>
  <c r="P89" i="3"/>
  <c r="AS89" i="3"/>
  <c r="D90" i="3"/>
  <c r="E90" i="3"/>
  <c r="F90" i="3"/>
  <c r="G90" i="3"/>
  <c r="H90" i="3"/>
  <c r="I90" i="3"/>
  <c r="J90" i="3"/>
  <c r="K90" i="3"/>
  <c r="L90" i="3"/>
  <c r="N90" i="3"/>
  <c r="O90" i="3"/>
  <c r="P90" i="3"/>
  <c r="AS90" i="3"/>
  <c r="E22" i="3"/>
  <c r="F22" i="3"/>
  <c r="G22" i="3"/>
  <c r="H22" i="3"/>
  <c r="I22" i="3"/>
  <c r="J22" i="3"/>
  <c r="K22" i="3"/>
  <c r="L22" i="3"/>
  <c r="N22" i="3"/>
  <c r="O22" i="3"/>
  <c r="P22" i="3"/>
  <c r="AS22" i="3"/>
  <c r="E23" i="3"/>
  <c r="F23" i="3"/>
  <c r="G23" i="3"/>
  <c r="H23" i="3"/>
  <c r="I23" i="3"/>
  <c r="J23" i="3"/>
  <c r="K23" i="3"/>
  <c r="L23" i="3"/>
  <c r="N23" i="3"/>
  <c r="O23" i="3"/>
  <c r="P23" i="3"/>
  <c r="AS23" i="3"/>
  <c r="E24" i="3"/>
  <c r="F24" i="3"/>
  <c r="G24" i="3"/>
  <c r="H24" i="3"/>
  <c r="I24" i="3"/>
  <c r="J24" i="3"/>
  <c r="K24" i="3"/>
  <c r="L24" i="3"/>
  <c r="N24" i="3"/>
  <c r="O24" i="3"/>
  <c r="P24" i="3"/>
  <c r="AS24" i="3"/>
  <c r="L19" i="3"/>
  <c r="N19" i="3"/>
  <c r="O19" i="3"/>
  <c r="P19" i="3"/>
  <c r="AS19" i="3"/>
  <c r="P20" i="3"/>
  <c r="AS20" i="3"/>
  <c r="P21" i="3"/>
  <c r="AS21" i="3"/>
  <c r="AS91" i="3"/>
  <c r="L20" i="3"/>
  <c r="N20" i="3"/>
  <c r="O20" i="3"/>
  <c r="L21" i="3"/>
  <c r="N21" i="3"/>
  <c r="O21" i="3"/>
  <c r="E19" i="3"/>
  <c r="F19" i="3"/>
  <c r="G19" i="3"/>
  <c r="H19" i="3"/>
  <c r="I19" i="3"/>
  <c r="J19" i="3"/>
  <c r="K19" i="3"/>
  <c r="E20" i="3"/>
  <c r="F20" i="3"/>
  <c r="G20" i="3"/>
  <c r="H20" i="3"/>
  <c r="I20" i="3"/>
  <c r="J20" i="3"/>
  <c r="K20" i="3"/>
  <c r="E21" i="3"/>
  <c r="F21" i="3"/>
  <c r="G21" i="3"/>
  <c r="H21" i="3"/>
  <c r="I21" i="3"/>
  <c r="J21" i="3"/>
  <c r="K21" i="3"/>
  <c r="D19" i="3"/>
  <c r="D20" i="3"/>
  <c r="D21" i="3"/>
  <c r="D22" i="3"/>
  <c r="D23" i="3"/>
  <c r="D24" i="3"/>
  <c r="AQ595" i="3"/>
  <c r="AQ511" i="3"/>
  <c r="AQ427" i="3"/>
  <c r="AQ679" i="3"/>
  <c r="AQ847" i="3"/>
  <c r="AQ763" i="3"/>
  <c r="AJ90" i="3"/>
  <c r="AJ89" i="3"/>
  <c r="U89" i="3"/>
  <c r="AJ88" i="3"/>
  <c r="U88" i="3"/>
  <c r="AJ87" i="3"/>
  <c r="U87" i="3"/>
  <c r="AJ86" i="3"/>
  <c r="AJ85" i="3"/>
  <c r="AJ84" i="3"/>
  <c r="U84" i="3"/>
  <c r="AJ83" i="3"/>
  <c r="AJ82" i="3"/>
  <c r="AJ81" i="3"/>
  <c r="U81" i="3"/>
  <c r="AJ80" i="3"/>
  <c r="U80" i="3"/>
  <c r="AJ79" i="3"/>
  <c r="U79" i="3"/>
  <c r="AJ78" i="3"/>
  <c r="AJ77" i="3"/>
  <c r="AJ76" i="3"/>
  <c r="AJ75" i="3"/>
  <c r="AJ74" i="3"/>
  <c r="AJ73" i="3"/>
  <c r="U73" i="3"/>
  <c r="AJ72" i="3"/>
  <c r="U72" i="3"/>
  <c r="AJ71" i="3"/>
  <c r="U71" i="3"/>
  <c r="AJ70" i="3"/>
  <c r="AJ61" i="3"/>
  <c r="U61" i="3"/>
  <c r="AJ60" i="3"/>
  <c r="U60" i="3"/>
  <c r="AJ59" i="3"/>
  <c r="U59" i="3"/>
  <c r="AJ58" i="3"/>
  <c r="AJ57" i="3"/>
  <c r="AJ56" i="3"/>
  <c r="U56" i="3"/>
  <c r="AJ55" i="3"/>
  <c r="U55" i="3"/>
  <c r="AJ54" i="3"/>
  <c r="AJ53" i="3"/>
  <c r="U53" i="3"/>
  <c r="AJ52" i="3"/>
  <c r="AJ48" i="3"/>
  <c r="U48" i="3"/>
  <c r="AJ47" i="3"/>
  <c r="AJ46" i="3"/>
  <c r="AJ42" i="3"/>
  <c r="U42" i="3"/>
  <c r="AJ27" i="3"/>
  <c r="U27" i="3"/>
  <c r="AQ259" i="3"/>
  <c r="AR343" i="3"/>
  <c r="AR175" i="3"/>
  <c r="AR259" i="3"/>
  <c r="AR427" i="3"/>
  <c r="AR679" i="3"/>
  <c r="AR763" i="3"/>
  <c r="AR595" i="3"/>
  <c r="AR511" i="3"/>
  <c r="AR847" i="3"/>
  <c r="AQ51" i="3"/>
  <c r="T51" i="3"/>
  <c r="AQ43" i="3"/>
  <c r="T43" i="3"/>
  <c r="AR90" i="3"/>
  <c r="AR89" i="3"/>
  <c r="AR88" i="3"/>
  <c r="AR86" i="3"/>
  <c r="AR85" i="3"/>
  <c r="AR83" i="3"/>
  <c r="AR82" i="3"/>
  <c r="AR80" i="3"/>
  <c r="AR79" i="3"/>
  <c r="AR77" i="3"/>
  <c r="AR76" i="3"/>
  <c r="AR74" i="3"/>
  <c r="AR73" i="3"/>
  <c r="AR71" i="3"/>
  <c r="AR70" i="3"/>
  <c r="AR68" i="3"/>
  <c r="AR67" i="3"/>
  <c r="AR65" i="3"/>
  <c r="AR64" i="3"/>
  <c r="AR62" i="3"/>
  <c r="AR61" i="3"/>
  <c r="AR59" i="3"/>
  <c r="AR58" i="3"/>
  <c r="AR56" i="3"/>
  <c r="AR55" i="3"/>
  <c r="AR53" i="3"/>
  <c r="AR52" i="3"/>
  <c r="AR47" i="3"/>
  <c r="AR46" i="3"/>
  <c r="AQ50" i="3"/>
  <c r="T50" i="3"/>
  <c r="AR23" i="3"/>
  <c r="AJ37" i="3"/>
  <c r="U37" i="3"/>
  <c r="AR22" i="3"/>
  <c r="AR21" i="3"/>
  <c r="AR19" i="3"/>
  <c r="AR34" i="3"/>
  <c r="AR32" i="3"/>
  <c r="AR31" i="3"/>
  <c r="AR29" i="3"/>
  <c r="AR28" i="3"/>
  <c r="AR26" i="3"/>
  <c r="AR25" i="3"/>
  <c r="AJ39" i="3"/>
  <c r="U39" i="3"/>
  <c r="AQ175" i="3"/>
  <c r="AN343" i="3"/>
  <c r="AQ343" i="3"/>
  <c r="AP343" i="3"/>
  <c r="Q264" i="3"/>
  <c r="AM343" i="3"/>
  <c r="AO343" i="3"/>
  <c r="Q263" i="3"/>
  <c r="AN259" i="3"/>
  <c r="AJ31" i="3"/>
  <c r="U31" i="3"/>
  <c r="T31" i="3"/>
  <c r="AJ29" i="3"/>
  <c r="U29" i="3"/>
  <c r="T29" i="3"/>
  <c r="AJ25" i="3"/>
  <c r="U25" i="3"/>
  <c r="T25" i="3"/>
  <c r="AQ18" i="3"/>
  <c r="AO175" i="3"/>
  <c r="AR87" i="3"/>
  <c r="AR78" i="3"/>
  <c r="U78" i="3"/>
  <c r="AR72" i="3"/>
  <c r="AR66" i="3"/>
  <c r="U66" i="3"/>
  <c r="AR57" i="3"/>
  <c r="U57" i="3"/>
  <c r="AR54" i="3"/>
  <c r="U54" i="3"/>
  <c r="AR48" i="3"/>
  <c r="U45" i="3"/>
  <c r="AR84" i="3"/>
  <c r="AR81" i="3"/>
  <c r="U75" i="3"/>
  <c r="AR75" i="3"/>
  <c r="U69" i="3"/>
  <c r="AR69" i="3"/>
  <c r="U63" i="3"/>
  <c r="AR63" i="3"/>
  <c r="AR60" i="3"/>
  <c r="AR42" i="3"/>
  <c r="AR41" i="3"/>
  <c r="AR40" i="3"/>
  <c r="AR39" i="3"/>
  <c r="AR38" i="3"/>
  <c r="AR37" i="3"/>
  <c r="AR36" i="3"/>
  <c r="AR35" i="3"/>
  <c r="AQ44" i="3"/>
  <c r="AQ49" i="3"/>
  <c r="AN175" i="3"/>
  <c r="AQ17" i="3"/>
  <c r="AM259" i="3"/>
  <c r="Q180" i="3"/>
  <c r="AP259" i="3"/>
  <c r="Q179" i="3"/>
  <c r="AO259" i="3"/>
  <c r="AM175" i="3"/>
  <c r="Q95" i="3"/>
  <c r="Q96" i="3"/>
  <c r="AP175" i="3"/>
  <c r="AQ16" i="3"/>
  <c r="AR27" i="3"/>
  <c r="AR30" i="3"/>
  <c r="AR33" i="3"/>
  <c r="AR24" i="3"/>
  <c r="AR20" i="3"/>
  <c r="AJ35" i="3"/>
  <c r="AO18" i="3"/>
  <c r="AP18" i="3"/>
  <c r="AB18" i="3"/>
  <c r="AM18" i="3"/>
  <c r="AN18" i="3"/>
  <c r="AB43" i="3"/>
  <c r="AN43" i="3"/>
  <c r="AM43" i="3"/>
  <c r="AN51" i="3"/>
  <c r="AM51" i="3"/>
  <c r="AB51" i="3"/>
  <c r="AJ33" i="3"/>
  <c r="U33" i="3"/>
  <c r="AP17" i="3"/>
  <c r="AO17" i="3"/>
  <c r="AJ21" i="3"/>
  <c r="U21" i="3"/>
  <c r="T21" i="3"/>
  <c r="Q90" i="3"/>
  <c r="M90" i="3"/>
  <c r="AF90" i="3"/>
  <c r="R90" i="3"/>
  <c r="Q89" i="3"/>
  <c r="M89" i="3"/>
  <c r="AF89" i="3"/>
  <c r="R89" i="3"/>
  <c r="Q88" i="3"/>
  <c r="M88" i="3"/>
  <c r="AF88" i="3"/>
  <c r="R88" i="3"/>
  <c r="Q87" i="3"/>
  <c r="M87" i="3"/>
  <c r="AF87" i="3"/>
  <c r="R87" i="3"/>
  <c r="Q86" i="3"/>
  <c r="M86" i="3"/>
  <c r="AF86" i="3"/>
  <c r="R86" i="3"/>
  <c r="Q85" i="3"/>
  <c r="M85" i="3"/>
  <c r="AF85" i="3"/>
  <c r="R85" i="3"/>
  <c r="Q84" i="3"/>
  <c r="M84" i="3"/>
  <c r="AF84" i="3"/>
  <c r="R84" i="3"/>
  <c r="Q83" i="3"/>
  <c r="M83" i="3"/>
  <c r="AF83" i="3"/>
  <c r="R83" i="3"/>
  <c r="Q82" i="3"/>
  <c r="M82" i="3"/>
  <c r="AF82" i="3"/>
  <c r="R82" i="3"/>
  <c r="Q81" i="3"/>
  <c r="M81" i="3"/>
  <c r="AF81" i="3"/>
  <c r="R81" i="3"/>
  <c r="Q80" i="3"/>
  <c r="M80" i="3"/>
  <c r="Q79" i="3"/>
  <c r="M79" i="3"/>
  <c r="AF79" i="3"/>
  <c r="R79" i="3"/>
  <c r="Q78" i="3"/>
  <c r="M78" i="3"/>
  <c r="AF78" i="3"/>
  <c r="R78" i="3"/>
  <c r="Q77" i="3"/>
  <c r="M77" i="3"/>
  <c r="AF77" i="3"/>
  <c r="R77" i="3"/>
  <c r="Q76" i="3"/>
  <c r="M76" i="3"/>
  <c r="AF76" i="3"/>
  <c r="R76" i="3"/>
  <c r="Q75" i="3"/>
  <c r="M75" i="3"/>
  <c r="AF75" i="3"/>
  <c r="R75" i="3"/>
  <c r="Q74" i="3"/>
  <c r="M74" i="3"/>
  <c r="AF74" i="3"/>
  <c r="R74" i="3"/>
  <c r="Q73" i="3"/>
  <c r="M73" i="3"/>
  <c r="AF73" i="3"/>
  <c r="R73" i="3"/>
  <c r="Q72" i="3"/>
  <c r="M72" i="3"/>
  <c r="AF72" i="3"/>
  <c r="R72" i="3"/>
  <c r="Q71" i="3"/>
  <c r="M71" i="3"/>
  <c r="AF71" i="3"/>
  <c r="R71" i="3"/>
  <c r="M70" i="3"/>
  <c r="AF70" i="3"/>
  <c r="R70" i="3"/>
  <c r="Q70" i="3"/>
  <c r="Q69" i="3"/>
  <c r="M69" i="3"/>
  <c r="AF69" i="3"/>
  <c r="R69" i="3"/>
  <c r="Q68" i="3"/>
  <c r="R68" i="3"/>
  <c r="M68" i="3"/>
  <c r="AF68" i="3"/>
  <c r="Q67" i="3"/>
  <c r="M67" i="3"/>
  <c r="AF67" i="3"/>
  <c r="R67" i="3"/>
  <c r="Q66" i="3"/>
  <c r="M66" i="3"/>
  <c r="AF66" i="3"/>
  <c r="R66" i="3"/>
  <c r="Q65" i="3"/>
  <c r="M65" i="3"/>
  <c r="AF65" i="3"/>
  <c r="R65" i="3"/>
  <c r="Q64" i="3"/>
  <c r="M64" i="3"/>
  <c r="AF64" i="3"/>
  <c r="R64" i="3"/>
  <c r="Q63" i="3"/>
  <c r="M63" i="3"/>
  <c r="AF63" i="3"/>
  <c r="R63" i="3"/>
  <c r="Q62" i="3"/>
  <c r="M62" i="3"/>
  <c r="AF62" i="3"/>
  <c r="R62" i="3"/>
  <c r="Q61" i="3"/>
  <c r="M61" i="3"/>
  <c r="AF61" i="3"/>
  <c r="R61" i="3"/>
  <c r="Q60" i="3"/>
  <c r="R60" i="3"/>
  <c r="M60" i="3"/>
  <c r="AF60" i="3"/>
  <c r="Q59" i="3"/>
  <c r="M59" i="3"/>
  <c r="AF59" i="3"/>
  <c r="R59" i="3"/>
  <c r="M58" i="3"/>
  <c r="AF58" i="3"/>
  <c r="Q58" i="3"/>
  <c r="R58" i="3"/>
  <c r="Q57" i="3"/>
  <c r="M57" i="3"/>
  <c r="AF57" i="3"/>
  <c r="R57" i="3"/>
  <c r="Q56" i="3"/>
  <c r="R56" i="3"/>
  <c r="M56" i="3"/>
  <c r="AF56" i="3"/>
  <c r="Q55" i="3"/>
  <c r="M55" i="3"/>
  <c r="AF55" i="3"/>
  <c r="R55" i="3"/>
  <c r="Q54" i="3"/>
  <c r="R54" i="3"/>
  <c r="M54" i="3"/>
  <c r="AF54" i="3"/>
  <c r="Q53" i="3"/>
  <c r="M53" i="3"/>
  <c r="AF53" i="3"/>
  <c r="R53" i="3"/>
  <c r="Q52" i="3"/>
  <c r="R52" i="3"/>
  <c r="M52" i="3"/>
  <c r="AF52" i="3"/>
  <c r="AB45" i="3"/>
  <c r="AN45" i="3"/>
  <c r="AM45" i="3"/>
  <c r="AP43" i="3"/>
  <c r="AO43" i="3"/>
  <c r="AO44" i="3"/>
  <c r="AP44" i="3"/>
  <c r="AB17" i="3"/>
  <c r="AN17" i="3"/>
  <c r="AM17" i="3"/>
  <c r="AN49" i="3"/>
  <c r="AM49" i="3"/>
  <c r="AP45" i="3"/>
  <c r="AO45" i="3"/>
  <c r="AB44" i="3"/>
  <c r="AM44" i="3"/>
  <c r="AN44" i="3"/>
  <c r="AM50" i="3"/>
  <c r="AN50" i="3"/>
  <c r="AB50" i="3"/>
  <c r="AM16" i="3"/>
  <c r="AN16" i="3"/>
  <c r="AP16" i="3"/>
  <c r="AO16" i="3"/>
  <c r="M47" i="3"/>
  <c r="AF47" i="3"/>
  <c r="R47" i="3"/>
  <c r="Q47" i="3"/>
  <c r="M42" i="3"/>
  <c r="AF42" i="3"/>
  <c r="R42" i="3"/>
  <c r="Q42" i="3"/>
  <c r="Q41" i="3"/>
  <c r="M41" i="3"/>
  <c r="AF41" i="3"/>
  <c r="R41" i="3"/>
  <c r="Q40" i="3"/>
  <c r="M40" i="3"/>
  <c r="AF40" i="3"/>
  <c r="R40" i="3"/>
  <c r="M39" i="3"/>
  <c r="AF39" i="3"/>
  <c r="R39" i="3"/>
  <c r="Q39" i="3"/>
  <c r="M38" i="3"/>
  <c r="AF38" i="3"/>
  <c r="R38" i="3"/>
  <c r="Q38" i="3"/>
  <c r="Q37" i="3"/>
  <c r="M37" i="3"/>
  <c r="AF37" i="3"/>
  <c r="R37" i="3"/>
  <c r="Q36" i="3"/>
  <c r="M36" i="3"/>
  <c r="AF36" i="3"/>
  <c r="R36" i="3"/>
  <c r="M35" i="3"/>
  <c r="AF35" i="3"/>
  <c r="R35" i="3"/>
  <c r="Q35" i="3"/>
  <c r="M34" i="3"/>
  <c r="AF34" i="3"/>
  <c r="R34" i="3"/>
  <c r="Q34" i="3"/>
  <c r="Q33" i="3"/>
  <c r="M33" i="3"/>
  <c r="AF33" i="3"/>
  <c r="R33" i="3"/>
  <c r="Q32" i="3"/>
  <c r="M32" i="3"/>
  <c r="AF32" i="3"/>
  <c r="R32" i="3"/>
  <c r="M31" i="3"/>
  <c r="AF31" i="3"/>
  <c r="R31" i="3"/>
  <c r="Q31" i="3"/>
  <c r="M30" i="3"/>
  <c r="AF30" i="3"/>
  <c r="R30" i="3"/>
  <c r="Q30" i="3"/>
  <c r="Q29" i="3"/>
  <c r="M29" i="3"/>
  <c r="AF29" i="3"/>
  <c r="R29" i="3"/>
  <c r="Q28" i="3"/>
  <c r="M28" i="3"/>
  <c r="AF28" i="3"/>
  <c r="R28" i="3"/>
  <c r="M27" i="3"/>
  <c r="AF27" i="3"/>
  <c r="R27" i="3"/>
  <c r="Q27" i="3"/>
  <c r="M26" i="3"/>
  <c r="AF26" i="3"/>
  <c r="R26" i="3"/>
  <c r="Q26" i="3"/>
  <c r="Q25" i="3"/>
  <c r="M25" i="3"/>
  <c r="AF25" i="3"/>
  <c r="R25" i="3"/>
  <c r="Q48" i="3"/>
  <c r="M48" i="3"/>
  <c r="AF48" i="3"/>
  <c r="R48" i="3"/>
  <c r="M46" i="3"/>
  <c r="AF46" i="3"/>
  <c r="R46" i="3"/>
  <c r="Q46" i="3"/>
  <c r="AB46" i="3"/>
  <c r="M22" i="3"/>
  <c r="AF22" i="3"/>
  <c r="R22" i="3"/>
  <c r="Q22" i="3"/>
  <c r="U13" i="3"/>
  <c r="M23" i="3"/>
  <c r="AF23" i="3"/>
  <c r="R23" i="3"/>
  <c r="Q23" i="3"/>
  <c r="Q21" i="3"/>
  <c r="M21" i="3"/>
  <c r="AF21" i="3"/>
  <c r="R21" i="3"/>
  <c r="Q20" i="3"/>
  <c r="M20" i="3"/>
  <c r="AF20" i="3"/>
  <c r="R20" i="3"/>
  <c r="Q24" i="3"/>
  <c r="M24" i="3"/>
  <c r="AF24" i="3"/>
  <c r="R24" i="3"/>
  <c r="M19" i="3"/>
  <c r="AF19" i="3"/>
  <c r="R19" i="3"/>
  <c r="Q19" i="3"/>
  <c r="AH22" i="3"/>
  <c r="S22" i="3"/>
  <c r="AK22" i="3"/>
  <c r="V22" i="3"/>
  <c r="AH38" i="3"/>
  <c r="S38" i="3"/>
  <c r="AK38" i="3"/>
  <c r="V38" i="3"/>
  <c r="AH34" i="3"/>
  <c r="S34" i="3"/>
  <c r="AK34" i="3"/>
  <c r="V34" i="3"/>
  <c r="AH30" i="3"/>
  <c r="S30" i="3"/>
  <c r="AK30" i="3"/>
  <c r="V30" i="3"/>
  <c r="AH26" i="3"/>
  <c r="S26" i="3"/>
  <c r="AK26" i="3"/>
  <c r="V26" i="3"/>
  <c r="AK19" i="3"/>
  <c r="V19" i="3"/>
  <c r="AH19" i="3"/>
  <c r="S19" i="3"/>
  <c r="AJ23" i="3"/>
  <c r="U23" i="3"/>
  <c r="T23" i="3"/>
  <c r="AJ22" i="3"/>
  <c r="U22" i="3"/>
  <c r="T22" i="3"/>
  <c r="AK89" i="3"/>
  <c r="V89" i="3"/>
  <c r="AH89" i="3"/>
  <c r="S89" i="3"/>
  <c r="AK85" i="3"/>
  <c r="V85" i="3"/>
  <c r="AH85" i="3"/>
  <c r="S85" i="3"/>
  <c r="AK81" i="3"/>
  <c r="V81" i="3"/>
  <c r="AH81" i="3"/>
  <c r="S81" i="3"/>
  <c r="AK77" i="3"/>
  <c r="V77" i="3"/>
  <c r="AH77" i="3"/>
  <c r="S77" i="3"/>
  <c r="U76" i="3"/>
  <c r="AK73" i="3"/>
  <c r="V73" i="3"/>
  <c r="AH73" i="3"/>
  <c r="S73" i="3"/>
  <c r="AK69" i="3"/>
  <c r="V69" i="3"/>
  <c r="AH69" i="3"/>
  <c r="S69" i="3"/>
  <c r="U68" i="3"/>
  <c r="AH65" i="3"/>
  <c r="S65" i="3"/>
  <c r="AK65" i="3"/>
  <c r="V65" i="3"/>
  <c r="U64" i="3"/>
  <c r="AK61" i="3"/>
  <c r="V61" i="3"/>
  <c r="AH61" i="3"/>
  <c r="S61" i="3"/>
  <c r="AH57" i="3"/>
  <c r="S57" i="3"/>
  <c r="AK57" i="3"/>
  <c r="V57" i="3"/>
  <c r="AK53" i="3"/>
  <c r="V53" i="3"/>
  <c r="AH53" i="3"/>
  <c r="S53" i="3"/>
  <c r="U52" i="3"/>
  <c r="AK46" i="3"/>
  <c r="V46" i="3"/>
  <c r="AH46" i="3"/>
  <c r="S46" i="3"/>
  <c r="AK41" i="3"/>
  <c r="V41" i="3"/>
  <c r="AJ38" i="3"/>
  <c r="U38" i="3"/>
  <c r="AK37" i="3"/>
  <c r="V37" i="3"/>
  <c r="AH37" i="3"/>
  <c r="S37" i="3"/>
  <c r="AJ34" i="3"/>
  <c r="U34" i="3"/>
  <c r="T34" i="3"/>
  <c r="AK33" i="3"/>
  <c r="V33" i="3"/>
  <c r="AH33" i="3"/>
  <c r="S33" i="3"/>
  <c r="AJ30" i="3"/>
  <c r="U30" i="3"/>
  <c r="AK29" i="3"/>
  <c r="V29" i="3"/>
  <c r="AH29" i="3"/>
  <c r="S29" i="3"/>
  <c r="AJ26" i="3"/>
  <c r="U26" i="3"/>
  <c r="T26" i="3"/>
  <c r="AK25" i="3"/>
  <c r="V25" i="3"/>
  <c r="AH25" i="3"/>
  <c r="S25" i="3"/>
  <c r="AK23" i="3"/>
  <c r="V23" i="3"/>
  <c r="AH23" i="3"/>
  <c r="S23" i="3"/>
  <c r="AK86" i="3"/>
  <c r="V86" i="3"/>
  <c r="AH86" i="3"/>
  <c r="S86" i="3"/>
  <c r="U85" i="3"/>
  <c r="AK66" i="3"/>
  <c r="V66" i="3"/>
  <c r="AH66" i="3"/>
  <c r="S66" i="3"/>
  <c r="AK62" i="3"/>
  <c r="V62" i="3"/>
  <c r="AH62" i="3"/>
  <c r="S62" i="3"/>
  <c r="AK54" i="3"/>
  <c r="V54" i="3"/>
  <c r="AH54" i="3"/>
  <c r="S54" i="3"/>
  <c r="AK47" i="3"/>
  <c r="V47" i="3"/>
  <c r="AH47" i="3"/>
  <c r="S47" i="3"/>
  <c r="AH20" i="3"/>
  <c r="S20" i="3"/>
  <c r="AK20" i="3"/>
  <c r="V20" i="3"/>
  <c r="AK76" i="3"/>
  <c r="V76" i="3"/>
  <c r="AH76" i="3"/>
  <c r="S76" i="3"/>
  <c r="AK72" i="3"/>
  <c r="V72" i="3"/>
  <c r="AH72" i="3"/>
  <c r="S72" i="3"/>
  <c r="AK68" i="3"/>
  <c r="V68" i="3"/>
  <c r="AH68" i="3"/>
  <c r="S68" i="3"/>
  <c r="AK64" i="3"/>
  <c r="V64" i="3"/>
  <c r="AH64" i="3"/>
  <c r="S64" i="3"/>
  <c r="AK60" i="3"/>
  <c r="V60" i="3"/>
  <c r="AH60" i="3"/>
  <c r="S60" i="3"/>
  <c r="AK56" i="3"/>
  <c r="V56" i="3"/>
  <c r="AH56" i="3"/>
  <c r="S56" i="3"/>
  <c r="AK52" i="3"/>
  <c r="V52" i="3"/>
  <c r="AH52" i="3"/>
  <c r="S52" i="3"/>
  <c r="AH40" i="3"/>
  <c r="S40" i="3"/>
  <c r="AK40" i="3"/>
  <c r="V40" i="3"/>
  <c r="AK36" i="3"/>
  <c r="V36" i="3"/>
  <c r="AH36" i="3"/>
  <c r="S36" i="3"/>
  <c r="U35" i="3"/>
  <c r="T35" i="3"/>
  <c r="AK32" i="3"/>
  <c r="V32" i="3"/>
  <c r="AH32" i="3"/>
  <c r="S32" i="3"/>
  <c r="AH28" i="3"/>
  <c r="S28" i="3"/>
  <c r="AK28" i="3"/>
  <c r="V28" i="3"/>
  <c r="AH24" i="3"/>
  <c r="S24" i="3"/>
  <c r="AK24" i="3"/>
  <c r="V24" i="3"/>
  <c r="AK90" i="3"/>
  <c r="V90" i="3"/>
  <c r="AH90" i="3"/>
  <c r="S90" i="3"/>
  <c r="AK82" i="3"/>
  <c r="V82" i="3"/>
  <c r="AH82" i="3"/>
  <c r="S82" i="3"/>
  <c r="AK78" i="3"/>
  <c r="V78" i="3"/>
  <c r="AH78" i="3"/>
  <c r="S78" i="3"/>
  <c r="U77" i="3"/>
  <c r="AK74" i="3"/>
  <c r="V74" i="3"/>
  <c r="AH74" i="3"/>
  <c r="S74" i="3"/>
  <c r="AK70" i="3"/>
  <c r="V70" i="3"/>
  <c r="AH70" i="3"/>
  <c r="S70" i="3"/>
  <c r="U65" i="3"/>
  <c r="AK58" i="3"/>
  <c r="V58" i="3"/>
  <c r="AH58" i="3"/>
  <c r="S58" i="3"/>
  <c r="U46" i="3"/>
  <c r="T46" i="3"/>
  <c r="AH42" i="3"/>
  <c r="S42" i="3"/>
  <c r="AK42" i="3"/>
  <c r="V42" i="3"/>
  <c r="AJ19" i="3"/>
  <c r="U19" i="3"/>
  <c r="T19" i="3"/>
  <c r="AK88" i="3"/>
  <c r="V88" i="3"/>
  <c r="AH88" i="3"/>
  <c r="S88" i="3"/>
  <c r="AK84" i="3"/>
  <c r="V84" i="3"/>
  <c r="AH84" i="3"/>
  <c r="S84" i="3"/>
  <c r="AK80" i="3"/>
  <c r="V80" i="3"/>
  <c r="AH80" i="3"/>
  <c r="S80" i="3"/>
  <c r="AK21" i="3"/>
  <c r="V21" i="3"/>
  <c r="AH21" i="3"/>
  <c r="S21" i="3"/>
  <c r="AH87" i="3"/>
  <c r="S87" i="3"/>
  <c r="AK87" i="3"/>
  <c r="V87" i="3"/>
  <c r="AH83" i="3"/>
  <c r="S83" i="3"/>
  <c r="AK83" i="3"/>
  <c r="V83" i="3"/>
  <c r="AH79" i="3"/>
  <c r="S79" i="3"/>
  <c r="AK79" i="3"/>
  <c r="V79" i="3"/>
  <c r="AH75" i="3"/>
  <c r="S75" i="3"/>
  <c r="AK75" i="3"/>
  <c r="V75" i="3"/>
  <c r="AH71" i="3"/>
  <c r="S71" i="3"/>
  <c r="AK71" i="3"/>
  <c r="V71" i="3"/>
  <c r="AH67" i="3"/>
  <c r="S67" i="3"/>
  <c r="AK67" i="3"/>
  <c r="V67" i="3"/>
  <c r="AK63" i="3"/>
  <c r="V63" i="3"/>
  <c r="AH63" i="3"/>
  <c r="S63" i="3"/>
  <c r="AK59" i="3"/>
  <c r="V59" i="3"/>
  <c r="AH59" i="3"/>
  <c r="S59" i="3"/>
  <c r="AK55" i="3"/>
  <c r="V55" i="3"/>
  <c r="AH55" i="3"/>
  <c r="S55" i="3"/>
  <c r="AK48" i="3"/>
  <c r="V48" i="3"/>
  <c r="AH48" i="3"/>
  <c r="S48" i="3"/>
  <c r="AK39" i="3"/>
  <c r="V39" i="3"/>
  <c r="AH39" i="3"/>
  <c r="S39" i="3"/>
  <c r="AK35" i="3"/>
  <c r="V35" i="3"/>
  <c r="AH35" i="3"/>
  <c r="S35" i="3"/>
  <c r="AK31" i="3"/>
  <c r="V31" i="3"/>
  <c r="AH31" i="3"/>
  <c r="S31" i="3"/>
  <c r="AK27" i="3"/>
  <c r="V27" i="3"/>
  <c r="AH27" i="3"/>
  <c r="S27" i="3"/>
  <c r="AJ41" i="3"/>
  <c r="U41" i="3"/>
  <c r="AH41" i="3"/>
  <c r="S41" i="3"/>
  <c r="U83" i="3"/>
  <c r="AJ20" i="3"/>
  <c r="U20" i="3"/>
  <c r="T20" i="3"/>
  <c r="U90" i="3"/>
  <c r="U86" i="3"/>
  <c r="U82" i="3"/>
  <c r="U74" i="3"/>
  <c r="U70" i="3"/>
  <c r="U62" i="3"/>
  <c r="U58" i="3"/>
  <c r="U47" i="3"/>
  <c r="AJ40" i="3"/>
  <c r="U40" i="3"/>
  <c r="AJ36" i="3"/>
  <c r="U36" i="3"/>
  <c r="AJ32" i="3"/>
  <c r="U32" i="3"/>
  <c r="T32" i="3"/>
  <c r="AJ28" i="3"/>
  <c r="U28" i="3"/>
  <c r="T28" i="3"/>
  <c r="AJ24" i="3"/>
  <c r="U24" i="3"/>
  <c r="T24" i="3"/>
  <c r="U67" i="3"/>
  <c r="AF51" i="3"/>
  <c r="R51" i="3"/>
  <c r="AO51" i="3"/>
  <c r="AF50" i="3"/>
  <c r="R50" i="3"/>
  <c r="AO50" i="3"/>
  <c r="AF49" i="3"/>
  <c r="R49" i="3"/>
  <c r="AF45" i="3"/>
  <c r="AF80" i="3"/>
  <c r="R80" i="3"/>
  <c r="D180" i="3"/>
  <c r="D96" i="3"/>
  <c r="D264" i="3"/>
  <c r="AP50" i="3"/>
  <c r="AP51" i="3"/>
  <c r="AQ40" i="3"/>
  <c r="T40" i="3"/>
  <c r="AQ70" i="3"/>
  <c r="T70" i="3"/>
  <c r="AQ90" i="3"/>
  <c r="T90" i="3"/>
  <c r="AQ41" i="3"/>
  <c r="T41" i="3"/>
  <c r="AQ65" i="3"/>
  <c r="T65" i="3"/>
  <c r="AQ89" i="3"/>
  <c r="T89" i="3"/>
  <c r="AQ85" i="3"/>
  <c r="T85" i="3"/>
  <c r="AQ52" i="3"/>
  <c r="T52" i="3"/>
  <c r="AQ64" i="3"/>
  <c r="T64" i="3"/>
  <c r="AQ76" i="3"/>
  <c r="T76" i="3"/>
  <c r="AQ88" i="3"/>
  <c r="T88" i="3"/>
  <c r="AQ69" i="3"/>
  <c r="T69" i="3"/>
  <c r="AQ48" i="3"/>
  <c r="T48" i="3"/>
  <c r="AQ57" i="3"/>
  <c r="T57" i="3"/>
  <c r="AQ72" i="3"/>
  <c r="T72" i="3"/>
  <c r="AQ87" i="3"/>
  <c r="T87" i="3"/>
  <c r="AQ67" i="3"/>
  <c r="T67" i="3"/>
  <c r="AQ53" i="3"/>
  <c r="T53" i="3"/>
  <c r="AQ42" i="3"/>
  <c r="T42" i="3"/>
  <c r="AQ84" i="3"/>
  <c r="T84" i="3"/>
  <c r="AQ59" i="3"/>
  <c r="T59" i="3"/>
  <c r="AQ47" i="3"/>
  <c r="T47" i="3"/>
  <c r="AQ71" i="3"/>
  <c r="T71" i="3"/>
  <c r="AQ82" i="3"/>
  <c r="T82" i="3"/>
  <c r="AQ63" i="3"/>
  <c r="T63" i="3"/>
  <c r="AQ75" i="3"/>
  <c r="T75" i="3"/>
  <c r="AQ54" i="3"/>
  <c r="T54" i="3"/>
  <c r="AQ66" i="3"/>
  <c r="T66" i="3"/>
  <c r="AQ78" i="3"/>
  <c r="T78" i="3"/>
  <c r="AQ74" i="3"/>
  <c r="T74" i="3"/>
  <c r="AQ58" i="3"/>
  <c r="T58" i="3"/>
  <c r="AQ83" i="3"/>
  <c r="T83" i="3"/>
  <c r="AQ55" i="3"/>
  <c r="T55" i="3"/>
  <c r="AQ79" i="3"/>
  <c r="T79" i="3"/>
  <c r="AQ62" i="3"/>
  <c r="T62" i="3"/>
  <c r="AQ86" i="3"/>
  <c r="T86" i="3"/>
  <c r="AQ73" i="3"/>
  <c r="T73" i="3"/>
  <c r="AQ77" i="3"/>
  <c r="T77" i="3"/>
  <c r="AQ61" i="3"/>
  <c r="T61" i="3"/>
  <c r="AQ56" i="3"/>
  <c r="T56" i="3"/>
  <c r="AQ68" i="3"/>
  <c r="T68" i="3"/>
  <c r="AQ80" i="3"/>
  <c r="T80" i="3"/>
  <c r="AQ60" i="3"/>
  <c r="T60" i="3"/>
  <c r="AQ81" i="3"/>
  <c r="T81" i="3"/>
  <c r="AQ45" i="3"/>
  <c r="T45" i="3"/>
  <c r="AQ27" i="3"/>
  <c r="T27" i="3"/>
  <c r="AQ30" i="3"/>
  <c r="T30" i="3"/>
  <c r="AQ38" i="3"/>
  <c r="T38" i="3"/>
  <c r="AQ39" i="3"/>
  <c r="T39" i="3"/>
  <c r="AQ37" i="3"/>
  <c r="T37" i="3"/>
  <c r="AQ36" i="3"/>
  <c r="T36" i="3"/>
  <c r="AQ33" i="3"/>
  <c r="T33" i="3"/>
  <c r="K13" i="3"/>
  <c r="H13" i="3"/>
  <c r="D265" i="3"/>
  <c r="AQ28" i="3"/>
  <c r="AQ23" i="3"/>
  <c r="AQ19" i="3"/>
  <c r="AQ46" i="3"/>
  <c r="D97" i="3"/>
  <c r="AQ21" i="3"/>
  <c r="AQ35" i="3"/>
  <c r="AQ32" i="3"/>
  <c r="AQ31" i="3"/>
  <c r="AQ29" i="3"/>
  <c r="AQ25" i="3"/>
  <c r="AQ26" i="3"/>
  <c r="AQ34" i="3"/>
  <c r="D181" i="3"/>
  <c r="AQ20" i="3"/>
  <c r="AQ22" i="3"/>
  <c r="AQ24" i="3"/>
  <c r="AR91" i="3"/>
  <c r="U11" i="3"/>
  <c r="U12" i="3"/>
  <c r="AO30" i="3"/>
  <c r="AP30" i="3"/>
  <c r="AO34" i="3"/>
  <c r="AP34" i="3"/>
  <c r="AO38" i="3"/>
  <c r="AP38" i="3"/>
  <c r="AP33" i="3"/>
  <c r="AO33" i="3"/>
  <c r="AB23" i="3"/>
  <c r="AM23" i="3"/>
  <c r="AN23" i="3"/>
  <c r="AB28" i="3"/>
  <c r="AM28" i="3"/>
  <c r="AN28" i="3"/>
  <c r="AP57" i="3"/>
  <c r="AO57" i="3"/>
  <c r="AM78" i="3"/>
  <c r="AN78" i="3"/>
  <c r="AB78" i="3"/>
  <c r="AP49" i="3"/>
  <c r="AO49" i="3"/>
  <c r="AP47" i="3"/>
  <c r="AO47" i="3"/>
  <c r="AO32" i="3"/>
  <c r="AP32" i="3"/>
  <c r="AM46" i="3"/>
  <c r="AN46" i="3"/>
  <c r="AP25" i="3"/>
  <c r="AO25" i="3"/>
  <c r="AB27" i="3"/>
  <c r="AN27" i="3"/>
  <c r="AM27" i="3"/>
  <c r="AP29" i="3"/>
  <c r="AO29" i="3"/>
  <c r="AB31" i="3"/>
  <c r="AN31" i="3"/>
  <c r="AM31" i="3"/>
  <c r="AB35" i="3"/>
  <c r="AN35" i="3"/>
  <c r="AM35" i="3"/>
  <c r="AB39" i="3"/>
  <c r="AN39" i="3"/>
  <c r="AM39" i="3"/>
  <c r="AO52" i="3"/>
  <c r="AP52" i="3"/>
  <c r="AN53" i="3"/>
  <c r="AM53" i="3"/>
  <c r="AB53" i="3"/>
  <c r="AP55" i="3"/>
  <c r="AO55" i="3"/>
  <c r="AO56" i="3"/>
  <c r="AP56" i="3"/>
  <c r="AN57" i="3"/>
  <c r="AM57" i="3"/>
  <c r="AB57" i="3"/>
  <c r="AP59" i="3"/>
  <c r="AO59" i="3"/>
  <c r="AO60" i="3"/>
  <c r="AP60" i="3"/>
  <c r="AN61" i="3"/>
  <c r="AM61" i="3"/>
  <c r="AB61" i="3"/>
  <c r="AP63" i="3"/>
  <c r="AO63" i="3"/>
  <c r="AN65" i="3"/>
  <c r="AM65" i="3"/>
  <c r="AB65" i="3"/>
  <c r="AP67" i="3"/>
  <c r="AO67" i="3"/>
  <c r="AO68" i="3"/>
  <c r="AP68" i="3"/>
  <c r="AN69" i="3"/>
  <c r="AM69" i="3"/>
  <c r="AB69" i="3"/>
  <c r="AP71" i="3"/>
  <c r="AO71" i="3"/>
  <c r="AN73" i="3"/>
  <c r="AM73" i="3"/>
  <c r="AB73" i="3"/>
  <c r="AP75" i="3"/>
  <c r="AO75" i="3"/>
  <c r="AN77" i="3"/>
  <c r="AM77" i="3"/>
  <c r="AB77" i="3"/>
  <c r="AP79" i="3"/>
  <c r="AO79" i="3"/>
  <c r="AN81" i="3"/>
  <c r="AM81" i="3"/>
  <c r="AB81" i="3"/>
  <c r="AP83" i="3"/>
  <c r="AO83" i="3"/>
  <c r="AN85" i="3"/>
  <c r="AM85" i="3"/>
  <c r="AB85" i="3"/>
  <c r="AP87" i="3"/>
  <c r="AO87" i="3"/>
  <c r="AN89" i="3"/>
  <c r="AM89" i="3"/>
  <c r="AB89" i="3"/>
  <c r="AP22" i="3"/>
  <c r="AO22" i="3"/>
  <c r="AB48" i="3"/>
  <c r="AM48" i="3"/>
  <c r="AN48" i="3"/>
  <c r="AB32" i="3"/>
  <c r="AM32" i="3"/>
  <c r="AN32" i="3"/>
  <c r="AB42" i="3"/>
  <c r="AM42" i="3"/>
  <c r="AN42" i="3"/>
  <c r="AM54" i="3"/>
  <c r="AN54" i="3"/>
  <c r="AB54" i="3"/>
  <c r="AM62" i="3"/>
  <c r="AN62" i="3"/>
  <c r="AB62" i="3"/>
  <c r="AM66" i="3"/>
  <c r="AN66" i="3"/>
  <c r="AB66" i="3"/>
  <c r="AO72" i="3"/>
  <c r="AP72" i="3"/>
  <c r="AM74" i="3"/>
  <c r="AN74" i="3"/>
  <c r="AB74" i="3"/>
  <c r="AO76" i="3"/>
  <c r="AP76" i="3"/>
  <c r="AO80" i="3"/>
  <c r="AP80" i="3"/>
  <c r="AM82" i="3"/>
  <c r="AN82" i="3"/>
  <c r="AB82" i="3"/>
  <c r="AO84" i="3"/>
  <c r="AP84" i="3"/>
  <c r="AP85" i="3"/>
  <c r="AO85" i="3"/>
  <c r="AM86" i="3"/>
  <c r="AN86" i="3"/>
  <c r="AB86" i="3"/>
  <c r="AO88" i="3"/>
  <c r="AP88" i="3"/>
  <c r="AM90" i="3"/>
  <c r="AN90" i="3"/>
  <c r="AB90" i="3"/>
  <c r="AO21" i="3"/>
  <c r="AP21" i="3"/>
  <c r="AB25" i="3"/>
  <c r="AN25" i="3"/>
  <c r="AM25" i="3"/>
  <c r="AP27" i="3"/>
  <c r="AO27" i="3"/>
  <c r="AB29" i="3"/>
  <c r="AN29" i="3"/>
  <c r="AM29" i="3"/>
  <c r="AP31" i="3"/>
  <c r="AO31" i="3"/>
  <c r="AB33" i="3"/>
  <c r="AN33" i="3"/>
  <c r="AM33" i="3"/>
  <c r="AP35" i="3"/>
  <c r="AO35" i="3"/>
  <c r="AB37" i="3"/>
  <c r="AN37" i="3"/>
  <c r="AM37" i="3"/>
  <c r="AP39" i="3"/>
  <c r="AO39" i="3"/>
  <c r="AP41" i="3"/>
  <c r="AO41" i="3"/>
  <c r="AB47" i="3"/>
  <c r="AN47" i="3"/>
  <c r="AM47" i="3"/>
  <c r="AM52" i="3"/>
  <c r="AN52" i="3"/>
  <c r="AB52" i="3"/>
  <c r="AM56" i="3"/>
  <c r="AN56" i="3"/>
  <c r="AB56" i="3"/>
  <c r="AO58" i="3"/>
  <c r="AP58" i="3"/>
  <c r="AM60" i="3"/>
  <c r="AN60" i="3"/>
  <c r="AB60" i="3"/>
  <c r="AO62" i="3"/>
  <c r="AP62" i="3"/>
  <c r="AM64" i="3"/>
  <c r="AN64" i="3"/>
  <c r="AB64" i="3"/>
  <c r="AO66" i="3"/>
  <c r="AP66" i="3"/>
  <c r="AM68" i="3"/>
  <c r="AN68" i="3"/>
  <c r="AB68" i="3"/>
  <c r="AM70" i="3"/>
  <c r="AN70" i="3"/>
  <c r="AB70" i="3"/>
  <c r="AM72" i="3"/>
  <c r="AN72" i="3"/>
  <c r="AB72" i="3"/>
  <c r="AO74" i="3"/>
  <c r="AP74" i="3"/>
  <c r="AM76" i="3"/>
  <c r="AN76" i="3"/>
  <c r="AB76" i="3"/>
  <c r="AO78" i="3"/>
  <c r="AP78" i="3"/>
  <c r="AM80" i="3"/>
  <c r="AN80" i="3"/>
  <c r="AB80" i="3"/>
  <c r="AO82" i="3"/>
  <c r="AP82" i="3"/>
  <c r="AM84" i="3"/>
  <c r="AN84" i="3"/>
  <c r="AB84" i="3"/>
  <c r="AO86" i="3"/>
  <c r="AP86" i="3"/>
  <c r="AM88" i="3"/>
  <c r="AN88" i="3"/>
  <c r="AB88" i="3"/>
  <c r="AO90" i="3"/>
  <c r="AP90" i="3"/>
  <c r="AP19" i="3"/>
  <c r="AO19" i="3"/>
  <c r="AO46" i="3"/>
  <c r="AP46" i="3"/>
  <c r="AO23" i="3"/>
  <c r="AP23" i="3"/>
  <c r="AB19" i="3"/>
  <c r="AN19" i="3"/>
  <c r="AM19" i="3"/>
  <c r="AO26" i="3"/>
  <c r="AP26" i="3"/>
  <c r="AB36" i="3"/>
  <c r="AM36" i="3"/>
  <c r="AN36" i="3"/>
  <c r="AB40" i="3"/>
  <c r="AM40" i="3"/>
  <c r="AN40" i="3"/>
  <c r="AO64" i="3"/>
  <c r="AP64" i="3"/>
  <c r="AO42" i="3"/>
  <c r="AP42" i="3"/>
  <c r="AP37" i="3"/>
  <c r="AO37" i="3"/>
  <c r="AB21" i="3"/>
  <c r="AM21" i="3"/>
  <c r="AN21" i="3"/>
  <c r="AB22" i="3"/>
  <c r="AN22" i="3"/>
  <c r="AM22" i="3"/>
  <c r="AO48" i="3"/>
  <c r="AP48" i="3"/>
  <c r="AB26" i="3"/>
  <c r="AM26" i="3"/>
  <c r="AN26" i="3"/>
  <c r="AO28" i="3"/>
  <c r="AP28" i="3"/>
  <c r="AB30" i="3"/>
  <c r="AM30" i="3"/>
  <c r="AN30" i="3"/>
  <c r="AB34" i="3"/>
  <c r="AM34" i="3"/>
  <c r="AN34" i="3"/>
  <c r="AO36" i="3"/>
  <c r="AP36" i="3"/>
  <c r="AB38" i="3"/>
  <c r="AM38" i="3"/>
  <c r="AN38" i="3"/>
  <c r="AO40" i="3"/>
  <c r="AP40" i="3"/>
  <c r="AB41" i="3"/>
  <c r="AN41" i="3"/>
  <c r="AM41" i="3"/>
  <c r="AP53" i="3"/>
  <c r="AO53" i="3"/>
  <c r="AO54" i="3"/>
  <c r="AP54" i="3"/>
  <c r="AN55" i="3"/>
  <c r="AM55" i="3"/>
  <c r="AB55" i="3"/>
  <c r="AM58" i="3"/>
  <c r="AN58" i="3"/>
  <c r="AB58" i="3"/>
  <c r="AN59" i="3"/>
  <c r="AM59" i="3"/>
  <c r="AB59" i="3"/>
  <c r="AP61" i="3"/>
  <c r="AO61" i="3"/>
  <c r="AN63" i="3"/>
  <c r="AM63" i="3"/>
  <c r="AB63" i="3"/>
  <c r="AP65" i="3"/>
  <c r="AO65" i="3"/>
  <c r="AN67" i="3"/>
  <c r="AM67" i="3"/>
  <c r="AB67" i="3"/>
  <c r="AP69" i="3"/>
  <c r="AO69" i="3"/>
  <c r="AO70" i="3"/>
  <c r="AP70" i="3"/>
  <c r="AN71" i="3"/>
  <c r="AM71" i="3"/>
  <c r="AB71" i="3"/>
  <c r="AP73" i="3"/>
  <c r="AO73" i="3"/>
  <c r="AN75" i="3"/>
  <c r="AM75" i="3"/>
  <c r="AB75" i="3"/>
  <c r="AP77" i="3"/>
  <c r="AO77" i="3"/>
  <c r="AN79" i="3"/>
  <c r="AM79" i="3"/>
  <c r="AB79" i="3"/>
  <c r="AP81" i="3"/>
  <c r="AO81" i="3"/>
  <c r="AN83" i="3"/>
  <c r="AM83" i="3"/>
  <c r="AB83" i="3"/>
  <c r="AN87" i="3"/>
  <c r="AM87" i="3"/>
  <c r="AB87" i="3"/>
  <c r="AP89" i="3"/>
  <c r="AO89" i="3"/>
  <c r="J12" i="3"/>
  <c r="J11" i="3"/>
  <c r="AO24" i="3"/>
  <c r="AP24" i="3"/>
  <c r="AB24" i="3"/>
  <c r="AM24" i="3"/>
  <c r="AN24" i="3"/>
  <c r="AO20" i="3"/>
  <c r="AP20" i="3"/>
  <c r="AB20" i="3"/>
  <c r="AM20" i="3"/>
  <c r="AN20" i="3"/>
  <c r="D11" i="3"/>
  <c r="D8" i="3"/>
  <c r="AQ91" i="3"/>
  <c r="AN91" i="3"/>
  <c r="AM91" i="3"/>
  <c r="AP91" i="3"/>
  <c r="Q12" i="3"/>
  <c r="Q11" i="3"/>
  <c r="AO91" i="3"/>
  <c r="D12" i="3"/>
  <c r="D13" i="3"/>
  <c r="Q8" i="6"/>
  <c r="I8" i="6"/>
  <c r="Q9" i="6"/>
  <c r="I9" i="6"/>
  <c r="Q10" i="6"/>
  <c r="I10" i="6"/>
  <c r="Q11" i="6"/>
  <c r="I11" i="6"/>
  <c r="Q12" i="6"/>
  <c r="I12" i="6"/>
  <c r="Q13" i="6"/>
  <c r="I13" i="6"/>
  <c r="Q14" i="6"/>
  <c r="I14" i="6"/>
  <c r="Q15" i="6"/>
  <c r="I15" i="6"/>
  <c r="Q16" i="6"/>
  <c r="I16" i="6"/>
  <c r="Q17" i="6"/>
  <c r="I17" i="6"/>
  <c r="I4" i="6"/>
  <c r="N7" i="3"/>
  <c r="P8" i="6"/>
  <c r="H8" i="6"/>
  <c r="P9" i="6"/>
  <c r="H9" i="6"/>
  <c r="P10" i="6"/>
  <c r="H10" i="6"/>
  <c r="P11" i="6"/>
  <c r="H11" i="6"/>
  <c r="P12" i="6"/>
  <c r="H12" i="6"/>
  <c r="P13" i="6"/>
  <c r="H13" i="6"/>
  <c r="P14" i="6"/>
  <c r="H14" i="6"/>
  <c r="P15" i="6"/>
  <c r="H15" i="6"/>
  <c r="P16" i="6"/>
  <c r="H16" i="6"/>
  <c r="P17" i="6"/>
  <c r="H17" i="6"/>
  <c r="H4" i="6"/>
  <c r="N6" i="3"/>
  <c r="O8" i="6"/>
  <c r="O4" i="6"/>
  <c r="J7" i="3"/>
  <c r="R8" i="6"/>
  <c r="J8" i="6"/>
  <c r="R9" i="6"/>
  <c r="J9" i="6"/>
  <c r="R10" i="6"/>
  <c r="J10" i="6"/>
  <c r="R11" i="6"/>
  <c r="J11" i="6"/>
  <c r="R12" i="6"/>
  <c r="J12" i="6"/>
  <c r="R13" i="6"/>
  <c r="J13" i="6"/>
  <c r="R14" i="6"/>
  <c r="J14" i="6"/>
  <c r="R15" i="6"/>
  <c r="J15" i="6"/>
  <c r="R16" i="6"/>
  <c r="J16" i="6"/>
  <c r="R17" i="6"/>
  <c r="J17" i="6"/>
  <c r="J4" i="6"/>
  <c r="N5" i="3"/>
  <c r="D8" i="6"/>
  <c r="D9" i="6"/>
  <c r="D10" i="6"/>
  <c r="D11" i="6"/>
  <c r="D12" i="6"/>
  <c r="D13" i="6"/>
  <c r="D14" i="6"/>
  <c r="D15" i="6"/>
  <c r="D16" i="6"/>
  <c r="D17" i="6"/>
  <c r="D4" i="6"/>
  <c r="N4" i="3"/>
  <c r="D5" i="3"/>
  <c r="M8" i="6"/>
  <c r="M4" i="6"/>
  <c r="J5" i="3"/>
  <c r="N8" i="6"/>
  <c r="N4" i="6"/>
  <c r="J6" i="3"/>
  <c r="C15" i="6"/>
  <c r="C17" i="6"/>
  <c r="C16" i="6"/>
  <c r="C14" i="6"/>
  <c r="C13" i="6"/>
  <c r="C12" i="6"/>
  <c r="C11" i="6"/>
  <c r="C10" i="6"/>
  <c r="C9" i="6"/>
  <c r="C8" i="6"/>
  <c r="C4" i="6"/>
  <c r="K8" i="6"/>
  <c r="K9" i="6"/>
  <c r="K10" i="6"/>
  <c r="K11" i="6"/>
  <c r="K12" i="6"/>
  <c r="K13" i="6"/>
  <c r="K14" i="6"/>
  <c r="K15" i="6"/>
  <c r="K16" i="6"/>
  <c r="K17" i="6"/>
</calcChain>
</file>

<file path=xl/comments1.xml><?xml version="1.0" encoding="utf-8"?>
<comments xmlns="http://schemas.openxmlformats.org/spreadsheetml/2006/main">
  <authors>
    <author>RS</author>
  </authors>
  <commentList>
    <comment ref="W16" authorId="0">
      <text>
        <r>
          <rPr>
            <b/>
            <sz val="9"/>
            <color indexed="81"/>
            <rFont val="Tahoma"/>
            <family val="2"/>
          </rPr>
          <t>RS:</t>
        </r>
        <r>
          <rPr>
            <sz val="9"/>
            <color indexed="81"/>
            <rFont val="Tahoma"/>
            <family val="2"/>
          </rPr>
          <t xml:space="preserve">
</t>
        </r>
      </text>
    </comment>
  </commentList>
</comments>
</file>

<file path=xl/sharedStrings.xml><?xml version="1.0" encoding="utf-8"?>
<sst xmlns="http://schemas.openxmlformats.org/spreadsheetml/2006/main" count="911" uniqueCount="211">
  <si>
    <t>Currency Trades   176 - 200</t>
  </si>
  <si>
    <t>Setting up short for possible trade sometime in the next 3 days</t>
  </si>
  <si>
    <t>Net Pips</t>
  </si>
  <si>
    <t>You can embed a screenshot of your trade by right clicking, select insert comment, right click comment hash mark border, select format comment, select colors and lines tab, select colors drop down menu, choose fill effects, choose picture tab, Select picture, lock picture aspect ratio check, OK, OK and resize comment window.</t>
  </si>
  <si>
    <t>Advanced users may wish to first copy the trade data from the MT4 report into the "Sheet1" tab, select the last four columns and unmerge them, do a custom sort by the column that contains the canceled trades, delete the canceled trades and resort by trade open or closed date/time and now copy and past all the grouped actual trades into the spreadsheet data copy tab.</t>
  </si>
  <si>
    <t>2016.05.10 08:24:45</t>
  </si>
  <si>
    <t>sell</t>
  </si>
  <si>
    <t>gbpjpyi</t>
  </si>
  <si>
    <t>0.000</t>
  </si>
  <si>
    <t>2016.05.10 08:26:38</t>
  </si>
  <si>
    <t>-0.23</t>
  </si>
  <si>
    <t>0.00</t>
  </si>
  <si>
    <t>1.84</t>
  </si>
  <si>
    <t>2016.05.10 09:09:33</t>
  </si>
  <si>
    <t>buy</t>
  </si>
  <si>
    <t>eurusdi</t>
  </si>
  <si>
    <t>0.00000</t>
  </si>
  <si>
    <t>2016.05.10 09:38:12</t>
  </si>
  <si>
    <t>-0.18</t>
  </si>
  <si>
    <t>1.74</t>
  </si>
  <si>
    <t>2016.05.10 09:52:23</t>
  </si>
  <si>
    <t>audusdi</t>
  </si>
  <si>
    <t>0.73429</t>
  </si>
  <si>
    <t>0.73497</t>
  </si>
  <si>
    <t>2016.05.10 10:21:48</t>
  </si>
  <si>
    <t>0.73483</t>
  </si>
  <si>
    <t>-0.12</t>
  </si>
  <si>
    <t>1.42</t>
  </si>
  <si>
    <t>2016.05.10 11:05:09</t>
  </si>
  <si>
    <t>2016.05.10 13:11:46</t>
  </si>
  <si>
    <t>1.79</t>
  </si>
  <si>
    <t># Income</t>
  </si>
  <si>
    <t># Expense</t>
  </si>
  <si>
    <t xml:space="preserve">Using the Trade Journal </t>
  </si>
  <si>
    <r>
      <t xml:space="preserve">NOTE: It is important </t>
    </r>
    <r>
      <rPr>
        <b/>
        <u/>
        <sz val="12"/>
        <rFont val="Arial"/>
        <family val="2"/>
      </rPr>
      <t>not</t>
    </r>
    <r>
      <rPr>
        <b/>
        <sz val="12"/>
        <rFont val="Arial"/>
        <family val="2"/>
      </rPr>
      <t xml:space="preserve"> to use the </t>
    </r>
    <r>
      <rPr>
        <b/>
        <u/>
        <sz val="12"/>
        <rFont val="Arial"/>
        <family val="2"/>
      </rPr>
      <t>cut and paste</t>
    </r>
    <r>
      <rPr>
        <b/>
        <sz val="12"/>
        <rFont val="Arial"/>
        <family val="2"/>
      </rPr>
      <t xml:space="preserve"> function within the spread sheet.  Using these functions will result in errors in formulas associated with individual cells.  If you need to manipulate data use the copy, paste and delete functions.</t>
    </r>
  </si>
  <si>
    <r>
      <t xml:space="preserve">The </t>
    </r>
    <r>
      <rPr>
        <b/>
        <sz val="10"/>
        <color indexed="17"/>
        <rFont val="Arial"/>
        <family val="2"/>
      </rPr>
      <t>"Currency"</t>
    </r>
    <r>
      <rPr>
        <sz val="10"/>
        <rFont val="Arial"/>
        <family val="2"/>
      </rPr>
      <t xml:space="preserve"> trade log is divided into six tab sections.  </t>
    </r>
  </si>
  <si>
    <r>
      <rPr>
        <b/>
        <sz val="10"/>
        <rFont val="Arial"/>
        <family val="2"/>
      </rPr>
      <t>Tab 2</t>
    </r>
    <r>
      <rPr>
        <sz val="10"/>
        <rFont val="Arial"/>
        <family val="2"/>
      </rPr>
      <t xml:space="preserve"> is the worksheet where you will past the data from the MT4 report. (regular or detailed)</t>
    </r>
  </si>
  <si>
    <t xml:space="preserve">Tab 2    --    Data Copy Worksheet </t>
  </si>
  <si>
    <r>
      <t xml:space="preserve">Tab 3 </t>
    </r>
    <r>
      <rPr>
        <sz val="10"/>
        <rFont val="Arial"/>
        <family val="2"/>
      </rPr>
      <t>is your journal.  This is where you will make notes regarding your trades and how you are doing.</t>
    </r>
  </si>
  <si>
    <r>
      <t xml:space="preserve">Tab 4 </t>
    </r>
    <r>
      <rPr>
        <sz val="10"/>
        <rFont val="Arial"/>
        <family val="2"/>
      </rPr>
      <t>contains the grand totals and summaries</t>
    </r>
  </si>
  <si>
    <r>
      <t>Tab 5</t>
    </r>
    <r>
      <rPr>
        <sz val="10"/>
        <rFont val="Arial"/>
        <family val="2"/>
      </rPr>
      <t xml:space="preserve"> is an example watchlist</t>
    </r>
  </si>
  <si>
    <r>
      <rPr>
        <b/>
        <sz val="10"/>
        <rFont val="Arial"/>
        <family val="2"/>
      </rPr>
      <t>Tab 6</t>
    </r>
    <r>
      <rPr>
        <sz val="10"/>
        <rFont val="Arial"/>
        <family val="2"/>
      </rPr>
      <t xml:space="preserve"> is for making notes regarding good trades that you missed.  Why did you miss them and what can you do to catch them in the future?</t>
    </r>
  </si>
  <si>
    <r>
      <t>Run A Detailed Report in MT4 -</t>
    </r>
    <r>
      <rPr>
        <sz val="10"/>
        <rFont val="Arial"/>
        <family val="2"/>
      </rPr>
      <t xml:space="preserve"> Pull up the Terminal window. Select the account history tab (bottom left).  Right click anywhere on the header. Select the period of time that you want data for.  Make sure that comments is</t>
    </r>
    <r>
      <rPr>
        <b/>
        <sz val="10"/>
        <rFont val="Arial"/>
        <family val="2"/>
      </rPr>
      <t xml:space="preserve"> not</t>
    </r>
    <r>
      <rPr>
        <sz val="10"/>
        <rFont val="Arial"/>
        <family val="2"/>
      </rPr>
      <t xml:space="preserve"> checked.  Select "Save as Report" or "Save as Detailed Report".  Over write the previous one if it asks.  The report will pop up in your browser.  Select the trades you wish to copy and paste into your journal.  Paste them into the DATA COPY worksheet.  (Tab 2)</t>
    </r>
  </si>
  <si>
    <r>
      <t xml:space="preserve">The Journal is designed for up to 3 separate lots per trade </t>
    </r>
    <r>
      <rPr>
        <sz val="10"/>
        <rFont val="Arial"/>
        <family val="2"/>
      </rPr>
      <t>- If you only used one lot per trade you can either just use the first line and leave the other two blank or renumber them…It is up to you.</t>
    </r>
  </si>
  <si>
    <t xml:space="preserve">Tab 3    --    Journal </t>
  </si>
  <si>
    <r>
      <rPr>
        <b/>
        <sz val="12"/>
        <rFont val="Arial"/>
        <family val="2"/>
      </rPr>
      <t>Never Paste MT4 report data into the journal</t>
    </r>
    <r>
      <rPr>
        <sz val="12"/>
        <rFont val="Arial"/>
        <family val="2"/>
      </rPr>
      <t xml:space="preserve"> - Only into the appropriate place in the Data Copy Worksheet.</t>
    </r>
  </si>
  <si>
    <t>Account</t>
  </si>
  <si>
    <t>Recover</t>
  </si>
  <si>
    <t>Return to</t>
  </si>
  <si>
    <t>Loss %</t>
  </si>
  <si>
    <t>Entry</t>
  </si>
  <si>
    <t>Exit</t>
  </si>
  <si>
    <t>no</t>
  </si>
  <si>
    <t>Currency Trades   126 - 150</t>
  </si>
  <si>
    <t>Currency Trades   151 - 175</t>
  </si>
  <si>
    <t>Currency Trades   76 - 100</t>
  </si>
  <si>
    <t>Currency Trades   226 - 250</t>
  </si>
  <si>
    <t>Currency Trades   201 - 225</t>
  </si>
  <si>
    <t>Retail H4, Retail H1 with triple top beginning to show weakness, weak 15 min support with penetration and some resistance at lower trend line and 20ma.  30 Pips</t>
  </si>
  <si>
    <t>Pullback Short setup</t>
  </si>
  <si>
    <t>Note:  +6  for screen time  ie. 8:09 pm  is 2:09 am (next day) screen time</t>
  </si>
  <si>
    <t>Taxes</t>
  </si>
  <si>
    <t>Swap</t>
  </si>
  <si>
    <t>Current Account Information</t>
  </si>
  <si>
    <t>Initial Starting Capital</t>
  </si>
  <si>
    <t>Current Account Capital</t>
  </si>
  <si>
    <t>Reward Ratio</t>
  </si>
  <si>
    <t xml:space="preserve"> Actual $ at Risk</t>
  </si>
  <si>
    <t>Income</t>
  </si>
  <si>
    <t>Expense</t>
  </si>
  <si>
    <t>Currency Trades   1 - 25</t>
  </si>
  <si>
    <t xml:space="preserve"> Reward Ratio for this Block</t>
  </si>
  <si>
    <t xml:space="preserve"> Commissions</t>
  </si>
  <si>
    <t>Trade</t>
  </si>
  <si>
    <t>Entry Information</t>
  </si>
  <si>
    <t>Exit Information</t>
  </si>
  <si>
    <t>#</t>
  </si>
  <si>
    <t>% Risk</t>
  </si>
  <si>
    <t>pips</t>
  </si>
  <si>
    <t>Misc. Spreadsheet Calculations</t>
  </si>
  <si>
    <t>Trade Executed according to plan / rules</t>
  </si>
  <si>
    <t>Profitable</t>
  </si>
  <si>
    <t>Reason for entry</t>
  </si>
  <si>
    <t>Reason for Exit</t>
  </si>
  <si>
    <t>Errors Made</t>
  </si>
  <si>
    <t>Notes/Corrective Action</t>
  </si>
  <si>
    <t>Yes</t>
  </si>
  <si>
    <t>No</t>
  </si>
  <si>
    <t xml:space="preserve"> Income Percentage</t>
  </si>
  <si>
    <t xml:space="preserve"> Expense Percentage</t>
  </si>
  <si>
    <t>Current Account Capital In Use</t>
  </si>
  <si>
    <t>Trading Summary for Entire Journal</t>
  </si>
  <si>
    <t>Current Block Information</t>
  </si>
  <si>
    <t>Account Summary</t>
  </si>
  <si>
    <r>
      <t xml:space="preserve"> Income /</t>
    </r>
    <r>
      <rPr>
        <b/>
        <sz val="11"/>
        <color indexed="10"/>
        <rFont val="Arial"/>
        <family val="2"/>
      </rPr>
      <t xml:space="preserve"> (</t>
    </r>
    <r>
      <rPr>
        <sz val="11"/>
        <color indexed="10"/>
        <rFont val="Arial"/>
        <family val="2"/>
      </rPr>
      <t>Loss)</t>
    </r>
  </si>
  <si>
    <t>Pip Risk</t>
  </si>
  <si>
    <t>Pip Reward</t>
  </si>
  <si>
    <t>R/R Ratio</t>
  </si>
  <si>
    <t>Trading Account Leverage</t>
  </si>
  <si>
    <t>Account Stop Loss Limit</t>
  </si>
  <si>
    <t xml:space="preserve"> Account Standard Lot</t>
  </si>
  <si>
    <t xml:space="preserve"> Capital to trade 1 Lot</t>
  </si>
  <si>
    <t>Account Leverage Information</t>
  </si>
  <si>
    <t xml:space="preserve"> Dollar Value per Pip</t>
  </si>
  <si>
    <t>Open Trade Risk/Potential Reward</t>
  </si>
  <si>
    <t xml:space="preserve"> Per Trade Pip Avg.</t>
  </si>
  <si>
    <t xml:space="preserve"> Average Income Trade (Pips)</t>
  </si>
  <si>
    <t xml:space="preserve"> Average Expense Trade (Pips)</t>
  </si>
  <si>
    <t xml:space="preserve"> Net Pips This Block</t>
  </si>
  <si>
    <t xml:space="preserve"> Income/Expense for the Block</t>
  </si>
  <si>
    <t xml:space="preserve"> $ Per Trade Avg.</t>
  </si>
  <si>
    <t>$ Risk</t>
  </si>
  <si>
    <t>Capital in Use</t>
  </si>
  <si>
    <t xml:space="preserve"> Capital in Use</t>
  </si>
  <si>
    <t>Totals</t>
  </si>
  <si>
    <t>Gain / Loss</t>
  </si>
  <si>
    <t>Avg Trade</t>
  </si>
  <si>
    <t>Avg Income</t>
  </si>
  <si>
    <t>Avg Expense</t>
  </si>
  <si>
    <t>% Income</t>
  </si>
  <si>
    <t>% Expense</t>
  </si>
  <si>
    <t xml:space="preserve"> </t>
  </si>
  <si>
    <t>Trades</t>
  </si>
  <si>
    <t>Equity</t>
  </si>
  <si>
    <t>1-25</t>
  </si>
  <si>
    <t>26-50</t>
  </si>
  <si>
    <t>51-75</t>
  </si>
  <si>
    <t>76-100</t>
  </si>
  <si>
    <t>126-150</t>
  </si>
  <si>
    <t>151-175</t>
  </si>
  <si>
    <t>176-200</t>
  </si>
  <si>
    <t>201-225</t>
  </si>
  <si>
    <t>226-250</t>
  </si>
  <si>
    <t>101-125</t>
  </si>
  <si>
    <t xml:space="preserve"> % of Account at Risk</t>
  </si>
  <si>
    <t>% of Account at Risk</t>
  </si>
  <si>
    <t>$ At Risk</t>
  </si>
  <si>
    <t>Income Percentage</t>
  </si>
  <si>
    <t>Expense Percentage</t>
  </si>
  <si>
    <t>Currency Trades   26 - 50</t>
  </si>
  <si>
    <t>Currency Trades   51 - 75</t>
  </si>
  <si>
    <t>How could I have caught it?</t>
  </si>
  <si>
    <t>Audusd</t>
  </si>
  <si>
    <t>Pair</t>
  </si>
  <si>
    <t>Date</t>
  </si>
  <si>
    <t>Time</t>
  </si>
  <si>
    <t>Missed Trades: Screenshot</t>
  </si>
  <si>
    <t>Trade Journal ScreenShots\audusd 011210  m15.png</t>
  </si>
  <si>
    <t>Why did I miss it?</t>
  </si>
  <si>
    <t>Wasn't watching the market at this time</t>
  </si>
  <si>
    <t>Initial Date</t>
  </si>
  <si>
    <t>Symbol</t>
  </si>
  <si>
    <t>Setup TF</t>
  </si>
  <si>
    <t>Direction</t>
  </si>
  <si>
    <t>Entry TF</t>
  </si>
  <si>
    <t>Notes:</t>
  </si>
  <si>
    <t>H4</t>
  </si>
  <si>
    <t>Long</t>
  </si>
  <si>
    <t>Pairs</t>
  </si>
  <si>
    <t>AUDJPY</t>
  </si>
  <si>
    <t>AUDUSD</t>
  </si>
  <si>
    <t>CADJPY</t>
  </si>
  <si>
    <t>CHFJPY</t>
  </si>
  <si>
    <t>EURGBP</t>
  </si>
  <si>
    <t>EURJPY</t>
  </si>
  <si>
    <t>EURUSD</t>
  </si>
  <si>
    <t>GBPUSD</t>
  </si>
  <si>
    <t>NZDJPY</t>
  </si>
  <si>
    <t>NZDUSD</t>
  </si>
  <si>
    <t>USDCAD</t>
  </si>
  <si>
    <t>USDCHF</t>
  </si>
  <si>
    <t>USDJPY</t>
  </si>
  <si>
    <t>GBPJPY</t>
  </si>
  <si>
    <t>TFs</t>
  </si>
  <si>
    <t>W</t>
  </si>
  <si>
    <t>D</t>
  </si>
  <si>
    <t>H1</t>
  </si>
  <si>
    <t>M30</t>
  </si>
  <si>
    <t>M15</t>
  </si>
  <si>
    <t>M5</t>
  </si>
  <si>
    <t>L/S</t>
  </si>
  <si>
    <t>Short</t>
  </si>
  <si>
    <t>Resolution</t>
  </si>
  <si>
    <t>Ticket</t>
  </si>
  <si>
    <t>Open Time</t>
  </si>
  <si>
    <t>Type</t>
  </si>
  <si>
    <t>Size</t>
  </si>
  <si>
    <t>Price</t>
  </si>
  <si>
    <t>S / L</t>
  </si>
  <si>
    <t>T / P</t>
  </si>
  <si>
    <t>Close Time</t>
  </si>
  <si>
    <t>Cmsn</t>
  </si>
  <si>
    <t>Profit</t>
  </si>
  <si>
    <t>Pips</t>
  </si>
  <si>
    <t>No signs of reversal yet  (missed 4 tradable areas on 5 the past few hours)</t>
  </si>
  <si>
    <t>Looks weak on daily, possibly setting up for a kod short on 15</t>
  </si>
  <si>
    <t>PBB setup on h4.  Testing resistance on daily, could run for 6 days if breaks.</t>
  </si>
  <si>
    <t>Looks weak to me, like it could break down for several days from here</t>
  </si>
  <si>
    <t>Extended on Weekly but daily says could go higher, although it could also do a flag breakdown from here, keep an eye on it</t>
  </si>
  <si>
    <t>PBB on the 4, no sign of reversal yet</t>
  </si>
  <si>
    <t>Didn't retrace enough, was playable for a couple of scalps on the one though</t>
  </si>
  <si>
    <t>Hourly is setup but the h4 looks lower.  The PBB on the 60 went nowhere so went with the h4 and shorted it.</t>
  </si>
  <si>
    <t>Setting up for a buy over the next couple of hours</t>
  </si>
  <si>
    <t>Testing daily resistance, play if develops strength (failed) now setting up the h4</t>
  </si>
  <si>
    <t>put a hunt on the h4</t>
  </si>
  <si>
    <t>fighting the daily, pick it up on a hsl reversal on 60.  Daily won, scalp short the next few days</t>
  </si>
  <si>
    <t>Daily says lower, scalp short</t>
  </si>
  <si>
    <t>Potentially setting up for scalps long</t>
  </si>
  <si>
    <t>H4 is flagging for a potential move higher</t>
  </si>
  <si>
    <t>buy potential pullback to 1.0530 support area next half hour/hour</t>
  </si>
  <si>
    <t>3.00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</si>
</sst>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164" formatCode="&quot;$&quot;#,##0.00_);\(&quot;$&quot;#,##0.00\)"/>
    <numFmt numFmtId="165" formatCode="&quot;$&quot;#,##0.00_);[Red]\(&quot;$&quot;#,##0.00\)"/>
    <numFmt numFmtId="166" formatCode="_(&quot;$&quot;* #,##0.00_);_(&quot;$&quot;* \(#,##0.00\);_(&quot;$&quot;* &quot;-&quot;??_);_(@_)"/>
    <numFmt numFmtId="167" formatCode="_(* #,##0.00_);_(* \(#,##0.00\);_(* &quot;-&quot;??_);_(@_)"/>
    <numFmt numFmtId="168" formatCode="mm/dd/yy;@"/>
    <numFmt numFmtId="169" formatCode="[$-409]h:mm\ AM/PM;@"/>
    <numFmt numFmtId="170" formatCode="[$-409]d\-mmm;@"/>
    <numFmt numFmtId="171" formatCode="&quot;$&quot;#,##0.00"/>
    <numFmt numFmtId="172" formatCode="h:mm;@"/>
    <numFmt numFmtId="173" formatCode="m/d/yy;@"/>
    <numFmt numFmtId="174" formatCode="[$-409]d\-mmm\-yy;@"/>
    <numFmt numFmtId="175" formatCode="0.00000;[Red]0.00000"/>
    <numFmt numFmtId="176" formatCode="0.00;[Red]0.00"/>
    <numFmt numFmtId="177" formatCode="0.00000"/>
    <numFmt numFmtId="178" formatCode="0.0"/>
    <numFmt numFmtId="179" formatCode="&quot;$&quot;#,##0;[Red]&quot;$&quot;#,##0"/>
    <numFmt numFmtId="180" formatCode="0.00000000"/>
    <numFmt numFmtId="181" formatCode="#,##0.0"/>
    <numFmt numFmtId="182" formatCode="0.00_);[Red]\(0.00\)"/>
    <numFmt numFmtId="183" formatCode="0.000"/>
  </numFmts>
  <fonts count="35" x14ac:knownFonts="1">
    <font>
      <sz val="11"/>
      <color theme="1"/>
      <name val="Calibri"/>
      <family val="2"/>
      <scheme val="minor"/>
    </font>
    <font>
      <u/>
      <sz val="11"/>
      <color indexed="12"/>
      <name val="Calibri"/>
      <family val="2"/>
    </font>
    <font>
      <sz val="8"/>
      <color indexed="8"/>
      <name val="Tahoma"/>
      <family val="2"/>
    </font>
    <font>
      <sz val="10"/>
      <name val="Arial"/>
      <family val="2"/>
    </font>
    <font>
      <b/>
      <sz val="10"/>
      <name val="Arial"/>
      <family val="2"/>
    </font>
    <font>
      <sz val="8"/>
      <name val="Arial"/>
      <family val="2"/>
    </font>
    <font>
      <b/>
      <sz val="10"/>
      <color indexed="10"/>
      <name val="Arial"/>
      <family val="2"/>
    </font>
    <font>
      <b/>
      <sz val="10"/>
      <color indexed="9"/>
      <name val="Arial"/>
      <family val="2"/>
    </font>
    <font>
      <b/>
      <sz val="11"/>
      <color indexed="9"/>
      <name val="Arial"/>
      <family val="2"/>
    </font>
    <font>
      <b/>
      <sz val="10"/>
      <name val="Arial Narrow"/>
      <family val="2"/>
    </font>
    <font>
      <sz val="18"/>
      <name val="Arial"/>
      <family val="2"/>
    </font>
    <font>
      <sz val="11"/>
      <name val="Arial"/>
      <family val="2"/>
    </font>
    <font>
      <b/>
      <sz val="11"/>
      <name val="Arial"/>
      <family val="2"/>
    </font>
    <font>
      <b/>
      <sz val="11"/>
      <color indexed="8"/>
      <name val="Arial"/>
      <family val="2"/>
    </font>
    <font>
      <b/>
      <sz val="8"/>
      <color indexed="9"/>
      <name val="Arial"/>
      <family val="2"/>
    </font>
    <font>
      <sz val="11"/>
      <name val="Tahoma"/>
      <family val="2"/>
    </font>
    <font>
      <sz val="8"/>
      <name val="Tahoma"/>
      <family val="2"/>
    </font>
    <font>
      <sz val="11"/>
      <color indexed="8"/>
      <name val="Tahoma"/>
      <family val="2"/>
    </font>
    <font>
      <b/>
      <sz val="9"/>
      <color indexed="9"/>
      <name val="Arial"/>
      <family val="2"/>
    </font>
    <font>
      <b/>
      <sz val="11"/>
      <color indexed="10"/>
      <name val="Arial"/>
      <family val="2"/>
    </font>
    <font>
      <sz val="11"/>
      <color indexed="10"/>
      <name val="Arial"/>
      <family val="2"/>
    </font>
    <font>
      <b/>
      <sz val="11"/>
      <name val="Tahoma"/>
      <family val="2"/>
    </font>
    <font>
      <b/>
      <sz val="11"/>
      <color indexed="8"/>
      <name val="Tahoma"/>
      <family val="2"/>
    </font>
    <font>
      <b/>
      <sz val="12"/>
      <name val="Arial"/>
      <family val="2"/>
    </font>
    <font>
      <sz val="10"/>
      <color indexed="10"/>
      <name val="Arial"/>
      <family val="2"/>
    </font>
    <font>
      <b/>
      <sz val="18"/>
      <name val="Arial"/>
      <family val="2"/>
    </font>
    <font>
      <sz val="12"/>
      <name val="Arial"/>
      <family val="2"/>
    </font>
    <font>
      <b/>
      <sz val="10"/>
      <color indexed="17"/>
      <name val="Arial"/>
      <family val="2"/>
    </font>
    <font>
      <b/>
      <sz val="14"/>
      <name val="Arial"/>
      <family val="2"/>
    </font>
    <font>
      <b/>
      <sz val="12"/>
      <name val="Times New Roman"/>
      <family val="1"/>
    </font>
    <font>
      <b/>
      <u/>
      <sz val="12"/>
      <name val="Arial"/>
      <family val="2"/>
    </font>
    <font>
      <sz val="9"/>
      <color indexed="81"/>
      <name val="Tahoma"/>
      <family val="2"/>
    </font>
    <font>
      <b/>
      <sz val="9"/>
      <color indexed="81"/>
      <name val="Tahoma"/>
      <family val="2"/>
    </font>
    <font>
      <sz val="8"/>
      <color indexed="8"/>
      <name val="Tahoma"/>
      <family val="2"/>
    </font>
    <font>
      <sz val="8"/>
      <name val="Verdana"/>
    </font>
  </fonts>
  <fills count="17">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rgb="FFFFFF00"/>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indexed="17"/>
        <bgColor indexed="64"/>
      </patternFill>
    </fill>
    <fill>
      <patternFill patternType="solid">
        <fgColor indexed="13"/>
        <bgColor indexed="64"/>
      </patternFill>
    </fill>
    <fill>
      <patternFill patternType="solid">
        <fgColor indexed="11"/>
        <bgColor indexed="64"/>
      </patternFill>
    </fill>
    <fill>
      <patternFill patternType="solid">
        <fgColor indexed="40"/>
        <bgColor indexed="64"/>
      </patternFill>
    </fill>
    <fill>
      <patternFill patternType="solid">
        <fgColor indexed="18"/>
        <bgColor indexed="64"/>
      </patternFill>
    </fill>
    <fill>
      <patternFill patternType="mediumGray">
        <fgColor rgb="FFD8E4BC"/>
        <bgColor indexed="9"/>
      </patternFill>
    </fill>
    <fill>
      <patternFill patternType="mediumGray">
        <fgColor rgb="FFD8E4BC"/>
      </patternFill>
    </fill>
    <fill>
      <patternFill patternType="solid">
        <fgColor theme="8" tint="0.39997558519241921"/>
        <bgColor indexed="64"/>
      </patternFill>
    </fill>
    <fill>
      <patternFill patternType="solid">
        <fgColor theme="2" tint="-9.9978637043366805E-2"/>
        <bgColor indexed="64"/>
      </patternFill>
    </fill>
    <fill>
      <patternFill patternType="mediumGray">
        <fgColor indexed="9"/>
        <bgColor indexed="44"/>
      </patternFill>
    </fill>
  </fills>
  <borders count="54">
    <border>
      <left/>
      <right/>
      <top/>
      <bottom/>
      <diagonal/>
    </border>
    <border>
      <left/>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style="medium">
        <color auto="1"/>
      </right>
      <top/>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medium">
        <color auto="1"/>
      </bottom>
      <diagonal/>
    </border>
    <border>
      <left style="medium">
        <color auto="1"/>
      </left>
      <right/>
      <top style="medium">
        <color auto="1"/>
      </top>
      <bottom style="thin">
        <color auto="1"/>
      </bottom>
      <diagonal/>
    </border>
    <border>
      <left style="medium">
        <color auto="1"/>
      </left>
      <right/>
      <top style="medium">
        <color auto="1"/>
      </top>
      <bottom/>
      <diagonal/>
    </border>
    <border>
      <left style="medium">
        <color auto="1"/>
      </left>
      <right style="medium">
        <color auto="1"/>
      </right>
      <top style="medium">
        <color auto="1"/>
      </top>
      <bottom/>
      <diagonal/>
    </border>
    <border>
      <left/>
      <right style="medium">
        <color auto="1"/>
      </right>
      <top/>
      <bottom style="thin">
        <color auto="1"/>
      </bottom>
      <diagonal/>
    </border>
    <border>
      <left/>
      <right style="medium">
        <color auto="1"/>
      </right>
      <top/>
      <bottom/>
      <diagonal/>
    </border>
    <border>
      <left/>
      <right style="thin">
        <color auto="1"/>
      </right>
      <top/>
      <bottom style="thin">
        <color auto="1"/>
      </bottom>
      <diagonal/>
    </border>
    <border>
      <left/>
      <right style="medium">
        <color auto="1"/>
      </right>
      <top style="medium">
        <color auto="1"/>
      </top>
      <bottom style="thin">
        <color auto="1"/>
      </bottom>
      <diagonal/>
    </border>
    <border>
      <left/>
      <right/>
      <top style="medium">
        <color auto="1"/>
      </top>
      <bottom/>
      <diagonal/>
    </border>
    <border>
      <left/>
      <right/>
      <top style="thin">
        <color auto="1"/>
      </top>
      <bottom style="thin">
        <color auto="1"/>
      </bottom>
      <diagonal/>
    </border>
    <border>
      <left style="thin">
        <color auto="1"/>
      </left>
      <right/>
      <top/>
      <bottom/>
      <diagonal/>
    </border>
    <border>
      <left style="thin">
        <color auto="1"/>
      </left>
      <right/>
      <top/>
      <bottom style="medium">
        <color auto="1"/>
      </bottom>
      <diagonal/>
    </border>
    <border>
      <left/>
      <right style="medium">
        <color auto="1"/>
      </right>
      <top style="medium">
        <color auto="1"/>
      </top>
      <bottom/>
      <diagonal/>
    </border>
    <border>
      <left/>
      <right/>
      <top style="medium">
        <color auto="1"/>
      </top>
      <bottom style="thin">
        <color auto="1"/>
      </bottom>
      <diagonal/>
    </border>
    <border>
      <left style="thin">
        <color auto="1"/>
      </left>
      <right/>
      <top/>
      <bottom style="thin">
        <color auto="1"/>
      </bottom>
      <diagonal/>
    </border>
    <border>
      <left style="thin">
        <color auto="1"/>
      </left>
      <right style="medium">
        <color auto="1"/>
      </right>
      <top/>
      <bottom/>
      <diagonal/>
    </border>
    <border>
      <left style="medium">
        <color auto="1"/>
      </left>
      <right/>
      <top/>
      <bottom style="thin">
        <color auto="1"/>
      </bottom>
      <diagonal/>
    </border>
    <border>
      <left style="thin">
        <color auto="1"/>
      </left>
      <right/>
      <top style="medium">
        <color auto="1"/>
      </top>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diagonal/>
    </border>
  </borders>
  <cellStyleXfs count="4">
    <xf numFmtId="0" fontId="0" fillId="0" borderId="0"/>
    <xf numFmtId="0" fontId="1" fillId="0" borderId="0" applyNumberFormat="0" applyFill="0" applyBorder="0" applyAlignment="0" applyProtection="0">
      <alignment vertical="top"/>
      <protection locked="0"/>
    </xf>
    <xf numFmtId="0" fontId="3" fillId="0" borderId="0"/>
    <xf numFmtId="166" fontId="3" fillId="0" borderId="0" applyFont="0" applyFill="0" applyBorder="0" applyAlignment="0" applyProtection="0"/>
  </cellStyleXfs>
  <cellXfs count="510">
    <xf numFmtId="0" fontId="0" fillId="0" borderId="0" xfId="0"/>
    <xf numFmtId="0" fontId="1" fillId="0" borderId="0" xfId="1" applyAlignment="1" applyProtection="1"/>
    <xf numFmtId="168" fontId="0" fillId="0" borderId="0" xfId="0" applyNumberFormat="1"/>
    <xf numFmtId="169" fontId="0" fillId="0" borderId="0" xfId="0" applyNumberFormat="1"/>
    <xf numFmtId="0" fontId="0" fillId="0" borderId="1" xfId="0" applyBorder="1"/>
    <xf numFmtId="169" fontId="0" fillId="0" borderId="1" xfId="0" applyNumberFormat="1" applyBorder="1" applyAlignment="1">
      <alignment horizontal="center"/>
    </xf>
    <xf numFmtId="0" fontId="0" fillId="0" borderId="1" xfId="0" applyBorder="1" applyAlignment="1">
      <alignment horizontal="center"/>
    </xf>
    <xf numFmtId="0" fontId="0" fillId="0" borderId="1" xfId="0" applyFill="1" applyBorder="1" applyAlignment="1">
      <alignment horizontal="center"/>
    </xf>
    <xf numFmtId="0" fontId="0" fillId="0" borderId="0" xfId="0" applyAlignment="1">
      <alignment horizontal="center"/>
    </xf>
    <xf numFmtId="0" fontId="0" fillId="0" borderId="0" xfId="0" applyBorder="1"/>
    <xf numFmtId="0" fontId="0" fillId="0" borderId="1" xfId="0" applyFill="1" applyBorder="1" applyAlignment="1">
      <alignment horizontal="left"/>
    </xf>
    <xf numFmtId="0" fontId="0" fillId="0" borderId="0" xfId="0" applyAlignment="1">
      <alignment horizontal="left"/>
    </xf>
    <xf numFmtId="18" fontId="0" fillId="0" borderId="0" xfId="0" applyNumberFormat="1" applyAlignment="1">
      <alignment horizontal="left"/>
    </xf>
    <xf numFmtId="0" fontId="0" fillId="0" borderId="0" xfId="0" applyFill="1" applyBorder="1"/>
    <xf numFmtId="165" fontId="0" fillId="0" borderId="0" xfId="0" applyNumberFormat="1"/>
    <xf numFmtId="0" fontId="0" fillId="0" borderId="0" xfId="0" applyFill="1"/>
    <xf numFmtId="40" fontId="0" fillId="0" borderId="0" xfId="0" applyNumberFormat="1"/>
    <xf numFmtId="169" fontId="0" fillId="0" borderId="0" xfId="0" applyNumberFormat="1" applyFill="1"/>
    <xf numFmtId="0" fontId="0" fillId="0" borderId="0" xfId="0" applyFill="1" applyAlignment="1">
      <alignment horizontal="center"/>
    </xf>
    <xf numFmtId="0" fontId="0" fillId="0" borderId="0" xfId="0" applyFill="1" applyAlignment="1">
      <alignment horizontal="left"/>
    </xf>
    <xf numFmtId="170" fontId="0" fillId="0" borderId="1" xfId="0" applyNumberFormat="1" applyBorder="1" applyAlignment="1">
      <alignment horizontal="center"/>
    </xf>
    <xf numFmtId="170" fontId="0" fillId="0" borderId="0" xfId="0" applyNumberFormat="1" applyFill="1"/>
    <xf numFmtId="170" fontId="0" fillId="0" borderId="0" xfId="0" applyNumberFormat="1"/>
    <xf numFmtId="169" fontId="0" fillId="2" borderId="0" xfId="0" applyNumberFormat="1" applyFill="1"/>
    <xf numFmtId="0" fontId="0" fillId="2" borderId="0" xfId="0" applyFill="1" applyAlignment="1">
      <alignment horizontal="center"/>
    </xf>
    <xf numFmtId="0" fontId="0" fillId="2" borderId="0" xfId="0" applyFill="1"/>
    <xf numFmtId="169" fontId="0" fillId="3" borderId="0" xfId="0" applyNumberFormat="1" applyFill="1"/>
    <xf numFmtId="0" fontId="0" fillId="3" borderId="0" xfId="0" applyFill="1" applyAlignment="1">
      <alignment horizontal="center"/>
    </xf>
    <xf numFmtId="0" fontId="0" fillId="3" borderId="0" xfId="0" applyFill="1"/>
    <xf numFmtId="169" fontId="0" fillId="4" borderId="0" xfId="0" applyNumberFormat="1" applyFill="1"/>
    <xf numFmtId="0" fontId="0" fillId="4" borderId="0" xfId="0" applyFill="1" applyAlignment="1">
      <alignment horizontal="center"/>
    </xf>
    <xf numFmtId="0" fontId="0" fillId="4" borderId="0" xfId="0" applyFill="1"/>
    <xf numFmtId="0" fontId="0" fillId="5" borderId="2" xfId="0" applyFill="1" applyBorder="1"/>
    <xf numFmtId="170" fontId="0" fillId="6" borderId="0" xfId="0" applyNumberFormat="1" applyFill="1"/>
    <xf numFmtId="169" fontId="0" fillId="6" borderId="0" xfId="0" applyNumberFormat="1" applyFill="1"/>
    <xf numFmtId="0" fontId="0" fillId="6" borderId="0" xfId="0" applyFill="1" applyAlignment="1">
      <alignment horizontal="center"/>
    </xf>
    <xf numFmtId="0" fontId="0" fillId="6" borderId="0" xfId="0" applyFill="1"/>
    <xf numFmtId="0" fontId="2" fillId="0" borderId="0" xfId="0" applyFont="1" applyAlignment="1">
      <alignment horizontal="right" vertical="center" wrapText="1"/>
    </xf>
    <xf numFmtId="0" fontId="2" fillId="0" borderId="0" xfId="0" applyFont="1" applyAlignment="1">
      <alignment horizontal="right" vertical="center"/>
    </xf>
    <xf numFmtId="166" fontId="11" fillId="0" borderId="0" xfId="3" applyFont="1" applyFill="1" applyBorder="1" applyAlignment="1" applyProtection="1">
      <alignment horizontal="center" vertical="center"/>
    </xf>
    <xf numFmtId="0" fontId="11" fillId="0" borderId="0" xfId="0" applyFont="1" applyAlignment="1" applyProtection="1">
      <alignment vertical="center"/>
    </xf>
    <xf numFmtId="165" fontId="11" fillId="0" borderId="0" xfId="0" applyNumberFormat="1" applyFont="1" applyAlignment="1" applyProtection="1">
      <alignment vertical="center"/>
    </xf>
    <xf numFmtId="0" fontId="11" fillId="0" borderId="0" xfId="0" applyFont="1" applyBorder="1" applyAlignment="1" applyProtection="1">
      <alignment vertical="center"/>
    </xf>
    <xf numFmtId="1" fontId="11" fillId="0" borderId="0" xfId="0" applyNumberFormat="1" applyFont="1" applyFill="1" applyBorder="1" applyAlignment="1" applyProtection="1">
      <alignment vertical="center"/>
    </xf>
    <xf numFmtId="1" fontId="11" fillId="0" borderId="0" xfId="0" applyNumberFormat="1" applyFont="1" applyFill="1" applyBorder="1" applyAlignment="1" applyProtection="1">
      <alignment horizontal="right" vertical="center"/>
    </xf>
    <xf numFmtId="0" fontId="11" fillId="0" borderId="0" xfId="0" applyFont="1" applyFill="1" applyBorder="1" applyAlignment="1" applyProtection="1">
      <alignment vertical="center"/>
    </xf>
    <xf numFmtId="1" fontId="11" fillId="0" borderId="0" xfId="0" applyNumberFormat="1" applyFont="1" applyFill="1" applyBorder="1" applyAlignment="1" applyProtection="1">
      <alignment horizontal="center" vertical="center"/>
    </xf>
    <xf numFmtId="165" fontId="11" fillId="0" borderId="0" xfId="0" applyNumberFormat="1" applyFont="1" applyBorder="1" applyAlignment="1" applyProtection="1">
      <alignment horizontal="center" vertical="center"/>
    </xf>
    <xf numFmtId="165" fontId="11" fillId="0" borderId="0" xfId="0" applyNumberFormat="1" applyFont="1" applyBorder="1" applyAlignment="1" applyProtection="1">
      <alignment vertical="center"/>
    </xf>
    <xf numFmtId="0" fontId="11" fillId="0" borderId="7" xfId="0" applyFont="1" applyBorder="1" applyAlignment="1" applyProtection="1">
      <alignment vertical="center"/>
    </xf>
    <xf numFmtId="10" fontId="11" fillId="0" borderId="0" xfId="0" applyNumberFormat="1" applyFont="1" applyBorder="1" applyAlignment="1" applyProtection="1">
      <alignment vertical="center"/>
    </xf>
    <xf numFmtId="0" fontId="11" fillId="0" borderId="0" xfId="0" applyFont="1" applyBorder="1" applyAlignment="1" applyProtection="1">
      <alignment horizontal="center" vertical="center"/>
    </xf>
    <xf numFmtId="0" fontId="2" fillId="13" borderId="7" xfId="0" applyFont="1" applyFill="1" applyBorder="1" applyAlignment="1">
      <alignment horizontal="center" vertical="center" wrapText="1"/>
    </xf>
    <xf numFmtId="0" fontId="11" fillId="13" borderId="9" xfId="0" applyFont="1" applyFill="1" applyBorder="1" applyAlignment="1" applyProtection="1">
      <alignment horizontal="center" vertical="center"/>
    </xf>
    <xf numFmtId="165" fontId="2" fillId="13" borderId="8" xfId="0" applyNumberFormat="1" applyFont="1" applyFill="1" applyBorder="1" applyAlignment="1">
      <alignment horizontal="center" vertical="center" wrapText="1"/>
    </xf>
    <xf numFmtId="0" fontId="2" fillId="13" borderId="6" xfId="0" applyFont="1" applyFill="1" applyBorder="1" applyAlignment="1">
      <alignment horizontal="center" vertical="center"/>
    </xf>
    <xf numFmtId="0" fontId="2" fillId="13" borderId="8" xfId="0" applyFont="1" applyFill="1" applyBorder="1" applyAlignment="1">
      <alignment horizontal="center" vertical="center" wrapText="1"/>
    </xf>
    <xf numFmtId="40" fontId="2" fillId="13" borderId="6" xfId="0" applyNumberFormat="1" applyFont="1" applyFill="1" applyBorder="1" applyAlignment="1">
      <alignment horizontal="center" vertical="center" wrapText="1"/>
    </xf>
    <xf numFmtId="0" fontId="16" fillId="13" borderId="6" xfId="0" applyFont="1" applyFill="1" applyBorder="1" applyAlignment="1" applyProtection="1">
      <alignment horizontal="center" vertical="center"/>
    </xf>
    <xf numFmtId="171" fontId="16" fillId="13" borderId="7" xfId="0" applyNumberFormat="1" applyFont="1" applyFill="1" applyBorder="1" applyAlignment="1" applyProtection="1">
      <alignment horizontal="center" vertical="center"/>
    </xf>
    <xf numFmtId="40" fontId="16" fillId="13" borderId="8" xfId="3" applyNumberFormat="1" applyFont="1" applyFill="1" applyBorder="1" applyAlignment="1" applyProtection="1">
      <alignment horizontal="center" vertical="center"/>
    </xf>
    <xf numFmtId="0" fontId="2" fillId="13" borderId="7" xfId="0" applyFont="1" applyFill="1" applyBorder="1" applyAlignment="1">
      <alignment horizontal="center" vertical="center"/>
    </xf>
    <xf numFmtId="0" fontId="11" fillId="0" borderId="0" xfId="0" applyFont="1" applyFill="1" applyBorder="1" applyAlignment="1" applyProtection="1">
      <alignment horizontal="center" vertical="center"/>
    </xf>
    <xf numFmtId="0" fontId="2" fillId="0" borderId="0" xfId="0" applyFont="1" applyFill="1" applyBorder="1" applyAlignment="1">
      <alignment horizontal="right" vertical="center" wrapText="1"/>
    </xf>
    <xf numFmtId="165" fontId="2" fillId="13" borderId="7" xfId="0" applyNumberFormat="1" applyFont="1" applyFill="1" applyBorder="1" applyAlignment="1">
      <alignment horizontal="center" vertical="center" wrapText="1"/>
    </xf>
    <xf numFmtId="0" fontId="16" fillId="13" borderId="8" xfId="0" applyFont="1" applyFill="1" applyBorder="1" applyAlignment="1" applyProtection="1">
      <alignment horizontal="center" vertical="center"/>
    </xf>
    <xf numFmtId="165" fontId="11" fillId="0" borderId="7" xfId="0" applyNumberFormat="1" applyFont="1" applyBorder="1" applyAlignment="1" applyProtection="1">
      <alignment vertical="center"/>
    </xf>
    <xf numFmtId="174" fontId="4" fillId="0" borderId="0" xfId="0" applyNumberFormat="1" applyFont="1" applyFill="1" applyBorder="1" applyAlignment="1" applyProtection="1">
      <alignment horizontal="center" vertical="center" wrapText="1"/>
      <protection locked="0"/>
    </xf>
    <xf numFmtId="0" fontId="3" fillId="0" borderId="0" xfId="0" applyFont="1" applyFill="1" applyBorder="1" applyProtection="1">
      <protection locked="0"/>
    </xf>
    <xf numFmtId="0" fontId="5" fillId="0" borderId="0" xfId="0" applyFont="1" applyFill="1" applyBorder="1"/>
    <xf numFmtId="173" fontId="5" fillId="0" borderId="0" xfId="0" applyNumberFormat="1" applyFont="1" applyFill="1" applyBorder="1" applyAlignment="1">
      <alignment horizontal="center" vertical="center"/>
    </xf>
    <xf numFmtId="174" fontId="5" fillId="0" borderId="0" xfId="0" applyNumberFormat="1" applyFont="1" applyFill="1" applyBorder="1" applyAlignment="1">
      <alignment horizontal="center" vertical="center"/>
    </xf>
    <xf numFmtId="0" fontId="3" fillId="0" borderId="0" xfId="0" applyFont="1" applyFill="1" applyBorder="1" applyAlignment="1" applyProtection="1">
      <alignment vertical="center" wrapText="1"/>
      <protection locked="0"/>
    </xf>
    <xf numFmtId="0" fontId="7" fillId="0" borderId="0" xfId="0" applyFont="1" applyFill="1" applyBorder="1" applyAlignment="1">
      <alignment vertical="center" textRotation="90"/>
    </xf>
    <xf numFmtId="174" fontId="7" fillId="0" borderId="0" xfId="0" applyNumberFormat="1" applyFont="1" applyFill="1" applyBorder="1" applyAlignment="1" applyProtection="1">
      <alignment horizontal="center" vertical="center"/>
    </xf>
    <xf numFmtId="174" fontId="14" fillId="0" borderId="0" xfId="0" applyNumberFormat="1" applyFont="1" applyFill="1" applyBorder="1" applyAlignment="1">
      <alignment horizontal="center" vertical="center"/>
    </xf>
    <xf numFmtId="173" fontId="14" fillId="0" borderId="0" xfId="0" applyNumberFormat="1" applyFont="1" applyFill="1" applyBorder="1" applyAlignment="1">
      <alignment horizontal="center" vertical="center"/>
    </xf>
    <xf numFmtId="0" fontId="7" fillId="0" borderId="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164" fontId="5" fillId="0" borderId="0" xfId="0" applyNumberFormat="1" applyFont="1" applyFill="1" applyBorder="1" applyAlignment="1" applyProtection="1">
      <alignment horizontal="center" vertical="center"/>
    </xf>
    <xf numFmtId="173" fontId="5" fillId="0" borderId="0" xfId="0" applyNumberFormat="1" applyFont="1" applyFill="1" applyBorder="1" applyAlignment="1" applyProtection="1">
      <alignment horizontal="center" vertical="center"/>
    </xf>
    <xf numFmtId="172" fontId="5" fillId="0" borderId="0" xfId="0" applyNumberFormat="1" applyFont="1" applyFill="1" applyBorder="1" applyAlignment="1" applyProtection="1">
      <alignment horizontal="center" vertical="center"/>
    </xf>
    <xf numFmtId="174" fontId="6" fillId="0" borderId="0" xfId="0" applyNumberFormat="1" applyFont="1" applyFill="1" applyBorder="1" applyAlignment="1" applyProtection="1">
      <alignment horizontal="center" vertical="center"/>
    </xf>
    <xf numFmtId="0" fontId="4" fillId="0" borderId="0" xfId="0" applyFont="1" applyFill="1" applyBorder="1" applyAlignment="1" applyProtection="1">
      <alignment horizontal="center"/>
      <protection locked="0"/>
    </xf>
    <xf numFmtId="0" fontId="3" fillId="0" borderId="0" xfId="0" applyFont="1" applyFill="1" applyBorder="1" applyAlignment="1">
      <alignment horizontal="center"/>
    </xf>
    <xf numFmtId="165" fontId="11" fillId="0" borderId="0" xfId="0" applyNumberFormat="1" applyFont="1" applyFill="1" applyBorder="1" applyAlignment="1" applyProtection="1">
      <alignment vertical="center"/>
    </xf>
    <xf numFmtId="0" fontId="0" fillId="0" borderId="7" xfId="0" applyBorder="1"/>
    <xf numFmtId="174" fontId="4" fillId="13" borderId="9" xfId="0" applyNumberFormat="1" applyFont="1" applyFill="1" applyBorder="1" applyAlignment="1" applyProtection="1">
      <alignment horizontal="center" vertical="center" wrapText="1"/>
      <protection locked="0"/>
    </xf>
    <xf numFmtId="0" fontId="2" fillId="0" borderId="0" xfId="0" applyFont="1" applyFill="1" applyBorder="1" applyAlignment="1">
      <alignment horizontal="center" vertical="center" wrapText="1"/>
    </xf>
    <xf numFmtId="0" fontId="2" fillId="0" borderId="0" xfId="0" applyFont="1" applyFill="1" applyBorder="1" applyAlignment="1">
      <alignment horizontal="center" wrapText="1"/>
    </xf>
    <xf numFmtId="0" fontId="2" fillId="0" borderId="0" xfId="0" applyFont="1" applyFill="1" applyBorder="1" applyAlignment="1">
      <alignment horizontal="right" wrapText="1"/>
    </xf>
    <xf numFmtId="0" fontId="2" fillId="0" borderId="0" xfId="0" applyFont="1" applyFill="1" applyBorder="1" applyAlignment="1">
      <alignment horizontal="right"/>
    </xf>
    <xf numFmtId="40" fontId="2"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0" fontId="11" fillId="0" borderId="11" xfId="0" applyFont="1" applyBorder="1" applyAlignment="1" applyProtection="1">
      <alignment horizontal="center" vertical="center"/>
    </xf>
    <xf numFmtId="0" fontId="0" fillId="0" borderId="8" xfId="0" applyBorder="1"/>
    <xf numFmtId="0" fontId="2" fillId="0" borderId="19"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11" fillId="2" borderId="11" xfId="0" applyFont="1" applyFill="1" applyBorder="1" applyAlignment="1" applyProtection="1">
      <alignment horizontal="center" vertical="center"/>
    </xf>
    <xf numFmtId="174" fontId="4" fillId="13" borderId="6" xfId="0" applyNumberFormat="1" applyFont="1" applyFill="1" applyBorder="1" applyAlignment="1" applyProtection="1">
      <alignment horizontal="center" vertical="center" wrapText="1"/>
      <protection locked="0"/>
    </xf>
    <xf numFmtId="0" fontId="10" fillId="0" borderId="0" xfId="0" applyFont="1" applyFill="1" applyBorder="1" applyAlignment="1">
      <alignment horizontal="center" vertical="center" wrapText="1"/>
    </xf>
    <xf numFmtId="10" fontId="11" fillId="0" borderId="0" xfId="3" applyNumberFormat="1" applyFont="1" applyFill="1" applyBorder="1" applyAlignment="1" applyProtection="1">
      <alignment horizontal="center" vertical="center"/>
    </xf>
    <xf numFmtId="0" fontId="0" fillId="0" borderId="0" xfId="0" applyBorder="1" applyAlignment="1">
      <alignment horizontal="center" vertical="center"/>
    </xf>
    <xf numFmtId="0" fontId="17" fillId="0" borderId="6" xfId="0" applyFont="1" applyBorder="1" applyAlignment="1"/>
    <xf numFmtId="0" fontId="2" fillId="0" borderId="7" xfId="0" applyFont="1" applyBorder="1" applyAlignment="1"/>
    <xf numFmtId="171" fontId="8" fillId="7" borderId="3" xfId="0" applyNumberFormat="1" applyFont="1" applyFill="1" applyBorder="1" applyAlignment="1" applyProtection="1">
      <alignment vertical="center"/>
    </xf>
    <xf numFmtId="171" fontId="8" fillId="7" borderId="5" xfId="0" applyNumberFormat="1" applyFont="1" applyFill="1" applyBorder="1" applyAlignment="1" applyProtection="1">
      <alignment vertical="center"/>
    </xf>
    <xf numFmtId="175" fontId="8" fillId="7" borderId="5" xfId="0" applyNumberFormat="1" applyFont="1" applyFill="1" applyBorder="1" applyAlignment="1" applyProtection="1">
      <alignment horizontal="right" vertical="center"/>
    </xf>
    <xf numFmtId="175" fontId="8" fillId="7" borderId="5" xfId="0" applyNumberFormat="1" applyFont="1" applyFill="1" applyBorder="1" applyAlignment="1" applyProtection="1">
      <alignment vertical="center"/>
    </xf>
    <xf numFmtId="172" fontId="8" fillId="7" borderId="5" xfId="0" applyNumberFormat="1" applyFont="1" applyFill="1" applyBorder="1" applyAlignment="1" applyProtection="1">
      <alignment vertical="center"/>
    </xf>
    <xf numFmtId="167" fontId="8" fillId="7" borderId="5" xfId="0" applyNumberFormat="1" applyFont="1" applyFill="1" applyBorder="1" applyAlignment="1" applyProtection="1">
      <alignment vertical="center"/>
    </xf>
    <xf numFmtId="171" fontId="8" fillId="7" borderId="4" xfId="0" applyNumberFormat="1" applyFont="1" applyFill="1" applyBorder="1" applyAlignment="1" applyProtection="1">
      <alignment vertical="center"/>
    </xf>
    <xf numFmtId="0" fontId="7" fillId="7" borderId="6" xfId="0" applyFont="1" applyFill="1" applyBorder="1" applyAlignment="1" applyProtection="1">
      <alignment horizontal="center" vertical="center"/>
      <protection locked="0"/>
    </xf>
    <xf numFmtId="0" fontId="7" fillId="7" borderId="14" xfId="0" applyFont="1" applyFill="1" applyBorder="1" applyAlignment="1" applyProtection="1">
      <alignment horizontal="center" vertical="center"/>
      <protection locked="0"/>
    </xf>
    <xf numFmtId="0" fontId="7" fillId="7" borderId="9" xfId="0" applyFont="1" applyFill="1" applyBorder="1" applyAlignment="1">
      <alignment vertical="center" textRotation="90"/>
    </xf>
    <xf numFmtId="171" fontId="2" fillId="0" borderId="10" xfId="0" applyNumberFormat="1" applyFont="1" applyFill="1" applyBorder="1" applyAlignment="1">
      <alignment horizontal="center" vertical="center" wrapText="1"/>
    </xf>
    <xf numFmtId="0" fontId="2" fillId="13" borderId="12" xfId="0" applyFont="1" applyFill="1" applyBorder="1" applyAlignment="1">
      <alignment horizontal="center" vertical="center" wrapText="1"/>
    </xf>
    <xf numFmtId="4" fontId="2" fillId="0" borderId="29" xfId="0" applyNumberFormat="1" applyFont="1" applyFill="1" applyBorder="1" applyAlignment="1">
      <alignment horizontal="center" vertical="center" wrapText="1"/>
    </xf>
    <xf numFmtId="0" fontId="0" fillId="0" borderId="19" xfId="0" applyBorder="1" applyAlignment="1">
      <alignment horizontal="center"/>
    </xf>
    <xf numFmtId="175" fontId="12" fillId="13" borderId="27" xfId="0" applyNumberFormat="1" applyFont="1" applyFill="1" applyBorder="1" applyAlignment="1" applyProtection="1">
      <alignment horizontal="center" vertical="center"/>
    </xf>
    <xf numFmtId="176" fontId="12" fillId="13" borderId="15" xfId="0" applyNumberFormat="1" applyFont="1" applyFill="1" applyBorder="1" applyAlignment="1" applyProtection="1">
      <alignment horizontal="center" vertical="center"/>
    </xf>
    <xf numFmtId="165" fontId="11" fillId="0" borderId="0" xfId="0" applyNumberFormat="1" applyFont="1" applyFill="1" applyBorder="1" applyAlignment="1" applyProtection="1">
      <alignment horizontal="center" vertical="center"/>
    </xf>
    <xf numFmtId="15" fontId="12" fillId="13" borderId="15" xfId="0" applyNumberFormat="1" applyFont="1" applyFill="1" applyBorder="1" applyAlignment="1" applyProtection="1">
      <alignment horizontal="center" vertical="center"/>
    </xf>
    <xf numFmtId="171" fontId="12" fillId="13" borderId="27" xfId="0" applyNumberFormat="1" applyFont="1" applyFill="1" applyBorder="1" applyAlignment="1" applyProtection="1">
      <alignment horizontal="center" vertical="center"/>
    </xf>
    <xf numFmtId="173" fontId="11" fillId="13" borderId="27" xfId="0" applyNumberFormat="1" applyFont="1" applyFill="1" applyBorder="1" applyAlignment="1" applyProtection="1">
      <alignment horizontal="center" vertical="center"/>
    </xf>
    <xf numFmtId="166" fontId="11" fillId="13" borderId="27" xfId="3" applyFont="1" applyFill="1" applyBorder="1" applyAlignment="1" applyProtection="1">
      <alignment horizontal="center" vertical="center"/>
    </xf>
    <xf numFmtId="171" fontId="11" fillId="13" borderId="27" xfId="0" applyNumberFormat="1" applyFont="1" applyFill="1" applyBorder="1" applyAlignment="1" applyProtection="1">
      <alignment horizontal="center" vertical="center"/>
    </xf>
    <xf numFmtId="175" fontId="11" fillId="13" borderId="27" xfId="0" applyNumberFormat="1" applyFont="1" applyFill="1" applyBorder="1" applyAlignment="1" applyProtection="1">
      <alignment horizontal="center" vertical="center"/>
    </xf>
    <xf numFmtId="175" fontId="11" fillId="13" borderId="21" xfId="0" applyNumberFormat="1" applyFont="1" applyFill="1" applyBorder="1" applyAlignment="1" applyProtection="1">
      <alignment horizontal="center" vertical="center"/>
    </xf>
    <xf numFmtId="175" fontId="11" fillId="13" borderId="21" xfId="3" applyNumberFormat="1" applyFont="1" applyFill="1" applyBorder="1" applyAlignment="1" applyProtection="1">
      <alignment horizontal="center" vertical="center"/>
      <protection locked="0"/>
    </xf>
    <xf numFmtId="0" fontId="0" fillId="0" borderId="10" xfId="0" applyBorder="1" applyAlignment="1">
      <alignment horizontal="center" vertical="center"/>
    </xf>
    <xf numFmtId="0" fontId="2" fillId="0" borderId="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30" xfId="0" applyFont="1" applyFill="1" applyBorder="1" applyAlignment="1">
      <alignment horizontal="center" vertical="center" wrapText="1"/>
    </xf>
    <xf numFmtId="171" fontId="2" fillId="0" borderId="30" xfId="0" applyNumberFormat="1" applyFont="1" applyFill="1" applyBorder="1" applyAlignment="1">
      <alignment horizontal="center" vertical="center" wrapText="1"/>
    </xf>
    <xf numFmtId="4" fontId="2" fillId="0" borderId="32" xfId="0" applyNumberFormat="1"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4" xfId="0" applyFont="1" applyFill="1" applyBorder="1" applyAlignment="1">
      <alignment horizontal="center" vertical="center" wrapText="1"/>
    </xf>
    <xf numFmtId="171" fontId="2" fillId="0" borderId="34" xfId="0" applyNumberFormat="1" applyFont="1" applyFill="1" applyBorder="1" applyAlignment="1">
      <alignment horizontal="center" vertical="center" wrapText="1"/>
    </xf>
    <xf numFmtId="4" fontId="2" fillId="0" borderId="37"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0" fillId="0" borderId="32" xfId="0" applyBorder="1" applyAlignment="1">
      <alignment horizontal="center"/>
    </xf>
    <xf numFmtId="174" fontId="4" fillId="13" borderId="8" xfId="0" applyNumberFormat="1" applyFont="1" applyFill="1" applyBorder="1" applyAlignment="1" applyProtection="1">
      <alignment horizontal="center" vertical="center" wrapText="1"/>
      <protection locked="0"/>
    </xf>
    <xf numFmtId="178" fontId="0" fillId="0" borderId="0" xfId="0" applyNumberFormat="1" applyBorder="1" applyAlignment="1">
      <alignment horizontal="center" vertical="center"/>
    </xf>
    <xf numFmtId="171" fontId="3" fillId="0" borderId="0" xfId="0" applyNumberFormat="1" applyFont="1" applyAlignment="1" applyProtection="1">
      <alignment vertical="center"/>
    </xf>
    <xf numFmtId="10" fontId="0" fillId="0" borderId="0" xfId="0" applyNumberFormat="1" applyBorder="1" applyAlignment="1">
      <alignment horizontal="center" vertical="center"/>
    </xf>
    <xf numFmtId="2" fontId="0" fillId="0" borderId="0" xfId="0" applyNumberFormat="1" applyBorder="1" applyAlignment="1">
      <alignment horizontal="center" vertical="center"/>
    </xf>
    <xf numFmtId="2" fontId="0" fillId="0" borderId="0" xfId="0" applyNumberFormat="1" applyBorder="1"/>
    <xf numFmtId="180" fontId="0" fillId="0" borderId="0" xfId="0" applyNumberFormat="1" applyBorder="1"/>
    <xf numFmtId="0" fontId="2" fillId="0" borderId="16"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0" fillId="0" borderId="10" xfId="0" applyBorder="1"/>
    <xf numFmtId="0" fontId="11" fillId="0" borderId="9" xfId="0" applyFont="1" applyBorder="1" applyAlignment="1" applyProtection="1">
      <alignment horizontal="center" vertical="center"/>
    </xf>
    <xf numFmtId="0" fontId="0" fillId="0" borderId="0" xfId="0" applyAlignment="1">
      <alignment horizontal="center" vertical="center"/>
    </xf>
    <xf numFmtId="0" fontId="0" fillId="0" borderId="36" xfId="0" applyBorder="1" applyAlignment="1">
      <alignment horizontal="center"/>
    </xf>
    <xf numFmtId="0" fontId="0" fillId="0" borderId="14" xfId="0" applyBorder="1" applyAlignment="1">
      <alignment horizontal="center"/>
    </xf>
    <xf numFmtId="171" fontId="2" fillId="0" borderId="0" xfId="0" applyNumberFormat="1" applyFont="1" applyFill="1" applyBorder="1" applyAlignment="1">
      <alignment horizontal="center" vertical="center" wrapText="1"/>
    </xf>
    <xf numFmtId="177" fontId="0" fillId="0" borderId="0" xfId="0" applyNumberFormat="1"/>
    <xf numFmtId="177" fontId="11" fillId="0" borderId="0" xfId="0" applyNumberFormat="1" applyFont="1" applyAlignment="1" applyProtection="1">
      <alignment vertical="center"/>
    </xf>
    <xf numFmtId="177" fontId="3" fillId="0" borderId="0" xfId="0" applyNumberFormat="1" applyFont="1" applyAlignment="1" applyProtection="1">
      <alignment vertical="center"/>
    </xf>
    <xf numFmtId="177" fontId="5" fillId="0" borderId="0" xfId="0" applyNumberFormat="1" applyFont="1" applyFill="1" applyBorder="1" applyAlignment="1">
      <alignment horizontal="center" vertical="center"/>
    </xf>
    <xf numFmtId="177" fontId="7" fillId="0" borderId="0" xfId="0" applyNumberFormat="1" applyFont="1" applyFill="1" applyBorder="1" applyAlignment="1" applyProtection="1">
      <alignment horizontal="center" vertical="center"/>
      <protection locked="0"/>
    </xf>
    <xf numFmtId="177" fontId="3" fillId="0" borderId="0" xfId="0" applyNumberFormat="1" applyFont="1" applyFill="1" applyBorder="1" applyAlignment="1" applyProtection="1">
      <alignment vertical="center" wrapText="1"/>
      <protection locked="0"/>
    </xf>
    <xf numFmtId="177" fontId="11" fillId="0" borderId="0" xfId="0" applyNumberFormat="1" applyFont="1" applyFill="1" applyBorder="1" applyAlignment="1" applyProtection="1">
      <alignment vertical="center"/>
    </xf>
    <xf numFmtId="177" fontId="11" fillId="0" borderId="0" xfId="0" applyNumberFormat="1" applyFont="1" applyBorder="1" applyAlignment="1" applyProtection="1">
      <alignment horizontal="center" vertical="center"/>
    </xf>
    <xf numFmtId="177" fontId="11" fillId="0" borderId="0" xfId="0" applyNumberFormat="1" applyFont="1" applyBorder="1" applyAlignment="1" applyProtection="1">
      <alignment vertical="center"/>
    </xf>
    <xf numFmtId="177" fontId="2" fillId="13" borderId="0" xfId="0" applyNumberFormat="1" applyFont="1" applyFill="1" applyBorder="1" applyAlignment="1">
      <alignment horizontal="center" vertical="center" wrapText="1"/>
    </xf>
    <xf numFmtId="177" fontId="0" fillId="0" borderId="0" xfId="0" applyNumberFormat="1" applyBorder="1" applyAlignment="1">
      <alignment horizontal="center" vertical="center"/>
    </xf>
    <xf numFmtId="0" fontId="0" fillId="0" borderId="44" xfId="0" applyBorder="1"/>
    <xf numFmtId="0" fontId="0" fillId="0" borderId="5" xfId="0" applyBorder="1" applyAlignment="1">
      <alignment horizontal="center"/>
    </xf>
    <xf numFmtId="0" fontId="8" fillId="11" borderId="6" xfId="0" applyFont="1" applyFill="1" applyBorder="1" applyAlignment="1" applyProtection="1">
      <alignment horizontal="left" vertical="center"/>
    </xf>
    <xf numFmtId="0" fontId="8" fillId="11" borderId="7" xfId="0" applyFont="1" applyFill="1" applyBorder="1" applyAlignment="1" applyProtection="1">
      <alignment horizontal="left" vertical="center"/>
    </xf>
    <xf numFmtId="175" fontId="8" fillId="7" borderId="22" xfId="0" applyNumberFormat="1" applyFont="1" applyFill="1" applyBorder="1" applyAlignment="1" applyProtection="1">
      <alignment vertical="center"/>
    </xf>
    <xf numFmtId="176" fontId="8" fillId="7" borderId="22" xfId="0" applyNumberFormat="1" applyFont="1" applyFill="1" applyBorder="1" applyAlignment="1" applyProtection="1">
      <alignment vertical="center"/>
    </xf>
    <xf numFmtId="173" fontId="8" fillId="7" borderId="22" xfId="0" applyNumberFormat="1" applyFont="1" applyFill="1" applyBorder="1" applyAlignment="1" applyProtection="1">
      <alignment vertical="center"/>
    </xf>
    <xf numFmtId="171" fontId="8" fillId="7" borderId="22" xfId="0" applyNumberFormat="1" applyFont="1" applyFill="1" applyBorder="1" applyAlignment="1" applyProtection="1">
      <alignment vertical="center"/>
    </xf>
    <xf numFmtId="174" fontId="12" fillId="13" borderId="12" xfId="0" applyNumberFormat="1" applyFont="1" applyFill="1" applyBorder="1" applyAlignment="1" applyProtection="1">
      <alignment horizontal="center" vertical="center" wrapText="1"/>
      <protection locked="0"/>
    </xf>
    <xf numFmtId="171" fontId="2" fillId="2" borderId="10" xfId="0" applyNumberFormat="1" applyFont="1" applyFill="1" applyBorder="1" applyAlignment="1">
      <alignment horizontal="center" vertical="center" wrapText="1"/>
    </xf>
    <xf numFmtId="4" fontId="2" fillId="2" borderId="29" xfId="0" applyNumberFormat="1" applyFont="1" applyFill="1" applyBorder="1" applyAlignment="1">
      <alignment horizontal="center" vertical="center" wrapText="1"/>
    </xf>
    <xf numFmtId="171" fontId="2" fillId="0" borderId="16" xfId="0" applyNumberFormat="1" applyFont="1" applyFill="1" applyBorder="1" applyAlignment="1">
      <alignment horizontal="center" vertical="center" wrapText="1"/>
    </xf>
    <xf numFmtId="4" fontId="2" fillId="0" borderId="53" xfId="0" applyNumberFormat="1" applyFont="1" applyFill="1" applyBorder="1" applyAlignment="1">
      <alignment horizontal="center" vertical="center" wrapText="1"/>
    </xf>
    <xf numFmtId="10" fontId="0" fillId="0" borderId="22" xfId="0" applyNumberFormat="1" applyBorder="1" applyAlignment="1">
      <alignment horizontal="center" vertical="center"/>
    </xf>
    <xf numFmtId="178" fontId="0" fillId="0" borderId="22" xfId="0" applyNumberFormat="1" applyBorder="1" applyAlignment="1">
      <alignment horizontal="center" vertical="center"/>
    </xf>
    <xf numFmtId="10" fontId="0" fillId="0" borderId="1" xfId="0" applyNumberFormat="1" applyBorder="1" applyAlignment="1">
      <alignment horizontal="center" vertical="center"/>
    </xf>
    <xf numFmtId="178" fontId="0" fillId="0" borderId="1" xfId="0" applyNumberFormat="1" applyBorder="1" applyAlignment="1">
      <alignment horizontal="center" vertical="center"/>
    </xf>
    <xf numFmtId="171" fontId="2" fillId="2" borderId="34" xfId="0" applyNumberFormat="1" applyFont="1" applyFill="1" applyBorder="1" applyAlignment="1">
      <alignment horizontal="center" vertical="center" wrapText="1"/>
    </xf>
    <xf numFmtId="4" fontId="2" fillId="2" borderId="37" xfId="0" applyNumberFormat="1" applyFont="1" applyFill="1" applyBorder="1" applyAlignment="1">
      <alignment horizontal="center" vertical="center" wrapText="1"/>
    </xf>
    <xf numFmtId="171" fontId="2" fillId="2" borderId="30" xfId="0" applyNumberFormat="1" applyFont="1" applyFill="1" applyBorder="1" applyAlignment="1">
      <alignment horizontal="center" vertical="center" wrapText="1"/>
    </xf>
    <xf numFmtId="4" fontId="2" fillId="2" borderId="32" xfId="0" applyNumberFormat="1" applyFont="1" applyFill="1" applyBorder="1" applyAlignment="1">
      <alignment horizontal="center" vertical="center" wrapText="1"/>
    </xf>
    <xf numFmtId="178" fontId="0" fillId="0" borderId="36" xfId="0" applyNumberFormat="1" applyBorder="1" applyAlignment="1">
      <alignment horizontal="center" vertical="center"/>
    </xf>
    <xf numFmtId="178" fontId="0" fillId="0" borderId="19" xfId="0" applyNumberFormat="1" applyBorder="1" applyAlignment="1">
      <alignment horizontal="center" vertical="center"/>
    </xf>
    <xf numFmtId="178" fontId="0" fillId="0" borderId="18" xfId="0" applyNumberFormat="1" applyBorder="1" applyAlignment="1">
      <alignment horizontal="center"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171" fontId="2" fillId="0" borderId="6" xfId="0" applyNumberFormat="1" applyFont="1" applyFill="1" applyBorder="1" applyAlignment="1">
      <alignment horizontal="center" vertical="center" wrapText="1"/>
    </xf>
    <xf numFmtId="4" fontId="2" fillId="0" borderId="14" xfId="0" applyNumberFormat="1" applyFont="1" applyFill="1" applyBorder="1" applyAlignment="1">
      <alignment horizontal="center" vertical="center" wrapText="1"/>
    </xf>
    <xf numFmtId="10" fontId="0" fillId="0" borderId="7" xfId="0" applyNumberFormat="1" applyBorder="1" applyAlignment="1">
      <alignment horizontal="center" vertical="center"/>
    </xf>
    <xf numFmtId="178" fontId="0" fillId="0" borderId="7" xfId="0" applyNumberFormat="1" applyBorder="1" applyAlignment="1">
      <alignment horizontal="center" vertical="center"/>
    </xf>
    <xf numFmtId="2" fontId="0" fillId="0" borderId="16" xfId="0" applyNumberFormat="1" applyBorder="1" applyAlignment="1">
      <alignment horizontal="center" vertical="center"/>
    </xf>
    <xf numFmtId="178" fontId="0" fillId="0" borderId="26" xfId="0" applyNumberFormat="1" applyBorder="1" applyAlignment="1">
      <alignment horizontal="center" vertical="center"/>
    </xf>
    <xf numFmtId="2" fontId="0" fillId="0" borderId="10" xfId="0" applyNumberFormat="1" applyBorder="1" applyAlignment="1">
      <alignment horizontal="center" vertical="center"/>
    </xf>
    <xf numFmtId="2" fontId="0" fillId="0" borderId="30" xfId="0" applyNumberFormat="1" applyBorder="1" applyAlignment="1">
      <alignment horizontal="center" vertical="center"/>
    </xf>
    <xf numFmtId="2" fontId="0" fillId="2" borderId="34" xfId="0" applyNumberFormat="1" applyFill="1" applyBorder="1" applyAlignment="1">
      <alignment horizontal="center" vertical="center"/>
    </xf>
    <xf numFmtId="178" fontId="0" fillId="2" borderId="36" xfId="0" applyNumberFormat="1" applyFill="1" applyBorder="1" applyAlignment="1">
      <alignment horizontal="center" vertical="center"/>
    </xf>
    <xf numFmtId="2" fontId="0" fillId="2" borderId="10" xfId="0" applyNumberFormat="1" applyFill="1" applyBorder="1" applyAlignment="1">
      <alignment horizontal="center" vertical="center"/>
    </xf>
    <xf numFmtId="178" fontId="0" fillId="2" borderId="19" xfId="0" applyNumberFormat="1" applyFill="1" applyBorder="1" applyAlignment="1">
      <alignment horizontal="center" vertical="center"/>
    </xf>
    <xf numFmtId="2" fontId="0" fillId="2" borderId="30" xfId="0" applyNumberFormat="1" applyFill="1" applyBorder="1" applyAlignment="1">
      <alignment horizontal="center" vertical="center"/>
    </xf>
    <xf numFmtId="178" fontId="0" fillId="2" borderId="18" xfId="0" applyNumberFormat="1" applyFill="1" applyBorder="1" applyAlignment="1">
      <alignment horizontal="center" vertical="center"/>
    </xf>
    <xf numFmtId="2" fontId="0" fillId="0" borderId="34" xfId="0" applyNumberFormat="1" applyBorder="1" applyAlignment="1">
      <alignment horizontal="center" vertical="center"/>
    </xf>
    <xf numFmtId="2" fontId="0" fillId="0" borderId="6" xfId="0" applyNumberFormat="1" applyBorder="1" applyAlignment="1">
      <alignment horizontal="center" vertical="center"/>
    </xf>
    <xf numFmtId="178" fontId="0" fillId="0" borderId="8" xfId="0" applyNumberFormat="1" applyBorder="1" applyAlignment="1">
      <alignment horizontal="center" vertical="center"/>
    </xf>
    <xf numFmtId="1" fontId="15" fillId="0" borderId="0" xfId="0" applyNumberFormat="1" applyFont="1" applyFill="1" applyBorder="1" applyAlignment="1" applyProtection="1">
      <alignment horizontal="fill" vertical="center"/>
    </xf>
    <xf numFmtId="10" fontId="21" fillId="0" borderId="0" xfId="0" applyNumberFormat="1" applyFont="1" applyFill="1" applyBorder="1" applyAlignment="1" applyProtection="1">
      <alignment horizontal="center" vertical="center"/>
    </xf>
    <xf numFmtId="2" fontId="11" fillId="0" borderId="0" xfId="0" applyNumberFormat="1" applyFont="1" applyFill="1" applyBorder="1" applyAlignment="1" applyProtection="1">
      <alignment vertical="center"/>
    </xf>
    <xf numFmtId="0" fontId="3" fillId="0" borderId="0" xfId="2"/>
    <xf numFmtId="0" fontId="3" fillId="0" borderId="0" xfId="2" applyAlignment="1">
      <alignment horizontal="center"/>
    </xf>
    <xf numFmtId="0" fontId="23" fillId="0" borderId="0" xfId="2" applyFont="1" applyProtection="1"/>
    <xf numFmtId="165" fontId="23" fillId="0" borderId="0" xfId="3" applyNumberFormat="1" applyFont="1" applyAlignment="1" applyProtection="1">
      <alignment horizontal="center"/>
    </xf>
    <xf numFmtId="10" fontId="23" fillId="0" borderId="0" xfId="2" applyNumberFormat="1" applyFont="1" applyAlignment="1" applyProtection="1">
      <alignment horizontal="center"/>
    </xf>
    <xf numFmtId="165" fontId="4" fillId="0" borderId="0" xfId="2" applyNumberFormat="1" applyFont="1" applyAlignment="1" applyProtection="1">
      <alignment horizontal="left"/>
    </xf>
    <xf numFmtId="165" fontId="4" fillId="0" borderId="0" xfId="3" applyNumberFormat="1" applyFont="1" applyBorder="1" applyAlignment="1" applyProtection="1">
      <alignment horizontal="center"/>
    </xf>
    <xf numFmtId="10" fontId="4" fillId="0" borderId="0" xfId="2" applyNumberFormat="1" applyFont="1" applyBorder="1" applyAlignment="1" applyProtection="1">
      <alignment horizontal="center"/>
    </xf>
    <xf numFmtId="165" fontId="3" fillId="0" borderId="0" xfId="2" applyNumberFormat="1" applyFill="1" applyBorder="1" applyProtection="1"/>
    <xf numFmtId="16" fontId="3" fillId="0" borderId="0" xfId="2" applyNumberFormat="1" applyBorder="1" applyAlignment="1" applyProtection="1">
      <alignment horizontal="center"/>
    </xf>
    <xf numFmtId="165" fontId="3" fillId="0" borderId="0" xfId="2" applyNumberFormat="1" applyBorder="1" applyAlignment="1" applyProtection="1">
      <alignment horizontal="center"/>
    </xf>
    <xf numFmtId="165" fontId="29" fillId="0" borderId="3" xfId="3" applyNumberFormat="1" applyFont="1" applyBorder="1" applyAlignment="1" applyProtection="1">
      <alignment horizontal="center"/>
    </xf>
    <xf numFmtId="165" fontId="29" fillId="0" borderId="5" xfId="3" applyNumberFormat="1" applyFont="1" applyBorder="1" applyAlignment="1" applyProtection="1">
      <alignment horizontal="center"/>
    </xf>
    <xf numFmtId="10" fontId="29" fillId="0" borderId="5" xfId="2" applyNumberFormat="1" applyFont="1" applyBorder="1" applyAlignment="1" applyProtection="1">
      <alignment horizontal="center"/>
    </xf>
    <xf numFmtId="10" fontId="29" fillId="0" borderId="4" xfId="2" applyNumberFormat="1" applyFont="1" applyBorder="1" applyAlignment="1" applyProtection="1">
      <alignment horizontal="center"/>
    </xf>
    <xf numFmtId="0" fontId="29" fillId="0" borderId="0" xfId="2" applyFont="1" applyProtection="1"/>
    <xf numFmtId="165" fontId="29" fillId="0" borderId="2" xfId="2" applyNumberFormat="1" applyFont="1" applyBorder="1" applyAlignment="1" applyProtection="1">
      <alignment horizontal="center"/>
    </xf>
    <xf numFmtId="165" fontId="26" fillId="0" borderId="0" xfId="3" applyNumberFormat="1" applyFont="1" applyBorder="1" applyAlignment="1" applyProtection="1">
      <alignment horizontal="center"/>
    </xf>
    <xf numFmtId="165" fontId="26" fillId="0" borderId="7" xfId="3" applyNumberFormat="1" applyFont="1" applyBorder="1" applyAlignment="1" applyProtection="1">
      <alignment horizontal="center"/>
    </xf>
    <xf numFmtId="166" fontId="11" fillId="0" borderId="0" xfId="3" applyFont="1" applyFill="1" applyBorder="1" applyAlignment="1" applyProtection="1">
      <alignment horizontal="center" vertical="center"/>
    </xf>
    <xf numFmtId="171" fontId="2" fillId="0" borderId="44" xfId="0" applyNumberFormat="1" applyFont="1" applyFill="1" applyBorder="1" applyAlignment="1">
      <alignment horizontal="center" vertical="center" wrapText="1"/>
    </xf>
    <xf numFmtId="177" fontId="0" fillId="0" borderId="44" xfId="0" applyNumberFormat="1" applyBorder="1"/>
    <xf numFmtId="2" fontId="0" fillId="0" borderId="44" xfId="0" applyNumberFormat="1" applyBorder="1"/>
    <xf numFmtId="171" fontId="15" fillId="0" borderId="0" xfId="2" applyNumberFormat="1" applyFont="1" applyBorder="1" applyAlignment="1" applyProtection="1">
      <alignment horizontal="center"/>
    </xf>
    <xf numFmtId="10" fontId="17" fillId="0" borderId="0" xfId="0" applyNumberFormat="1" applyFont="1" applyAlignment="1">
      <alignment horizontal="center"/>
    </xf>
    <xf numFmtId="0" fontId="24" fillId="0" borderId="0" xfId="2" applyFont="1" applyBorder="1" applyAlignment="1" applyProtection="1">
      <alignment horizontal="center"/>
    </xf>
    <xf numFmtId="0" fontId="24" fillId="0" borderId="0" xfId="2" applyNumberFormat="1" applyFont="1" applyBorder="1" applyAlignment="1" applyProtection="1">
      <alignment horizontal="center"/>
    </xf>
    <xf numFmtId="0" fontId="3" fillId="0" borderId="0" xfId="2" applyBorder="1" applyAlignment="1" applyProtection="1">
      <alignment horizontal="center"/>
    </xf>
    <xf numFmtId="10" fontId="3" fillId="0" borderId="0" xfId="2" applyNumberFormat="1" applyBorder="1" applyAlignment="1" applyProtection="1">
      <alignment horizontal="center"/>
    </xf>
    <xf numFmtId="171" fontId="8" fillId="11" borderId="13" xfId="0" applyNumberFormat="1" applyFont="1" applyFill="1" applyBorder="1" applyAlignment="1" applyProtection="1">
      <alignment vertical="center"/>
    </xf>
    <xf numFmtId="0" fontId="8" fillId="11" borderId="23" xfId="0" applyFont="1" applyFill="1" applyBorder="1" applyAlignment="1">
      <alignment vertical="center"/>
    </xf>
    <xf numFmtId="177" fontId="3" fillId="0" borderId="0" xfId="2" applyNumberFormat="1" applyBorder="1" applyAlignment="1" applyProtection="1">
      <alignment horizontal="center"/>
    </xf>
    <xf numFmtId="0" fontId="3" fillId="13" borderId="19" xfId="0" applyFont="1" applyFill="1" applyBorder="1" applyAlignment="1" applyProtection="1">
      <alignment vertical="center" wrapText="1"/>
      <protection locked="0"/>
    </xf>
    <xf numFmtId="0" fontId="3" fillId="13" borderId="11" xfId="0" applyFont="1" applyFill="1" applyBorder="1" applyAlignment="1" applyProtection="1">
      <alignment vertical="center" wrapText="1"/>
      <protection locked="0"/>
    </xf>
    <xf numFmtId="0" fontId="3" fillId="13" borderId="10" xfId="0" applyFont="1" applyFill="1" applyBorder="1" applyAlignment="1" applyProtection="1">
      <alignment vertical="center" wrapText="1"/>
      <protection locked="0"/>
    </xf>
    <xf numFmtId="0" fontId="0" fillId="0" borderId="16" xfId="0" applyBorder="1"/>
    <xf numFmtId="0" fontId="0" fillId="0" borderId="22" xfId="0" applyBorder="1" applyAlignment="1">
      <alignment horizontal="center" vertical="center"/>
    </xf>
    <xf numFmtId="0" fontId="11" fillId="0" borderId="26" xfId="0" applyFont="1" applyBorder="1" applyAlignment="1" applyProtection="1">
      <alignment vertical="center"/>
    </xf>
    <xf numFmtId="0" fontId="11" fillId="0" borderId="19" xfId="0" applyFont="1" applyBorder="1" applyAlignment="1" applyProtection="1">
      <alignment vertical="center"/>
    </xf>
    <xf numFmtId="165" fontId="11" fillId="0" borderId="6" xfId="0" applyNumberFormat="1" applyFont="1" applyFill="1" applyBorder="1" applyAlignment="1" applyProtection="1">
      <alignment horizontal="center" vertical="center"/>
    </xf>
    <xf numFmtId="0" fontId="11" fillId="0" borderId="17" xfId="0" applyFont="1" applyBorder="1" applyAlignment="1" applyProtection="1">
      <alignment horizontal="center" vertical="center"/>
    </xf>
    <xf numFmtId="0" fontId="11" fillId="2" borderId="9" xfId="0" applyFont="1" applyFill="1" applyBorder="1" applyAlignment="1" applyProtection="1">
      <alignment horizontal="center" vertical="center"/>
    </xf>
    <xf numFmtId="177" fontId="0" fillId="0" borderId="0" xfId="0" applyNumberFormat="1" applyBorder="1"/>
    <xf numFmtId="0" fontId="0" fillId="0" borderId="3" xfId="0" applyBorder="1" applyAlignment="1">
      <alignment horizontal="left"/>
    </xf>
    <xf numFmtId="0" fontId="0" fillId="0" borderId="51" xfId="0" applyBorder="1" applyAlignment="1">
      <alignment horizontal="center"/>
    </xf>
    <xf numFmtId="0" fontId="3" fillId="0" borderId="0" xfId="2" applyFont="1" applyAlignment="1">
      <alignment wrapText="1"/>
    </xf>
    <xf numFmtId="0" fontId="3" fillId="0" borderId="0" xfId="2"/>
    <xf numFmtId="0" fontId="3" fillId="0" borderId="0" xfId="2" applyAlignment="1">
      <alignment wrapText="1"/>
    </xf>
    <xf numFmtId="0" fontId="4" fillId="0" borderId="0" xfId="2" applyFont="1" applyAlignment="1">
      <alignment horizontal="centerContinuous" wrapText="1"/>
    </xf>
    <xf numFmtId="0" fontId="3" fillId="0" borderId="0" xfId="2" applyAlignment="1">
      <alignment horizontal="centerContinuous" wrapText="1"/>
    </xf>
    <xf numFmtId="0" fontId="4" fillId="0" borderId="0" xfId="2" applyFont="1" applyAlignment="1">
      <alignment horizontal="left" wrapText="1"/>
    </xf>
    <xf numFmtId="0" fontId="4" fillId="0" borderId="0" xfId="2" applyFont="1" applyAlignment="1">
      <alignment wrapText="1"/>
    </xf>
    <xf numFmtId="0" fontId="23" fillId="0" borderId="0" xfId="2" applyFont="1" applyAlignment="1">
      <alignment horizontal="left" wrapText="1"/>
    </xf>
    <xf numFmtId="0" fontId="25" fillId="0" borderId="0" xfId="2" applyFont="1" applyAlignment="1">
      <alignment horizontal="centerContinuous" wrapText="1"/>
    </xf>
    <xf numFmtId="0" fontId="25" fillId="16" borderId="0" xfId="2" applyFont="1" applyFill="1" applyAlignment="1">
      <alignment horizontal="centerContinuous" wrapText="1"/>
    </xf>
    <xf numFmtId="0" fontId="28" fillId="16" borderId="0" xfId="2" applyFont="1" applyFill="1" applyAlignment="1">
      <alignment horizontal="centerContinuous" vertical="center" wrapText="1"/>
    </xf>
    <xf numFmtId="0" fontId="3" fillId="0" borderId="0" xfId="2" applyFont="1" applyFill="1" applyAlignment="1">
      <alignment wrapText="1"/>
    </xf>
    <xf numFmtId="0" fontId="4" fillId="0" borderId="0" xfId="2" applyFont="1" applyAlignment="1">
      <alignment horizontal="center" vertical="center"/>
    </xf>
    <xf numFmtId="0" fontId="2" fillId="0" borderId="0" xfId="0" applyFont="1" applyFill="1" applyAlignment="1">
      <alignment horizontal="right" vertical="center" wrapText="1"/>
    </xf>
    <xf numFmtId="0" fontId="2" fillId="0" borderId="0" xfId="0" applyFont="1" applyFill="1" applyAlignment="1">
      <alignment horizontal="right" vertical="center"/>
    </xf>
    <xf numFmtId="0" fontId="2" fillId="0" borderId="0" xfId="0" applyFont="1" applyFill="1" applyBorder="1" applyAlignment="1">
      <alignment horizontal="center" vertical="center"/>
    </xf>
    <xf numFmtId="0" fontId="0" fillId="0" borderId="10" xfId="0" applyFill="1" applyBorder="1" applyAlignment="1">
      <alignment horizontal="center" vertical="center"/>
    </xf>
    <xf numFmtId="0" fontId="0" fillId="0" borderId="0" xfId="0" applyFill="1" applyBorder="1" applyAlignment="1">
      <alignment horizontal="center" vertical="center"/>
    </xf>
    <xf numFmtId="0" fontId="26" fillId="0" borderId="0" xfId="2" applyFont="1"/>
    <xf numFmtId="0" fontId="0" fillId="0" borderId="10" xfId="0" applyBorder="1" applyAlignment="1">
      <alignment horizontal="center" vertical="center"/>
    </xf>
    <xf numFmtId="0" fontId="11" fillId="0" borderId="0" xfId="0" applyFont="1" applyFill="1" applyBorder="1" applyAlignment="1" applyProtection="1">
      <alignment horizontal="center" vertical="center"/>
    </xf>
    <xf numFmtId="0" fontId="0" fillId="0" borderId="3" xfId="0" applyBorder="1" applyAlignment="1">
      <alignment horizontal="left"/>
    </xf>
    <xf numFmtId="0" fontId="11" fillId="0" borderId="17"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1" fillId="2" borderId="10"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1" fillId="0" borderId="10" xfId="0" applyFont="1" applyFill="1" applyBorder="1" applyAlignment="1" applyProtection="1">
      <alignment horizontal="center" vertical="center"/>
      <protection locked="0"/>
    </xf>
    <xf numFmtId="0" fontId="11" fillId="0" borderId="9" xfId="0" applyFont="1" applyFill="1" applyBorder="1" applyAlignment="1" applyProtection="1">
      <alignment horizontal="center" vertical="center"/>
      <protection locked="0"/>
    </xf>
    <xf numFmtId="0" fontId="11" fillId="2" borderId="34" xfId="0" applyFont="1" applyFill="1" applyBorder="1" applyAlignment="1" applyProtection="1">
      <alignment horizontal="center" vertical="center"/>
      <protection locked="0"/>
    </xf>
    <xf numFmtId="10" fontId="0" fillId="0" borderId="0" xfId="0" applyNumberFormat="1"/>
    <xf numFmtId="0" fontId="0" fillId="0" borderId="1" xfId="0" applyBorder="1" applyAlignment="1">
      <alignment horizontal="center" vertical="center"/>
    </xf>
    <xf numFmtId="9" fontId="15" fillId="8" borderId="0" xfId="0" applyNumberFormat="1" applyFont="1" applyFill="1" applyBorder="1" applyAlignment="1" applyProtection="1">
      <alignment horizontal="center" vertical="center"/>
    </xf>
    <xf numFmtId="181" fontId="15" fillId="0" borderId="0" xfId="0" applyNumberFormat="1" applyFont="1" applyFill="1" applyBorder="1" applyAlignment="1" applyProtection="1">
      <alignment horizontal="center" vertical="center"/>
    </xf>
    <xf numFmtId="165" fontId="23" fillId="0" borderId="5" xfId="3" applyNumberFormat="1" applyFont="1" applyBorder="1" applyAlignment="1" applyProtection="1">
      <alignment horizontal="center"/>
    </xf>
    <xf numFmtId="9" fontId="15" fillId="8" borderId="5" xfId="0" applyNumberFormat="1" applyFont="1" applyFill="1" applyBorder="1" applyAlignment="1" applyProtection="1">
      <alignment horizontal="center" vertical="center"/>
    </xf>
    <xf numFmtId="181" fontId="15" fillId="0" borderId="4" xfId="0" applyNumberFormat="1" applyFont="1" applyFill="1" applyBorder="1" applyAlignment="1" applyProtection="1">
      <alignment horizontal="center" vertical="center"/>
    </xf>
    <xf numFmtId="9" fontId="15" fillId="8" borderId="22" xfId="0" applyNumberFormat="1" applyFont="1" applyFill="1" applyBorder="1" applyAlignment="1" applyProtection="1">
      <alignment horizontal="center" vertical="center"/>
    </xf>
    <xf numFmtId="181" fontId="15" fillId="0" borderId="22" xfId="0" applyNumberFormat="1" applyFont="1" applyFill="1" applyBorder="1" applyAlignment="1" applyProtection="1">
      <alignment horizontal="center" vertical="center"/>
    </xf>
    <xf numFmtId="165" fontId="15" fillId="0" borderId="26" xfId="2" applyNumberFormat="1" applyFont="1" applyBorder="1" applyAlignment="1" applyProtection="1">
      <alignment horizontal="center"/>
    </xf>
    <xf numFmtId="165" fontId="15" fillId="0" borderId="10" xfId="2" applyNumberFormat="1" applyFont="1" applyBorder="1" applyAlignment="1" applyProtection="1">
      <alignment horizontal="center"/>
    </xf>
    <xf numFmtId="165" fontId="15" fillId="0" borderId="19" xfId="2" applyNumberFormat="1" applyFont="1" applyBorder="1" applyAlignment="1" applyProtection="1">
      <alignment horizontal="center"/>
    </xf>
    <xf numFmtId="9" fontId="15" fillId="8" borderId="7" xfId="0" applyNumberFormat="1" applyFont="1" applyFill="1" applyBorder="1" applyAlignment="1" applyProtection="1">
      <alignment horizontal="center" vertical="center"/>
    </xf>
    <xf numFmtId="181" fontId="15" fillId="0" borderId="7" xfId="0" applyNumberFormat="1" applyFont="1" applyFill="1" applyBorder="1" applyAlignment="1" applyProtection="1">
      <alignment horizontal="center" vertical="center"/>
    </xf>
    <xf numFmtId="165" fontId="15" fillId="0" borderId="8" xfId="2" applyNumberFormat="1" applyFont="1" applyBorder="1" applyAlignment="1" applyProtection="1">
      <alignment horizontal="center"/>
    </xf>
    <xf numFmtId="0" fontId="2" fillId="0" borderId="0" xfId="0" applyFont="1" applyAlignment="1">
      <alignment horizontal="right" vertical="center" wrapText="1"/>
    </xf>
    <xf numFmtId="0" fontId="9" fillId="13" borderId="3" xfId="0" applyFont="1" applyFill="1" applyBorder="1" applyAlignment="1" applyProtection="1">
      <alignment horizontal="center" vertical="center" wrapText="1"/>
      <protection locked="0"/>
    </xf>
    <xf numFmtId="0" fontId="9" fillId="13" borderId="51" xfId="0" applyFont="1" applyFill="1" applyBorder="1" applyAlignment="1" applyProtection="1">
      <alignment horizontal="center" vertical="center" wrapText="1"/>
      <protection locked="0"/>
    </xf>
    <xf numFmtId="0" fontId="11" fillId="2" borderId="11" xfId="0" applyFont="1" applyFill="1" applyBorder="1" applyAlignment="1" applyProtection="1">
      <alignment horizontal="center" vertical="center"/>
      <protection locked="0"/>
    </xf>
    <xf numFmtId="0" fontId="23" fillId="0" borderId="0" xfId="2" applyNumberFormat="1" applyFont="1" applyFill="1" applyBorder="1" applyAlignment="1" applyProtection="1">
      <alignment horizontal="left"/>
    </xf>
    <xf numFmtId="165" fontId="26" fillId="0" borderId="0" xfId="3" applyNumberFormat="1" applyFont="1" applyFill="1" applyBorder="1" applyAlignment="1" applyProtection="1">
      <alignment horizontal="center"/>
    </xf>
    <xf numFmtId="9" fontId="15" fillId="0" borderId="0" xfId="0" applyNumberFormat="1" applyFont="1" applyFill="1" applyBorder="1" applyAlignment="1" applyProtection="1">
      <alignment horizontal="center" vertical="center"/>
    </xf>
    <xf numFmtId="16" fontId="3" fillId="0" borderId="0" xfId="2" applyNumberFormat="1" applyFill="1" applyBorder="1" applyAlignment="1" applyProtection="1">
      <alignment horizontal="center"/>
    </xf>
    <xf numFmtId="165" fontId="4" fillId="0" borderId="0" xfId="3" applyNumberFormat="1" applyFont="1" applyFill="1" applyBorder="1" applyAlignment="1" applyProtection="1">
      <alignment horizontal="center"/>
    </xf>
    <xf numFmtId="10" fontId="4" fillId="0" borderId="0" xfId="2" applyNumberFormat="1" applyFont="1" applyFill="1" applyBorder="1" applyAlignment="1" applyProtection="1">
      <alignment horizontal="center"/>
    </xf>
    <xf numFmtId="165" fontId="3" fillId="0" borderId="0" xfId="2" applyNumberFormat="1" applyFill="1" applyBorder="1" applyAlignment="1" applyProtection="1">
      <alignment horizontal="center"/>
    </xf>
    <xf numFmtId="165" fontId="15" fillId="0" borderId="0" xfId="2" applyNumberFormat="1" applyFont="1" applyFill="1" applyBorder="1" applyAlignment="1" applyProtection="1">
      <alignment horizontal="center"/>
    </xf>
    <xf numFmtId="0" fontId="23" fillId="0" borderId="16" xfId="2" quotePrefix="1" applyNumberFormat="1" applyFont="1" applyBorder="1" applyAlignment="1" applyProtection="1">
      <alignment horizontal="left"/>
    </xf>
    <xf numFmtId="0" fontId="23" fillId="0" borderId="10" xfId="2" applyNumberFormat="1" applyFont="1" applyBorder="1" applyAlignment="1" applyProtection="1">
      <alignment horizontal="left"/>
    </xf>
    <xf numFmtId="0" fontId="23" fillId="0" borderId="6" xfId="2" applyNumberFormat="1" applyFont="1" applyBorder="1" applyAlignment="1" applyProtection="1">
      <alignment horizontal="left"/>
    </xf>
    <xf numFmtId="165" fontId="15" fillId="0" borderId="6" xfId="2" applyNumberFormat="1" applyFont="1" applyBorder="1" applyAlignment="1" applyProtection="1">
      <alignment horizontal="center"/>
    </xf>
    <xf numFmtId="0" fontId="29" fillId="0" borderId="3" xfId="2" applyFont="1" applyBorder="1" applyProtection="1"/>
    <xf numFmtId="0" fontId="29" fillId="0" borderId="4" xfId="2" applyFont="1" applyBorder="1" applyAlignment="1" applyProtection="1">
      <alignment horizontal="center"/>
    </xf>
    <xf numFmtId="165" fontId="29" fillId="0" borderId="4" xfId="2" applyNumberFormat="1" applyFont="1" applyBorder="1" applyAlignment="1" applyProtection="1">
      <alignment horizontal="center"/>
    </xf>
    <xf numFmtId="10" fontId="0" fillId="0" borderId="0" xfId="0" applyNumberFormat="1" applyBorder="1"/>
    <xf numFmtId="10" fontId="0" fillId="0" borderId="7" xfId="0" applyNumberFormat="1" applyBorder="1"/>
    <xf numFmtId="182" fontId="0" fillId="0" borderId="19" xfId="0" applyNumberFormat="1" applyBorder="1"/>
    <xf numFmtId="182" fontId="0" fillId="0" borderId="8" xfId="0" applyNumberFormat="1" applyBorder="1"/>
    <xf numFmtId="0" fontId="0" fillId="0" borderId="0" xfId="0" applyProtection="1">
      <protection locked="0"/>
    </xf>
    <xf numFmtId="171" fontId="8" fillId="7" borderId="5" xfId="0" applyNumberFormat="1" applyFont="1" applyFill="1" applyBorder="1" applyAlignment="1" applyProtection="1">
      <alignment vertical="center"/>
      <protection locked="0"/>
    </xf>
    <xf numFmtId="0" fontId="29" fillId="0" borderId="3" xfId="2" applyFont="1" applyBorder="1" applyAlignment="1" applyProtection="1">
      <alignment horizontal="center"/>
    </xf>
    <xf numFmtId="0" fontId="29" fillId="0" borderId="2" xfId="2" applyFont="1" applyBorder="1" applyProtection="1"/>
    <xf numFmtId="165" fontId="29" fillId="0" borderId="2" xfId="3" applyNumberFormat="1" applyFont="1" applyBorder="1" applyAlignment="1" applyProtection="1">
      <alignment horizontal="center"/>
    </xf>
    <xf numFmtId="165" fontId="15" fillId="0" borderId="2" xfId="2" applyNumberFormat="1" applyFont="1" applyBorder="1" applyAlignment="1" applyProtection="1">
      <alignment horizontal="center"/>
    </xf>
    <xf numFmtId="0" fontId="26" fillId="0" borderId="10" xfId="2" quotePrefix="1" applyNumberFormat="1" applyFont="1" applyBorder="1" applyAlignment="1" applyProtection="1">
      <alignment horizontal="center"/>
    </xf>
    <xf numFmtId="0" fontId="26" fillId="0" borderId="10" xfId="2" applyNumberFormat="1" applyFont="1" applyBorder="1" applyAlignment="1" applyProtection="1">
      <alignment horizontal="center"/>
    </xf>
    <xf numFmtId="0" fontId="26" fillId="0" borderId="6" xfId="2" applyNumberFormat="1" applyFont="1" applyBorder="1" applyAlignment="1" applyProtection="1">
      <alignment horizontal="center"/>
    </xf>
    <xf numFmtId="0" fontId="4" fillId="0" borderId="9" xfId="2" applyFont="1" applyBorder="1" applyAlignment="1">
      <alignment horizontal="center"/>
    </xf>
    <xf numFmtId="0" fontId="3" fillId="0" borderId="0" xfId="2" applyFont="1" applyAlignment="1">
      <alignment horizontal="left" wrapText="1"/>
    </xf>
    <xf numFmtId="0" fontId="33" fillId="0" borderId="0" xfId="0" applyFont="1" applyFill="1" applyAlignment="1">
      <alignment horizontal="right" vertical="center" wrapText="1"/>
    </xf>
    <xf numFmtId="0" fontId="33" fillId="0" borderId="0" xfId="0" applyFont="1" applyFill="1" applyAlignment="1">
      <alignment horizontal="right" vertical="center"/>
    </xf>
    <xf numFmtId="0" fontId="33" fillId="0" borderId="0" xfId="0" applyFont="1" applyFill="1" applyAlignment="1">
      <alignment vertical="center" wrapText="1"/>
    </xf>
    <xf numFmtId="0" fontId="0" fillId="0" borderId="0" xfId="0" applyFill="1" applyAlignment="1">
      <alignment horizontal="right" vertical="center" wrapText="1"/>
    </xf>
    <xf numFmtId="0" fontId="0" fillId="0" borderId="0" xfId="0" applyFill="1" applyAlignment="1">
      <alignment horizontal="right" vertical="center"/>
    </xf>
    <xf numFmtId="4" fontId="0" fillId="0" borderId="0" xfId="0" applyNumberFormat="1" applyFill="1" applyAlignment="1">
      <alignment horizontal="right" vertical="center" wrapText="1"/>
    </xf>
    <xf numFmtId="177" fontId="0" fillId="0" borderId="0" xfId="0" applyNumberFormat="1" applyFill="1" applyAlignment="1">
      <alignment horizontal="right" vertical="center" wrapText="1"/>
    </xf>
    <xf numFmtId="22" fontId="0" fillId="0" borderId="0" xfId="0" applyNumberFormat="1" applyFill="1" applyAlignment="1">
      <alignment horizontal="right" vertical="center"/>
    </xf>
    <xf numFmtId="183" fontId="0" fillId="0" borderId="0" xfId="0" applyNumberFormat="1" applyFill="1" applyAlignment="1">
      <alignment horizontal="right" vertical="center" wrapText="1"/>
    </xf>
    <xf numFmtId="165" fontId="12" fillId="13" borderId="15" xfId="0" applyNumberFormat="1" applyFont="1" applyFill="1" applyBorder="1" applyAlignment="1" applyProtection="1">
      <alignment horizontal="center" vertical="center"/>
    </xf>
    <xf numFmtId="165" fontId="12" fillId="13" borderId="27" xfId="0" applyNumberFormat="1" applyFont="1" applyFill="1" applyBorder="1" applyAlignment="1" applyProtection="1">
      <alignment horizontal="center" vertical="center"/>
    </xf>
    <xf numFmtId="165" fontId="12" fillId="13" borderId="21" xfId="0" applyNumberFormat="1" applyFont="1" applyFill="1" applyBorder="1" applyAlignment="1" applyProtection="1">
      <alignment horizontal="center" vertical="center"/>
    </xf>
    <xf numFmtId="0" fontId="2" fillId="0" borderId="17" xfId="0" applyFont="1" applyFill="1" applyBorder="1" applyAlignment="1" applyProtection="1">
      <alignment horizontal="left" vertical="top" wrapText="1"/>
      <protection locked="0"/>
    </xf>
    <xf numFmtId="0" fontId="2" fillId="0" borderId="11" xfId="0" applyFont="1" applyFill="1" applyBorder="1" applyAlignment="1" applyProtection="1">
      <alignment horizontal="left" vertical="top" wrapText="1"/>
      <protection locked="0"/>
    </xf>
    <xf numFmtId="0" fontId="2" fillId="0" borderId="9" xfId="0" applyFont="1" applyFill="1" applyBorder="1" applyAlignment="1" applyProtection="1">
      <alignment horizontal="left" vertical="top" wrapText="1"/>
      <protection locked="0"/>
    </xf>
    <xf numFmtId="0" fontId="0" fillId="0" borderId="34"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2" fillId="2" borderId="17" xfId="0" applyFont="1" applyFill="1" applyBorder="1" applyAlignment="1" applyProtection="1">
      <alignment horizontal="left" vertical="top" wrapText="1"/>
      <protection locked="0"/>
    </xf>
    <xf numFmtId="0" fontId="2" fillId="2" borderId="11" xfId="0" applyFont="1" applyFill="1" applyBorder="1" applyAlignment="1" applyProtection="1">
      <alignment horizontal="left" vertical="top" wrapText="1"/>
      <protection locked="0"/>
    </xf>
    <xf numFmtId="0" fontId="2" fillId="2" borderId="33" xfId="0" applyFont="1" applyFill="1" applyBorder="1" applyAlignment="1" applyProtection="1">
      <alignment horizontal="left" vertical="top" wrapText="1"/>
      <protection locked="0"/>
    </xf>
    <xf numFmtId="0" fontId="2" fillId="2" borderId="9" xfId="0" applyFont="1" applyFill="1" applyBorder="1" applyAlignment="1" applyProtection="1">
      <alignment horizontal="left" vertical="top" wrapText="1"/>
      <protection locked="0"/>
    </xf>
    <xf numFmtId="0" fontId="18" fillId="7" borderId="22" xfId="0" applyFont="1" applyFill="1" applyBorder="1" applyAlignment="1">
      <alignment horizontal="center" vertical="center" textRotation="90"/>
    </xf>
    <xf numFmtId="0" fontId="18" fillId="7" borderId="0" xfId="0" applyFont="1" applyFill="1" applyBorder="1" applyAlignment="1">
      <alignment horizontal="center" vertical="center" textRotation="90"/>
    </xf>
    <xf numFmtId="171" fontId="15" fillId="14" borderId="6" xfId="0" applyNumberFormat="1" applyFont="1" applyFill="1" applyBorder="1" applyAlignment="1" applyProtection="1">
      <alignment horizontal="left" vertical="center" shrinkToFit="1"/>
    </xf>
    <xf numFmtId="171" fontId="15" fillId="14" borderId="7" xfId="0" applyNumberFormat="1" applyFont="1" applyFill="1" applyBorder="1" applyAlignment="1" applyProtection="1">
      <alignment horizontal="left" vertical="center" shrinkToFit="1"/>
    </xf>
    <xf numFmtId="164" fontId="22" fillId="9" borderId="6" xfId="3" applyNumberFormat="1" applyFont="1" applyFill="1" applyBorder="1" applyAlignment="1" applyProtection="1">
      <alignment horizontal="center" vertical="center"/>
    </xf>
    <xf numFmtId="164" fontId="22" fillId="9" borderId="7" xfId="3" applyNumberFormat="1" applyFont="1" applyFill="1" applyBorder="1" applyAlignment="1" applyProtection="1">
      <alignment horizontal="center" vertical="center"/>
    </xf>
    <xf numFmtId="171" fontId="15" fillId="0" borderId="34" xfId="0" applyNumberFormat="1" applyFont="1" applyFill="1" applyBorder="1" applyAlignment="1" applyProtection="1">
      <alignment horizontal="left" vertical="center"/>
    </xf>
    <xf numFmtId="171" fontId="15" fillId="0" borderId="35" xfId="0" applyNumberFormat="1" applyFont="1" applyFill="1" applyBorder="1" applyAlignment="1" applyProtection="1">
      <alignment horizontal="left" vertical="center"/>
    </xf>
    <xf numFmtId="9" fontId="21" fillId="8" borderId="38" xfId="0" applyNumberFormat="1" applyFont="1" applyFill="1" applyBorder="1" applyAlignment="1" applyProtection="1">
      <alignment horizontal="center" vertical="center"/>
    </xf>
    <xf numFmtId="9" fontId="21" fillId="8" borderId="36" xfId="0" applyNumberFormat="1" applyFont="1" applyFill="1" applyBorder="1" applyAlignment="1" applyProtection="1">
      <alignment horizontal="center" vertical="center"/>
    </xf>
    <xf numFmtId="1" fontId="15" fillId="0" borderId="1" xfId="0" applyNumberFormat="1" applyFont="1" applyFill="1" applyBorder="1" applyAlignment="1" applyProtection="1">
      <alignment horizontal="fill" vertical="center"/>
    </xf>
    <xf numFmtId="1" fontId="15" fillId="0" borderId="20" xfId="0" applyNumberFormat="1" applyFont="1" applyFill="1" applyBorder="1" applyAlignment="1" applyProtection="1">
      <alignment horizontal="fill" vertical="center"/>
    </xf>
    <xf numFmtId="3" fontId="15" fillId="0" borderId="28" xfId="0" applyNumberFormat="1" applyFont="1" applyFill="1" applyBorder="1" applyAlignment="1" applyProtection="1">
      <alignment horizontal="center" vertical="center"/>
    </xf>
    <xf numFmtId="3" fontId="15" fillId="0" borderId="18" xfId="0" applyNumberFormat="1" applyFont="1" applyFill="1" applyBorder="1" applyAlignment="1" applyProtection="1">
      <alignment horizontal="center" vertical="center"/>
    </xf>
    <xf numFmtId="171" fontId="15" fillId="0" borderId="46" xfId="0" applyNumberFormat="1" applyFont="1" applyFill="1" applyBorder="1" applyAlignment="1" applyProtection="1">
      <alignment horizontal="left" vertical="center"/>
    </xf>
    <xf numFmtId="171" fontId="15" fillId="0" borderId="44" xfId="0" applyNumberFormat="1" applyFont="1" applyFill="1" applyBorder="1" applyAlignment="1" applyProtection="1">
      <alignment horizontal="left" vertical="center"/>
    </xf>
    <xf numFmtId="164" fontId="22" fillId="9" borderId="25" xfId="3" applyNumberFormat="1" applyFont="1" applyFill="1" applyBorder="1" applyAlignment="1" applyProtection="1">
      <alignment horizontal="center" vertical="center"/>
    </xf>
    <xf numFmtId="181" fontId="21" fillId="8" borderId="6" xfId="0" applyNumberFormat="1" applyFont="1" applyFill="1" applyBorder="1" applyAlignment="1" applyProtection="1">
      <alignment horizontal="center" vertical="center"/>
    </xf>
    <xf numFmtId="181" fontId="21" fillId="8" borderId="7" xfId="0" applyNumberFormat="1" applyFont="1" applyFill="1" applyBorder="1" applyAlignment="1" applyProtection="1">
      <alignment horizontal="center" vertical="center"/>
    </xf>
    <xf numFmtId="0" fontId="0" fillId="0" borderId="3" xfId="0" applyBorder="1" applyAlignment="1">
      <alignment horizontal="left"/>
    </xf>
    <xf numFmtId="0" fontId="0" fillId="0" borderId="5" xfId="0" applyBorder="1" applyAlignment="1">
      <alignment horizontal="left"/>
    </xf>
    <xf numFmtId="0" fontId="0" fillId="0" borderId="46"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171" fontId="15" fillId="0" borderId="52" xfId="0" applyNumberFormat="1" applyFont="1" applyFill="1" applyBorder="1" applyAlignment="1" applyProtection="1">
      <alignment horizontal="center" vertical="center"/>
    </xf>
    <xf numFmtId="171" fontId="15" fillId="0" borderId="5" xfId="0" applyNumberFormat="1" applyFont="1" applyFill="1" applyBorder="1" applyAlignment="1" applyProtection="1">
      <alignment horizontal="center" vertical="center"/>
    </xf>
    <xf numFmtId="175" fontId="12" fillId="13" borderId="15" xfId="0" applyNumberFormat="1" applyFont="1" applyFill="1" applyBorder="1" applyAlignment="1" applyProtection="1">
      <alignment horizontal="center" vertical="center"/>
    </xf>
    <xf numFmtId="175" fontId="12" fillId="13" borderId="27" xfId="0" applyNumberFormat="1" applyFont="1" applyFill="1" applyBorder="1" applyAlignment="1" applyProtection="1">
      <alignment horizontal="center" vertical="center"/>
    </xf>
    <xf numFmtId="175" fontId="12" fillId="13" borderId="1" xfId="0" applyNumberFormat="1" applyFont="1" applyFill="1" applyBorder="1" applyAlignment="1" applyProtection="1">
      <alignment horizontal="center" vertical="center"/>
    </xf>
    <xf numFmtId="175" fontId="12" fillId="13" borderId="18" xfId="0" applyNumberFormat="1" applyFont="1" applyFill="1" applyBorder="1" applyAlignment="1" applyProtection="1">
      <alignment horizontal="center" vertical="center"/>
    </xf>
    <xf numFmtId="176" fontId="12" fillId="13" borderId="15" xfId="0" applyNumberFormat="1" applyFont="1" applyFill="1" applyBorder="1" applyAlignment="1" applyProtection="1">
      <alignment horizontal="center" vertical="center"/>
    </xf>
    <xf numFmtId="176" fontId="12" fillId="13" borderId="21" xfId="0" applyNumberFormat="1" applyFont="1" applyFill="1" applyBorder="1" applyAlignment="1" applyProtection="1">
      <alignment horizontal="center" vertical="center"/>
    </xf>
    <xf numFmtId="0" fontId="12" fillId="13" borderId="15" xfId="0" applyFont="1" applyFill="1" applyBorder="1" applyAlignment="1" applyProtection="1">
      <alignment horizontal="center" vertical="center"/>
    </xf>
    <xf numFmtId="0" fontId="12" fillId="13" borderId="27" xfId="0" applyFont="1" applyFill="1" applyBorder="1" applyAlignment="1" applyProtection="1">
      <alignment horizontal="center" vertical="center"/>
    </xf>
    <xf numFmtId="0" fontId="12" fillId="13" borderId="21" xfId="0" applyFont="1" applyFill="1" applyBorder="1" applyAlignment="1" applyProtection="1">
      <alignment horizontal="center" vertical="center"/>
    </xf>
    <xf numFmtId="0" fontId="17" fillId="15" borderId="3" xfId="0" applyFont="1" applyFill="1" applyBorder="1" applyAlignment="1">
      <alignment horizontal="left" vertical="center"/>
    </xf>
    <xf numFmtId="0" fontId="17" fillId="15" borderId="4" xfId="0" applyFont="1" applyFill="1" applyBorder="1" applyAlignment="1">
      <alignment horizontal="left" vertical="center"/>
    </xf>
    <xf numFmtId="181" fontId="22" fillId="9" borderId="6" xfId="3" applyNumberFormat="1" applyFont="1" applyFill="1" applyBorder="1" applyAlignment="1" applyProtection="1">
      <alignment horizontal="center" vertical="center"/>
    </xf>
    <xf numFmtId="181" fontId="22" fillId="9" borderId="7" xfId="3" applyNumberFormat="1" applyFont="1" applyFill="1" applyBorder="1" applyAlignment="1" applyProtection="1">
      <alignment horizontal="center" vertical="center"/>
    </xf>
    <xf numFmtId="171" fontId="15" fillId="0" borderId="15" xfId="0" applyNumberFormat="1" applyFont="1" applyFill="1" applyBorder="1" applyAlignment="1" applyProtection="1">
      <alignment horizontal="left" vertical="center"/>
    </xf>
    <xf numFmtId="171" fontId="15" fillId="0" borderId="27" xfId="0" applyNumberFormat="1" applyFont="1" applyFill="1" applyBorder="1" applyAlignment="1" applyProtection="1">
      <alignment horizontal="left" vertical="center"/>
    </xf>
    <xf numFmtId="9" fontId="21" fillId="8" borderId="48" xfId="0" applyNumberFormat="1" applyFont="1" applyFill="1" applyBorder="1" applyAlignment="1" applyProtection="1">
      <alignment horizontal="center" vertical="center"/>
    </xf>
    <xf numFmtId="9" fontId="21" fillId="8" borderId="21" xfId="0" applyNumberFormat="1" applyFont="1" applyFill="1" applyBorder="1" applyAlignment="1" applyProtection="1">
      <alignment horizontal="center" vertical="center"/>
    </xf>
    <xf numFmtId="0" fontId="15" fillId="0" borderId="27" xfId="0" applyFont="1" applyBorder="1" applyAlignment="1" applyProtection="1">
      <alignment vertical="center"/>
    </xf>
    <xf numFmtId="0" fontId="15" fillId="0" borderId="50" xfId="0" applyFont="1" applyBorder="1" applyAlignment="1" applyProtection="1">
      <alignment vertical="center"/>
    </xf>
    <xf numFmtId="3" fontId="15" fillId="0" borderId="48" xfId="0" applyNumberFormat="1" applyFont="1" applyFill="1" applyBorder="1" applyAlignment="1" applyProtection="1">
      <alignment horizontal="center" vertical="center"/>
    </xf>
    <xf numFmtId="3" fontId="15" fillId="0" borderId="21" xfId="0" applyNumberFormat="1" applyFont="1" applyFill="1" applyBorder="1" applyAlignment="1" applyProtection="1">
      <alignment horizontal="center" vertical="center"/>
    </xf>
    <xf numFmtId="181" fontId="22" fillId="9" borderId="48" xfId="3" applyNumberFormat="1" applyFont="1" applyFill="1" applyBorder="1" applyAlignment="1" applyProtection="1">
      <alignment horizontal="center" vertical="center"/>
    </xf>
    <xf numFmtId="181" fontId="22" fillId="9" borderId="27" xfId="3" applyNumberFormat="1" applyFont="1" applyFill="1" applyBorder="1" applyAlignment="1" applyProtection="1">
      <alignment horizontal="center" vertical="center"/>
    </xf>
    <xf numFmtId="0" fontId="9" fillId="13" borderId="16" xfId="0" applyFont="1" applyFill="1" applyBorder="1" applyAlignment="1" applyProtection="1">
      <alignment horizontal="center" vertical="center" textRotation="90" wrapText="1"/>
      <protection locked="0"/>
    </xf>
    <xf numFmtId="0" fontId="9" fillId="13" borderId="26" xfId="0" applyFont="1" applyFill="1" applyBorder="1" applyAlignment="1" applyProtection="1">
      <alignment horizontal="center" vertical="center" textRotation="90" wrapText="1"/>
      <protection locked="0"/>
    </xf>
    <xf numFmtId="0" fontId="9" fillId="13" borderId="10" xfId="0" applyFont="1" applyFill="1" applyBorder="1" applyAlignment="1" applyProtection="1">
      <alignment horizontal="center" vertical="center" textRotation="90" wrapText="1"/>
      <protection locked="0"/>
    </xf>
    <xf numFmtId="0" fontId="9" fillId="13" borderId="19" xfId="0" applyFont="1" applyFill="1" applyBorder="1" applyAlignment="1" applyProtection="1">
      <alignment horizontal="center" vertical="center" textRotation="90" wrapText="1"/>
      <protection locked="0"/>
    </xf>
    <xf numFmtId="0" fontId="0" fillId="0" borderId="16" xfId="0" applyBorder="1" applyAlignment="1" applyProtection="1">
      <alignment horizontal="center" vertical="center"/>
      <protection locked="0"/>
    </xf>
    <xf numFmtId="0" fontId="0" fillId="0" borderId="39" xfId="0" applyBorder="1" applyAlignment="1" applyProtection="1">
      <alignment horizontal="center" vertical="center"/>
      <protection locked="0"/>
    </xf>
    <xf numFmtId="0" fontId="9" fillId="0" borderId="0" xfId="0" applyFont="1" applyFill="1" applyBorder="1" applyAlignment="1" applyProtection="1">
      <alignment horizontal="center" vertical="center" textRotation="90" wrapText="1"/>
      <protection locked="0"/>
    </xf>
    <xf numFmtId="0" fontId="9" fillId="0" borderId="0" xfId="0" applyFont="1" applyFill="1" applyBorder="1" applyAlignment="1" applyProtection="1">
      <alignment horizontal="center" vertical="center" textRotation="90"/>
      <protection locked="0"/>
    </xf>
    <xf numFmtId="179" fontId="15" fillId="0" borderId="24" xfId="0" applyNumberFormat="1" applyFont="1" applyFill="1" applyBorder="1" applyAlignment="1" applyProtection="1">
      <alignment horizontal="center" vertical="center"/>
    </xf>
    <xf numFmtId="179" fontId="15" fillId="0" borderId="19" xfId="0" applyNumberFormat="1" applyFont="1" applyFill="1" applyBorder="1" applyAlignment="1" applyProtection="1">
      <alignment horizontal="center" vertical="center"/>
    </xf>
    <xf numFmtId="171" fontId="8" fillId="7" borderId="3" xfId="0" applyNumberFormat="1" applyFont="1" applyFill="1" applyBorder="1" applyAlignment="1" applyProtection="1">
      <alignment horizontal="center" vertical="center"/>
    </xf>
    <xf numFmtId="171" fontId="8" fillId="7" borderId="5" xfId="0" applyNumberFormat="1" applyFont="1" applyFill="1" applyBorder="1" applyAlignment="1" applyProtection="1">
      <alignment horizontal="center" vertical="center"/>
    </xf>
    <xf numFmtId="171" fontId="8" fillId="7" borderId="4" xfId="0" applyNumberFormat="1" applyFont="1" applyFill="1" applyBorder="1" applyAlignment="1" applyProtection="1">
      <alignment horizontal="center" vertical="center"/>
    </xf>
    <xf numFmtId="171" fontId="12" fillId="12" borderId="3" xfId="0" applyNumberFormat="1" applyFont="1" applyFill="1" applyBorder="1" applyAlignment="1" applyProtection="1">
      <alignment horizontal="center" vertical="center"/>
    </xf>
    <xf numFmtId="171" fontId="12" fillId="12" borderId="5" xfId="0" applyNumberFormat="1" applyFont="1" applyFill="1" applyBorder="1" applyAlignment="1" applyProtection="1">
      <alignment horizontal="center" vertical="center"/>
    </xf>
    <xf numFmtId="171" fontId="12" fillId="12" borderId="4" xfId="0" applyNumberFormat="1" applyFont="1" applyFill="1" applyBorder="1" applyAlignment="1" applyProtection="1">
      <alignment horizontal="center" vertical="center"/>
    </xf>
    <xf numFmtId="175" fontId="15" fillId="0" borderId="0" xfId="0" applyNumberFormat="1" applyFont="1" applyFill="1" applyBorder="1" applyAlignment="1" applyProtection="1">
      <alignment horizontal="left"/>
    </xf>
    <xf numFmtId="171" fontId="12" fillId="13" borderId="10" xfId="0" applyNumberFormat="1" applyFont="1" applyFill="1" applyBorder="1" applyAlignment="1" applyProtection="1">
      <alignment horizontal="center" vertical="center"/>
    </xf>
    <xf numFmtId="171" fontId="12" fillId="13" borderId="0" xfId="0" applyNumberFormat="1" applyFont="1" applyFill="1" applyBorder="1" applyAlignment="1" applyProtection="1">
      <alignment horizontal="center" vertical="center"/>
    </xf>
    <xf numFmtId="171" fontId="12" fillId="13" borderId="19" xfId="0" applyNumberFormat="1" applyFont="1" applyFill="1" applyBorder="1" applyAlignment="1" applyProtection="1">
      <alignment horizontal="center" vertical="center"/>
    </xf>
    <xf numFmtId="171" fontId="15" fillId="0" borderId="6" xfId="0" applyNumberFormat="1" applyFont="1" applyFill="1" applyBorder="1" applyAlignment="1" applyProtection="1">
      <alignment horizontal="left"/>
    </xf>
    <xf numFmtId="171" fontId="15" fillId="0" borderId="7" xfId="0" applyNumberFormat="1" applyFont="1" applyFill="1" applyBorder="1" applyAlignment="1" applyProtection="1">
      <alignment horizontal="left"/>
    </xf>
    <xf numFmtId="171" fontId="15" fillId="0" borderId="30" xfId="0" applyNumberFormat="1" applyFont="1" applyFill="1" applyBorder="1" applyAlignment="1" applyProtection="1">
      <alignment horizontal="left"/>
    </xf>
    <xf numFmtId="171" fontId="15" fillId="0" borderId="1" xfId="0" applyNumberFormat="1" applyFont="1" applyFill="1" applyBorder="1" applyAlignment="1" applyProtection="1">
      <alignment horizontal="left"/>
    </xf>
    <xf numFmtId="171" fontId="15" fillId="0" borderId="10" xfId="0" applyNumberFormat="1" applyFont="1" applyFill="1" applyBorder="1" applyAlignment="1" applyProtection="1">
      <alignment horizontal="left"/>
    </xf>
    <xf numFmtId="171" fontId="15" fillId="0" borderId="0" xfId="0" applyNumberFormat="1" applyFont="1" applyFill="1" applyBorder="1" applyAlignment="1" applyProtection="1">
      <alignment horizontal="left"/>
    </xf>
    <xf numFmtId="171" fontId="15" fillId="0" borderId="10" xfId="0" applyNumberFormat="1" applyFont="1" applyFill="1" applyBorder="1" applyAlignment="1" applyProtection="1">
      <alignment horizontal="left" vertical="center"/>
    </xf>
    <xf numFmtId="171" fontId="15" fillId="0" borderId="0" xfId="0" applyNumberFormat="1" applyFont="1" applyFill="1" applyBorder="1" applyAlignment="1" applyProtection="1">
      <alignment horizontal="left" vertical="center"/>
    </xf>
    <xf numFmtId="164" fontId="22" fillId="9" borderId="49" xfId="3" applyNumberFormat="1" applyFont="1" applyFill="1" applyBorder="1" applyAlignment="1" applyProtection="1">
      <alignment horizontal="center" vertical="center"/>
    </xf>
    <xf numFmtId="164" fontId="22" fillId="9" borderId="47" xfId="3" applyNumberFormat="1" applyFont="1" applyFill="1" applyBorder="1" applyAlignment="1" applyProtection="1">
      <alignment horizontal="center" vertical="center"/>
    </xf>
    <xf numFmtId="10" fontId="21" fillId="8" borderId="49" xfId="0" applyNumberFormat="1" applyFont="1" applyFill="1" applyBorder="1" applyAlignment="1" applyProtection="1">
      <alignment horizontal="center" vertical="center"/>
    </xf>
    <xf numFmtId="10" fontId="21" fillId="8" borderId="47" xfId="0" applyNumberFormat="1" applyFont="1" applyFill="1" applyBorder="1" applyAlignment="1" applyProtection="1">
      <alignment horizontal="center" vertical="center"/>
    </xf>
    <xf numFmtId="165" fontId="15" fillId="0" borderId="28" xfId="3" applyNumberFormat="1" applyFont="1" applyFill="1" applyBorder="1" applyAlignment="1" applyProtection="1">
      <alignment horizontal="center" vertical="center"/>
      <protection locked="0"/>
    </xf>
    <xf numFmtId="165" fontId="15" fillId="0" borderId="1" xfId="3" applyNumberFormat="1" applyFont="1" applyFill="1" applyBorder="1" applyAlignment="1" applyProtection="1">
      <alignment horizontal="center" vertical="center"/>
      <protection locked="0"/>
    </xf>
    <xf numFmtId="10" fontId="11" fillId="0" borderId="7" xfId="0" applyNumberFormat="1" applyFont="1" applyBorder="1" applyAlignment="1" applyProtection="1">
      <alignment horizontal="center" vertical="center"/>
    </xf>
    <xf numFmtId="10" fontId="11" fillId="0" borderId="8" xfId="0" applyNumberFormat="1" applyFont="1" applyBorder="1" applyAlignment="1" applyProtection="1">
      <alignment horizontal="center" vertical="center"/>
    </xf>
    <xf numFmtId="165" fontId="15" fillId="0" borderId="31" xfId="3" applyNumberFormat="1" applyFont="1" applyFill="1" applyBorder="1" applyAlignment="1" applyProtection="1">
      <alignment horizontal="right" vertical="center"/>
      <protection locked="0"/>
    </xf>
    <xf numFmtId="165" fontId="15" fillId="0" borderId="22" xfId="3" applyNumberFormat="1" applyFont="1" applyFill="1" applyBorder="1" applyAlignment="1" applyProtection="1">
      <alignment horizontal="right" vertical="center"/>
      <protection locked="0"/>
    </xf>
    <xf numFmtId="165" fontId="15" fillId="0" borderId="24" xfId="3" applyNumberFormat="1" applyFont="1" applyFill="1" applyBorder="1" applyAlignment="1" applyProtection="1">
      <alignment horizontal="right" vertical="center"/>
      <protection locked="0"/>
    </xf>
    <xf numFmtId="165" fontId="15" fillId="0" borderId="0" xfId="3" applyNumberFormat="1" applyFont="1" applyFill="1" applyBorder="1" applyAlignment="1" applyProtection="1">
      <alignment horizontal="right" vertical="center"/>
      <protection locked="0"/>
    </xf>
    <xf numFmtId="3" fontId="15" fillId="0" borderId="24" xfId="0" applyNumberFormat="1" applyFont="1" applyFill="1" applyBorder="1" applyAlignment="1" applyProtection="1">
      <alignment horizontal="right" vertical="center"/>
    </xf>
    <xf numFmtId="3" fontId="15" fillId="0" borderId="0" xfId="0" applyNumberFormat="1" applyFont="1" applyFill="1" applyBorder="1" applyAlignment="1" applyProtection="1">
      <alignment horizontal="right" vertical="center"/>
    </xf>
    <xf numFmtId="181" fontId="22" fillId="9" borderId="3" xfId="3" applyNumberFormat="1" applyFont="1" applyFill="1" applyBorder="1" applyAlignment="1" applyProtection="1">
      <alignment horizontal="center" vertical="center"/>
    </xf>
    <xf numFmtId="181" fontId="22" fillId="9" borderId="4" xfId="3" applyNumberFormat="1" applyFont="1" applyFill="1" applyBorder="1" applyAlignment="1" applyProtection="1">
      <alignment horizontal="center" vertical="center"/>
    </xf>
    <xf numFmtId="171" fontId="15" fillId="0" borderId="6" xfId="0" applyNumberFormat="1" applyFont="1" applyBorder="1" applyAlignment="1" applyProtection="1">
      <alignment horizontal="left" vertical="center" shrinkToFit="1"/>
    </xf>
    <xf numFmtId="171" fontId="15" fillId="0" borderId="7" xfId="0" applyNumberFormat="1" applyFont="1" applyBorder="1" applyAlignment="1" applyProtection="1">
      <alignment horizontal="left" vertical="center" shrinkToFit="1"/>
    </xf>
    <xf numFmtId="164" fontId="22" fillId="9" borderId="48" xfId="3" applyNumberFormat="1" applyFont="1" applyFill="1" applyBorder="1" applyAlignment="1" applyProtection="1">
      <alignment horizontal="center" vertical="center"/>
    </xf>
    <xf numFmtId="164" fontId="22" fillId="9" borderId="27" xfId="3" applyNumberFormat="1" applyFont="1" applyFill="1" applyBorder="1" applyAlignment="1" applyProtection="1">
      <alignment horizontal="center" vertical="center"/>
    </xf>
    <xf numFmtId="164" fontId="22" fillId="9" borderId="21" xfId="3" applyNumberFormat="1" applyFont="1" applyFill="1" applyBorder="1" applyAlignment="1" applyProtection="1">
      <alignment horizontal="center" vertical="center"/>
    </xf>
    <xf numFmtId="181" fontId="21" fillId="8" borderId="49" xfId="0" applyNumberFormat="1" applyFont="1" applyFill="1" applyBorder="1" applyAlignment="1" applyProtection="1">
      <alignment horizontal="center" vertical="center"/>
    </xf>
    <xf numFmtId="181" fontId="21" fillId="8" borderId="23" xfId="0" applyNumberFormat="1" applyFont="1" applyFill="1" applyBorder="1" applyAlignment="1" applyProtection="1">
      <alignment horizontal="center" vertical="center"/>
    </xf>
    <xf numFmtId="181" fontId="21" fillId="8" borderId="47" xfId="0" applyNumberFormat="1" applyFont="1" applyFill="1" applyBorder="1" applyAlignment="1" applyProtection="1">
      <alignment horizontal="center" vertical="center"/>
    </xf>
    <xf numFmtId="171" fontId="13" fillId="10" borderId="15" xfId="0" applyNumberFormat="1" applyFont="1" applyFill="1" applyBorder="1" applyAlignment="1" applyProtection="1">
      <alignment vertical="center"/>
    </xf>
    <xf numFmtId="171" fontId="13" fillId="10" borderId="27" xfId="0" applyNumberFormat="1" applyFont="1" applyFill="1" applyBorder="1" applyAlignment="1" applyProtection="1">
      <alignment vertical="center"/>
    </xf>
    <xf numFmtId="175" fontId="15" fillId="0" borderId="13" xfId="0" applyNumberFormat="1" applyFont="1" applyFill="1" applyBorder="1" applyAlignment="1" applyProtection="1">
      <alignment horizontal="left"/>
    </xf>
    <xf numFmtId="175" fontId="15" fillId="0" borderId="23" xfId="0" applyNumberFormat="1" applyFont="1" applyFill="1" applyBorder="1" applyAlignment="1" applyProtection="1">
      <alignment horizontal="left"/>
    </xf>
    <xf numFmtId="179" fontId="15" fillId="0" borderId="38" xfId="0" applyNumberFormat="1" applyFont="1" applyFill="1" applyBorder="1" applyAlignment="1" applyProtection="1">
      <alignment horizontal="center" vertical="center"/>
    </xf>
    <xf numFmtId="179" fontId="15" fillId="0" borderId="36" xfId="0" applyNumberFormat="1" applyFont="1" applyFill="1" applyBorder="1" applyAlignment="1" applyProtection="1">
      <alignment horizontal="center" vertical="center"/>
    </xf>
    <xf numFmtId="0" fontId="0" fillId="0" borderId="27" xfId="0" applyBorder="1" applyAlignment="1">
      <alignment horizontal="center"/>
    </xf>
    <xf numFmtId="0" fontId="0" fillId="0" borderId="21" xfId="0" applyBorder="1" applyAlignment="1">
      <alignment horizontal="center"/>
    </xf>
    <xf numFmtId="175" fontId="15" fillId="0" borderId="1" xfId="0" applyNumberFormat="1" applyFont="1" applyFill="1" applyBorder="1" applyAlignment="1" applyProtection="1">
      <alignment horizontal="left"/>
    </xf>
    <xf numFmtId="179" fontId="15" fillId="0" borderId="28" xfId="0" applyNumberFormat="1" applyFont="1" applyFill="1" applyBorder="1" applyAlignment="1" applyProtection="1">
      <alignment horizontal="center" vertical="center"/>
    </xf>
    <xf numFmtId="179" fontId="15" fillId="0" borderId="18" xfId="0" applyNumberFormat="1" applyFont="1" applyFill="1" applyBorder="1" applyAlignment="1" applyProtection="1">
      <alignment horizontal="center" vertical="center"/>
    </xf>
    <xf numFmtId="171" fontId="12" fillId="12" borderId="16" xfId="0" applyNumberFormat="1" applyFont="1" applyFill="1" applyBorder="1" applyAlignment="1" applyProtection="1">
      <alignment horizontal="center" vertical="center"/>
    </xf>
    <xf numFmtId="171" fontId="12" fillId="12" borderId="22" xfId="0" applyNumberFormat="1" applyFont="1" applyFill="1" applyBorder="1" applyAlignment="1" applyProtection="1">
      <alignment horizontal="center" vertical="center"/>
    </xf>
    <xf numFmtId="171" fontId="12" fillId="12" borderId="26" xfId="0" applyNumberFormat="1" applyFont="1" applyFill="1" applyBorder="1" applyAlignment="1" applyProtection="1">
      <alignment horizontal="center" vertical="center"/>
    </xf>
    <xf numFmtId="9" fontId="21" fillId="8" borderId="49" xfId="0" applyNumberFormat="1" applyFont="1" applyFill="1" applyBorder="1" applyAlignment="1" applyProtection="1">
      <alignment horizontal="center" vertical="center"/>
    </xf>
    <xf numFmtId="9" fontId="21" fillId="8" borderId="23" xfId="0" applyNumberFormat="1" applyFont="1" applyFill="1" applyBorder="1" applyAlignment="1" applyProtection="1">
      <alignment horizontal="center" vertical="center"/>
    </xf>
    <xf numFmtId="9" fontId="21" fillId="8" borderId="47" xfId="0" applyNumberFormat="1" applyFont="1" applyFill="1" applyBorder="1" applyAlignment="1" applyProtection="1">
      <alignment horizontal="center" vertical="center"/>
    </xf>
    <xf numFmtId="167" fontId="11" fillId="0" borderId="6" xfId="0" applyNumberFormat="1" applyFont="1" applyBorder="1" applyAlignment="1" applyProtection="1">
      <alignment horizontal="center" vertical="center"/>
    </xf>
    <xf numFmtId="167" fontId="11" fillId="0" borderId="7" xfId="0" applyNumberFormat="1" applyFont="1" applyBorder="1" applyAlignment="1" applyProtection="1">
      <alignment horizontal="center" vertical="center"/>
    </xf>
    <xf numFmtId="10" fontId="11" fillId="0" borderId="7" xfId="3" applyNumberFormat="1" applyFont="1" applyFill="1" applyBorder="1" applyAlignment="1" applyProtection="1">
      <alignment horizontal="center" vertical="center"/>
    </xf>
    <xf numFmtId="10" fontId="11" fillId="0" borderId="8" xfId="3" applyNumberFormat="1" applyFont="1" applyFill="1" applyBorder="1" applyAlignment="1" applyProtection="1">
      <alignment horizontal="center" vertical="center"/>
    </xf>
    <xf numFmtId="171" fontId="15" fillId="0" borderId="10" xfId="0" applyNumberFormat="1" applyFont="1" applyBorder="1" applyAlignment="1" applyProtection="1">
      <alignment horizontal="left" vertical="center" shrinkToFit="1"/>
    </xf>
    <xf numFmtId="171" fontId="15" fillId="0" borderId="0" xfId="0" applyNumberFormat="1" applyFont="1" applyBorder="1" applyAlignment="1" applyProtection="1">
      <alignment horizontal="left" vertical="center" shrinkToFit="1"/>
    </xf>
    <xf numFmtId="171" fontId="15" fillId="0" borderId="16" xfId="0" applyNumberFormat="1" applyFont="1" applyBorder="1" applyAlignment="1" applyProtection="1">
      <alignment horizontal="left" vertical="center"/>
    </xf>
    <xf numFmtId="171" fontId="15" fillId="0" borderId="22" xfId="0" applyNumberFormat="1" applyFont="1" applyBorder="1" applyAlignment="1" applyProtection="1">
      <alignment horizontal="left" vertical="center"/>
    </xf>
    <xf numFmtId="0" fontId="11" fillId="0" borderId="22" xfId="0" applyFont="1" applyFill="1" applyBorder="1" applyAlignment="1" applyProtection="1">
      <alignment horizontal="center" vertical="center"/>
    </xf>
    <xf numFmtId="0" fontId="11" fillId="0" borderId="0" xfId="0" applyFont="1" applyFill="1" applyBorder="1" applyAlignment="1" applyProtection="1">
      <alignment horizontal="center" vertical="center"/>
    </xf>
    <xf numFmtId="0" fontId="0" fillId="0" borderId="15" xfId="0" applyBorder="1" applyAlignment="1">
      <alignment horizontal="center"/>
    </xf>
    <xf numFmtId="171" fontId="15" fillId="0" borderId="10" xfId="0" applyNumberFormat="1" applyFont="1" applyBorder="1" applyAlignment="1" applyProtection="1">
      <alignment horizontal="left" vertical="center"/>
    </xf>
    <xf numFmtId="171" fontId="15" fillId="0" borderId="0" xfId="0" applyNumberFormat="1" applyFont="1" applyBorder="1" applyAlignment="1" applyProtection="1">
      <alignment horizontal="left" vertical="center"/>
    </xf>
    <xf numFmtId="171" fontId="15" fillId="0" borderId="13" xfId="0" applyNumberFormat="1" applyFont="1" applyFill="1" applyBorder="1" applyAlignment="1" applyProtection="1">
      <alignment horizontal="left" vertical="center"/>
    </xf>
    <xf numFmtId="171" fontId="15" fillId="0" borderId="23" xfId="0" applyNumberFormat="1" applyFont="1" applyFill="1" applyBorder="1" applyAlignment="1" applyProtection="1">
      <alignment horizontal="left" vertical="center"/>
    </xf>
  </cellXfs>
  <cellStyles count="4">
    <cellStyle name="Currency 2" xfId="3"/>
    <cellStyle name="Hyperlink" xfId="1" builtinId="8"/>
    <cellStyle name="Normal 2" xfId="2"/>
    <cellStyle name="Stand." xfId="0" builtinId="0"/>
  </cellStyles>
  <dxfs count="534">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theme="0"/>
      </font>
      <fill>
        <patternFill patternType="none">
          <bgColor auto="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ndense val="0"/>
        <extend val="0"/>
        <color indexed="13"/>
      </font>
      <fill>
        <patternFill>
          <bgColor indexed="10"/>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border>
        <left style="thin">
          <color indexed="64"/>
        </left>
        <right style="thin">
          <color indexed="64"/>
        </right>
        <top style="thin">
          <color indexed="64"/>
        </top>
        <bottom style="thin">
          <color indexed="64"/>
        </bottom>
      </border>
    </dxf>
    <dxf>
      <font>
        <b/>
        <i val="0"/>
        <condense val="0"/>
        <extend val="0"/>
        <color indexed="8"/>
      </font>
      <fill>
        <patternFill>
          <bgColor indexed="11"/>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b/>
        <i val="0"/>
        <condense val="0"/>
        <extend val="0"/>
        <color indexed="13"/>
      </font>
      <fill>
        <patternFill>
          <bgColor indexed="10"/>
        </patternFill>
      </fill>
    </dxf>
    <dxf>
      <fill>
        <patternFill>
          <bgColor indexed="11"/>
        </patternFill>
      </fill>
    </dxf>
    <dxf>
      <font>
        <condense val="0"/>
        <extend val="0"/>
        <color rgb="FF006100"/>
      </font>
      <fill>
        <patternFill>
          <bgColor rgb="FFC6EFCE"/>
        </patternFill>
      </fill>
    </dxf>
    <dxf>
      <font>
        <color theme="1"/>
      </font>
      <fill>
        <patternFill>
          <bgColor rgb="FF66FF33"/>
        </patternFill>
      </fill>
    </dxf>
    <dxf>
      <font>
        <condense val="0"/>
        <extend val="0"/>
        <color rgb="FF9C0006"/>
      </font>
      <fill>
        <patternFill>
          <bgColor rgb="FFFFC7CE"/>
        </patternFill>
      </fill>
    </dxf>
  </dxfs>
  <tableStyles count="0" defaultTableStyle="TableStyleMedium9" defaultPivotStyle="PivotStyleMedium7"/>
  <colors>
    <mruColors>
      <color rgb="FFD8E4BC"/>
      <color rgb="FF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1"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hyperlink" Target="../../../AppData/Roaming/Microsoft/Excel/Trade%20Journal%20ScreenShots/audusd%20011210%20%20m15.p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3"/>
  <sheetViews>
    <sheetView workbookViewId="0">
      <selection activeCell="B22" sqref="B22"/>
    </sheetView>
  </sheetViews>
  <sheetFormatPr baseColWidth="10" defaultColWidth="9.1640625" defaultRowHeight="15" x14ac:dyDescent="0.2"/>
  <cols>
    <col min="1" max="1" width="2.6640625" customWidth="1"/>
    <col min="2" max="2" width="137.83203125" customWidth="1"/>
  </cols>
  <sheetData>
    <row r="2" spans="1:2" ht="23" x14ac:dyDescent="0.25">
      <c r="A2" s="279"/>
      <c r="B2" s="280" t="s">
        <v>33</v>
      </c>
    </row>
    <row r="3" spans="1:2" x14ac:dyDescent="0.2">
      <c r="A3" s="274"/>
      <c r="B3" s="275"/>
    </row>
    <row r="4" spans="1:2" ht="32" x14ac:dyDescent="0.2">
      <c r="A4" s="274"/>
      <c r="B4" s="278" t="s">
        <v>34</v>
      </c>
    </row>
    <row r="5" spans="1:2" ht="16" x14ac:dyDescent="0.2">
      <c r="A5" s="274"/>
      <c r="B5" s="278"/>
    </row>
    <row r="6" spans="1:2" x14ac:dyDescent="0.2">
      <c r="A6" s="272"/>
      <c r="B6" s="273" t="s">
        <v>35</v>
      </c>
    </row>
    <row r="7" spans="1:2" x14ac:dyDescent="0.2">
      <c r="A7" s="272"/>
    </row>
    <row r="8" spans="1:2" x14ac:dyDescent="0.2">
      <c r="A8" s="272"/>
      <c r="B8" s="271"/>
    </row>
    <row r="9" spans="1:2" x14ac:dyDescent="0.2">
      <c r="A9" s="272"/>
      <c r="B9" s="273" t="s">
        <v>36</v>
      </c>
    </row>
    <row r="10" spans="1:2" x14ac:dyDescent="0.2">
      <c r="A10" s="272"/>
      <c r="B10" s="277" t="s">
        <v>38</v>
      </c>
    </row>
    <row r="11" spans="1:2" x14ac:dyDescent="0.2">
      <c r="A11" s="272"/>
      <c r="B11" s="277" t="s">
        <v>39</v>
      </c>
    </row>
    <row r="12" spans="1:2" x14ac:dyDescent="0.2">
      <c r="A12" s="272"/>
      <c r="B12" s="277" t="s">
        <v>40</v>
      </c>
    </row>
    <row r="13" spans="1:2" x14ac:dyDescent="0.2">
      <c r="B13" s="282" t="s">
        <v>41</v>
      </c>
    </row>
    <row r="15" spans="1:2" ht="18" x14ac:dyDescent="0.2">
      <c r="A15" s="274"/>
      <c r="B15" s="281" t="s">
        <v>37</v>
      </c>
    </row>
    <row r="16" spans="1:2" x14ac:dyDescent="0.2">
      <c r="A16" s="274"/>
      <c r="B16" s="272"/>
    </row>
    <row r="17" spans="1:2" ht="16" x14ac:dyDescent="0.2">
      <c r="A17" s="274">
        <v>1</v>
      </c>
      <c r="B17" s="289" t="s">
        <v>45</v>
      </c>
    </row>
    <row r="18" spans="1:2" ht="45.75" customHeight="1" x14ac:dyDescent="0.2">
      <c r="A18" s="283">
        <v>2</v>
      </c>
      <c r="B18" s="276" t="s">
        <v>42</v>
      </c>
    </row>
    <row r="19" spans="1:2" ht="33" customHeight="1" x14ac:dyDescent="0.2">
      <c r="A19" s="283">
        <v>3</v>
      </c>
      <c r="B19" s="276" t="s">
        <v>43</v>
      </c>
    </row>
    <row r="21" spans="1:2" ht="40" x14ac:dyDescent="0.2">
      <c r="A21" s="283">
        <v>4</v>
      </c>
      <c r="B21" s="349" t="s">
        <v>4</v>
      </c>
    </row>
    <row r="23" spans="1:2" ht="18" x14ac:dyDescent="0.2">
      <c r="A23" s="274"/>
      <c r="B23" s="281" t="s">
        <v>44</v>
      </c>
    </row>
  </sheetData>
  <phoneticPr fontId="3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753"/>
  <sheetViews>
    <sheetView workbookViewId="0">
      <pane ySplit="3" topLeftCell="A4" activePane="bottomLeft" state="frozen"/>
      <selection pane="bottomLeft" activeCell="P4" sqref="P4"/>
    </sheetView>
  </sheetViews>
  <sheetFormatPr baseColWidth="10" defaultColWidth="9.1640625" defaultRowHeight="15" x14ac:dyDescent="0.2"/>
  <cols>
    <col min="1" max="1" width="3.5" customWidth="1"/>
    <col min="2" max="2" width="5.5" customWidth="1"/>
    <col min="3" max="3" width="9.1640625" style="164"/>
    <col min="4" max="4" width="14.6640625" style="164" customWidth="1"/>
    <col min="5" max="6" width="7.1640625" style="164" customWidth="1"/>
    <col min="7" max="7" width="9.1640625" style="164"/>
    <col min="8" max="8" width="11.6640625" style="164" customWidth="1"/>
    <col min="9" max="9" width="9.1640625" style="164"/>
    <col min="10" max="10" width="12" style="164" customWidth="1"/>
    <col min="11" max="11" width="16.1640625" style="164" customWidth="1"/>
    <col min="12" max="12" width="13" style="164" customWidth="1"/>
    <col min="13" max="16" width="9.1640625" style="164"/>
  </cols>
  <sheetData>
    <row r="1" spans="2:17" ht="9" customHeight="1" thickBot="1" x14ac:dyDescent="0.25"/>
    <row r="2" spans="2:17" x14ac:dyDescent="0.2">
      <c r="B2" s="120" t="s">
        <v>73</v>
      </c>
      <c r="C2" s="126"/>
      <c r="D2" s="127"/>
      <c r="E2" s="123" t="s">
        <v>74</v>
      </c>
      <c r="F2" s="128"/>
      <c r="G2" s="129"/>
      <c r="H2" s="130"/>
      <c r="I2" s="131"/>
      <c r="J2" s="132"/>
      <c r="K2" s="124" t="s">
        <v>75</v>
      </c>
      <c r="L2" s="133"/>
      <c r="M2" s="359" t="s">
        <v>73</v>
      </c>
      <c r="N2" s="360"/>
      <c r="O2" s="360"/>
      <c r="P2" s="361"/>
    </row>
    <row r="3" spans="2:17" ht="16" thickBot="1" x14ac:dyDescent="0.25">
      <c r="B3" s="53" t="s">
        <v>76</v>
      </c>
      <c r="C3" s="52" t="s">
        <v>183</v>
      </c>
      <c r="D3" s="61" t="s">
        <v>184</v>
      </c>
      <c r="E3" s="52" t="s">
        <v>185</v>
      </c>
      <c r="F3" s="52" t="s">
        <v>186</v>
      </c>
      <c r="G3" s="52" t="s">
        <v>143</v>
      </c>
      <c r="H3" s="52" t="s">
        <v>187</v>
      </c>
      <c r="I3" s="52" t="s">
        <v>188</v>
      </c>
      <c r="J3" s="56" t="s">
        <v>189</v>
      </c>
      <c r="K3" s="55" t="s">
        <v>190</v>
      </c>
      <c r="L3" s="56" t="s">
        <v>187</v>
      </c>
      <c r="M3" s="57" t="s">
        <v>191</v>
      </c>
      <c r="N3" s="52" t="s">
        <v>61</v>
      </c>
      <c r="O3" s="52" t="s">
        <v>62</v>
      </c>
      <c r="P3" s="54" t="s">
        <v>192</v>
      </c>
    </row>
    <row r="4" spans="2:17" x14ac:dyDescent="0.2">
      <c r="B4" s="95">
        <v>1</v>
      </c>
      <c r="C4" s="353">
        <v>13787439</v>
      </c>
      <c r="D4" s="354" t="s">
        <v>5</v>
      </c>
      <c r="E4" s="353" t="s">
        <v>6</v>
      </c>
      <c r="F4" s="355" t="s">
        <v>210</v>
      </c>
      <c r="G4" s="353" t="s">
        <v>7</v>
      </c>
      <c r="H4" s="356">
        <v>156637</v>
      </c>
      <c r="I4" s="356" t="s">
        <v>8</v>
      </c>
      <c r="J4" s="356">
        <v>156561</v>
      </c>
      <c r="K4" s="357" t="s">
        <v>9</v>
      </c>
      <c r="L4" s="356">
        <v>156561</v>
      </c>
      <c r="M4" s="355" t="s">
        <v>10</v>
      </c>
      <c r="N4" s="355" t="s">
        <v>11</v>
      </c>
      <c r="O4" s="355" t="s">
        <v>11</v>
      </c>
      <c r="P4" s="355" t="s">
        <v>12</v>
      </c>
      <c r="Q4" s="89"/>
    </row>
    <row r="5" spans="2:17" x14ac:dyDescent="0.2">
      <c r="B5" s="95"/>
      <c r="C5" s="353"/>
      <c r="D5" s="354"/>
      <c r="E5" s="353"/>
      <c r="F5" s="355"/>
      <c r="G5" s="353"/>
      <c r="H5" s="356"/>
      <c r="I5" s="356"/>
      <c r="J5" s="356"/>
      <c r="K5" s="357"/>
      <c r="L5" s="356"/>
      <c r="M5" s="355"/>
      <c r="N5" s="355"/>
      <c r="O5" s="355"/>
      <c r="P5" s="355"/>
      <c r="Q5" s="89"/>
    </row>
    <row r="6" spans="2:17" x14ac:dyDescent="0.2">
      <c r="B6" s="95"/>
      <c r="C6" s="353"/>
      <c r="D6" s="354"/>
      <c r="E6" s="353"/>
      <c r="F6" s="355"/>
      <c r="G6" s="353"/>
      <c r="H6" s="356"/>
      <c r="I6" s="356"/>
      <c r="J6" s="356"/>
      <c r="K6" s="357"/>
      <c r="L6" s="356"/>
      <c r="M6" s="355"/>
      <c r="N6" s="355"/>
      <c r="O6" s="355"/>
      <c r="P6" s="355"/>
      <c r="Q6" s="89"/>
    </row>
    <row r="7" spans="2:17" x14ac:dyDescent="0.2">
      <c r="B7" s="102">
        <v>2</v>
      </c>
      <c r="C7" s="353">
        <v>13788633</v>
      </c>
      <c r="D7" s="354" t="s">
        <v>13</v>
      </c>
      <c r="E7" s="353" t="s">
        <v>14</v>
      </c>
      <c r="F7" s="355" t="s">
        <v>210</v>
      </c>
      <c r="G7" s="353" t="s">
        <v>15</v>
      </c>
      <c r="H7" s="356">
        <v>113853</v>
      </c>
      <c r="I7" s="356" t="s">
        <v>16</v>
      </c>
      <c r="J7" s="356">
        <v>113919</v>
      </c>
      <c r="K7" s="357" t="s">
        <v>17</v>
      </c>
      <c r="L7" s="356">
        <v>113919</v>
      </c>
      <c r="M7" s="355" t="s">
        <v>18</v>
      </c>
      <c r="N7" s="355" t="s">
        <v>11</v>
      </c>
      <c r="O7" s="355" t="s">
        <v>11</v>
      </c>
      <c r="P7" s="355" t="s">
        <v>19</v>
      </c>
      <c r="Q7" s="89"/>
    </row>
    <row r="8" spans="2:17" x14ac:dyDescent="0.2">
      <c r="B8" s="102"/>
      <c r="C8" s="353"/>
      <c r="D8" s="354"/>
      <c r="E8" s="353"/>
      <c r="F8" s="355"/>
      <c r="G8" s="353"/>
      <c r="H8" s="356"/>
      <c r="I8" s="356"/>
      <c r="J8" s="356"/>
      <c r="K8" s="357"/>
      <c r="L8" s="356"/>
      <c r="M8" s="355"/>
      <c r="N8" s="355"/>
      <c r="O8" s="355"/>
      <c r="P8" s="355"/>
      <c r="Q8" s="89"/>
    </row>
    <row r="9" spans="2:17" x14ac:dyDescent="0.2">
      <c r="B9" s="102"/>
      <c r="C9" s="353"/>
      <c r="D9" s="354"/>
      <c r="E9" s="353"/>
      <c r="F9" s="355"/>
      <c r="G9" s="353"/>
      <c r="H9" s="356"/>
      <c r="I9" s="356"/>
      <c r="J9" s="356"/>
      <c r="K9" s="357"/>
      <c r="L9" s="356"/>
      <c r="M9" s="355"/>
      <c r="N9" s="355"/>
      <c r="O9" s="355"/>
      <c r="P9" s="355"/>
      <c r="Q9" s="89"/>
    </row>
    <row r="10" spans="2:17" x14ac:dyDescent="0.2">
      <c r="B10" s="95">
        <v>3</v>
      </c>
      <c r="C10" s="353">
        <v>13790424</v>
      </c>
      <c r="D10" s="354" t="s">
        <v>20</v>
      </c>
      <c r="E10" s="353" t="s">
        <v>14</v>
      </c>
      <c r="F10" s="355" t="s">
        <v>210</v>
      </c>
      <c r="G10" s="353" t="s">
        <v>21</v>
      </c>
      <c r="H10" s="356" t="s">
        <v>22</v>
      </c>
      <c r="I10" s="356" t="s">
        <v>16</v>
      </c>
      <c r="J10" s="356" t="s">
        <v>23</v>
      </c>
      <c r="K10" s="357" t="s">
        <v>24</v>
      </c>
      <c r="L10" s="356" t="s">
        <v>25</v>
      </c>
      <c r="M10" s="355" t="s">
        <v>26</v>
      </c>
      <c r="N10" s="355" t="s">
        <v>11</v>
      </c>
      <c r="O10" s="355" t="s">
        <v>11</v>
      </c>
      <c r="P10" s="355" t="s">
        <v>27</v>
      </c>
      <c r="Q10" s="89"/>
    </row>
    <row r="11" spans="2:17" x14ac:dyDescent="0.2">
      <c r="B11" s="95"/>
      <c r="C11" s="353"/>
      <c r="D11" s="354"/>
      <c r="E11" s="353"/>
      <c r="F11" s="355"/>
      <c r="G11" s="353"/>
      <c r="H11" s="356"/>
      <c r="I11" s="356"/>
      <c r="J11" s="356"/>
      <c r="K11" s="357"/>
      <c r="L11" s="356"/>
      <c r="M11" s="355"/>
      <c r="N11" s="355"/>
      <c r="O11" s="355"/>
      <c r="P11" s="355"/>
      <c r="Q11" s="89"/>
    </row>
    <row r="12" spans="2:17" x14ac:dyDescent="0.2">
      <c r="B12" s="95"/>
      <c r="C12" s="353"/>
      <c r="D12" s="354"/>
      <c r="E12" s="353"/>
      <c r="F12" s="355"/>
      <c r="G12" s="353"/>
      <c r="H12" s="356"/>
      <c r="I12" s="356"/>
      <c r="J12" s="356"/>
      <c r="K12" s="357"/>
      <c r="L12" s="356"/>
      <c r="M12" s="355"/>
      <c r="N12" s="355"/>
      <c r="O12" s="355"/>
      <c r="P12" s="355"/>
      <c r="Q12" s="89"/>
    </row>
    <row r="13" spans="2:17" x14ac:dyDescent="0.2">
      <c r="B13" s="102">
        <v>4</v>
      </c>
      <c r="C13" s="353">
        <v>13794144</v>
      </c>
      <c r="D13" s="354" t="s">
        <v>28</v>
      </c>
      <c r="E13" s="353" t="s">
        <v>6</v>
      </c>
      <c r="F13" s="355" t="s">
        <v>210</v>
      </c>
      <c r="G13" s="353" t="s">
        <v>15</v>
      </c>
      <c r="H13" s="356">
        <v>113839</v>
      </c>
      <c r="I13" s="356" t="s">
        <v>16</v>
      </c>
      <c r="J13" s="356">
        <v>113767</v>
      </c>
      <c r="K13" s="357" t="s">
        <v>29</v>
      </c>
      <c r="L13" s="356">
        <v>113771</v>
      </c>
      <c r="M13" s="355" t="s">
        <v>18</v>
      </c>
      <c r="N13" s="355" t="s">
        <v>11</v>
      </c>
      <c r="O13" s="355" t="s">
        <v>11</v>
      </c>
      <c r="P13" s="355" t="s">
        <v>30</v>
      </c>
      <c r="Q13" s="89"/>
    </row>
    <row r="14" spans="2:17" x14ac:dyDescent="0.2">
      <c r="B14" s="102"/>
      <c r="C14" s="353"/>
      <c r="D14" s="354"/>
      <c r="E14" s="353"/>
      <c r="F14" s="355"/>
      <c r="G14" s="353"/>
      <c r="H14" s="356"/>
      <c r="I14" s="356"/>
      <c r="J14" s="356"/>
      <c r="K14" s="357"/>
      <c r="L14" s="356"/>
      <c r="M14" s="355"/>
      <c r="N14" s="355"/>
      <c r="O14" s="355"/>
      <c r="P14" s="355"/>
      <c r="Q14" s="15"/>
    </row>
    <row r="15" spans="2:17" x14ac:dyDescent="0.2">
      <c r="B15" s="102"/>
      <c r="C15" s="353"/>
      <c r="D15" s="354"/>
      <c r="E15" s="353"/>
      <c r="F15" s="355"/>
      <c r="G15" s="353"/>
      <c r="H15" s="356"/>
      <c r="I15" s="356"/>
      <c r="J15" s="356"/>
      <c r="K15" s="357"/>
      <c r="L15" s="356"/>
      <c r="M15" s="355"/>
      <c r="N15" s="355"/>
      <c r="O15" s="355"/>
      <c r="P15" s="355"/>
      <c r="Q15" s="15"/>
    </row>
    <row r="16" spans="2:17" x14ac:dyDescent="0.2">
      <c r="B16" s="95">
        <v>5</v>
      </c>
      <c r="C16" s="353"/>
      <c r="D16" s="354"/>
      <c r="E16" s="353"/>
      <c r="F16" s="355"/>
      <c r="G16" s="353"/>
      <c r="H16" s="356"/>
      <c r="I16" s="356"/>
      <c r="J16" s="356"/>
      <c r="K16" s="357"/>
      <c r="L16" s="356"/>
      <c r="M16" s="355"/>
      <c r="N16" s="355"/>
      <c r="O16" s="355"/>
      <c r="P16" s="355"/>
      <c r="Q16" s="15"/>
    </row>
    <row r="17" spans="2:17" x14ac:dyDescent="0.2">
      <c r="B17" s="95"/>
      <c r="C17" s="284"/>
      <c r="D17" s="285"/>
      <c r="E17" s="284"/>
      <c r="F17" s="284"/>
      <c r="G17" s="284"/>
      <c r="H17" s="284"/>
      <c r="I17" s="284"/>
      <c r="J17" s="284"/>
      <c r="K17" s="285"/>
      <c r="L17" s="284"/>
      <c r="M17" s="284"/>
      <c r="N17" s="284"/>
      <c r="O17" s="284"/>
      <c r="P17" s="284"/>
      <c r="Q17" s="15"/>
    </row>
    <row r="18" spans="2:17" x14ac:dyDescent="0.2">
      <c r="B18" s="95"/>
      <c r="C18" s="284"/>
      <c r="D18" s="285"/>
      <c r="E18" s="284"/>
      <c r="F18" s="284"/>
      <c r="G18" s="284"/>
      <c r="H18" s="284"/>
      <c r="I18" s="284"/>
      <c r="J18" s="284"/>
      <c r="K18" s="285"/>
      <c r="L18" s="284"/>
      <c r="M18" s="284"/>
      <c r="N18" s="284"/>
      <c r="O18" s="284"/>
      <c r="P18" s="284"/>
      <c r="Q18" s="15"/>
    </row>
    <row r="19" spans="2:17" x14ac:dyDescent="0.2">
      <c r="B19" s="102">
        <v>6</v>
      </c>
      <c r="C19" s="353"/>
      <c r="D19" s="354"/>
      <c r="E19" s="353"/>
      <c r="F19" s="355"/>
      <c r="G19" s="353"/>
      <c r="H19" s="356"/>
      <c r="I19" s="356"/>
      <c r="J19" s="356"/>
      <c r="K19" s="357"/>
      <c r="L19" s="356"/>
      <c r="M19" s="355"/>
      <c r="N19" s="355"/>
      <c r="O19" s="355"/>
      <c r="P19" s="355"/>
      <c r="Q19" s="15"/>
    </row>
    <row r="20" spans="2:17" x14ac:dyDescent="0.2">
      <c r="B20" s="102"/>
      <c r="C20" s="353"/>
      <c r="D20" s="354"/>
      <c r="E20" s="353"/>
      <c r="F20" s="355"/>
      <c r="G20" s="353"/>
      <c r="H20" s="356"/>
      <c r="I20" s="356"/>
      <c r="J20" s="356"/>
      <c r="K20" s="357"/>
      <c r="L20" s="356"/>
      <c r="M20" s="355"/>
      <c r="N20" s="355"/>
      <c r="O20" s="355"/>
      <c r="P20" s="355"/>
      <c r="Q20" s="15"/>
    </row>
    <row r="21" spans="2:17" x14ac:dyDescent="0.2">
      <c r="B21" s="102"/>
      <c r="C21" s="353"/>
      <c r="D21" s="354"/>
      <c r="E21" s="353"/>
      <c r="F21" s="355"/>
      <c r="G21" s="353"/>
      <c r="H21" s="356"/>
      <c r="I21" s="356"/>
      <c r="J21" s="356"/>
      <c r="K21" s="357"/>
      <c r="L21" s="356"/>
      <c r="M21" s="355"/>
      <c r="N21" s="355"/>
      <c r="O21" s="355"/>
      <c r="P21" s="355"/>
      <c r="Q21" s="15"/>
    </row>
    <row r="22" spans="2:17" x14ac:dyDescent="0.2">
      <c r="B22" s="95">
        <v>7</v>
      </c>
      <c r="C22" s="353"/>
      <c r="D22" s="357"/>
      <c r="E22" s="353"/>
      <c r="F22" s="355"/>
      <c r="G22" s="353"/>
      <c r="H22" s="358"/>
      <c r="I22" s="358"/>
      <c r="J22" s="358"/>
      <c r="K22" s="357"/>
      <c r="L22" s="358"/>
      <c r="M22" s="355"/>
      <c r="N22" s="355"/>
      <c r="O22" s="355"/>
      <c r="P22" s="355"/>
      <c r="Q22" s="15"/>
    </row>
    <row r="23" spans="2:17" x14ac:dyDescent="0.2">
      <c r="B23" s="95"/>
      <c r="C23" s="353"/>
      <c r="D23" s="357"/>
      <c r="E23" s="353"/>
      <c r="F23" s="355"/>
      <c r="G23" s="353"/>
      <c r="H23" s="358"/>
      <c r="I23" s="358"/>
      <c r="J23" s="358"/>
      <c r="K23" s="357"/>
      <c r="L23" s="358"/>
      <c r="M23" s="355"/>
      <c r="N23" s="355"/>
      <c r="O23" s="355"/>
      <c r="P23" s="355"/>
      <c r="Q23" s="15"/>
    </row>
    <row r="24" spans="2:17" x14ac:dyDescent="0.2">
      <c r="B24" s="95"/>
      <c r="C24" s="353"/>
      <c r="D24" s="357"/>
      <c r="E24" s="353"/>
      <c r="F24" s="355"/>
      <c r="G24" s="353"/>
      <c r="H24" s="358"/>
      <c r="I24" s="358"/>
      <c r="J24" s="358"/>
      <c r="K24" s="357"/>
      <c r="L24" s="358"/>
      <c r="M24" s="355"/>
      <c r="N24" s="355"/>
      <c r="O24" s="355"/>
      <c r="P24" s="355"/>
      <c r="Q24" s="15"/>
    </row>
    <row r="25" spans="2:17" x14ac:dyDescent="0.2">
      <c r="B25" s="102">
        <v>8</v>
      </c>
      <c r="C25" s="353"/>
      <c r="D25" s="357"/>
      <c r="E25" s="353"/>
      <c r="F25" s="355"/>
      <c r="G25" s="353"/>
      <c r="H25" s="358"/>
      <c r="I25" s="358"/>
      <c r="J25" s="358"/>
      <c r="K25" s="357"/>
      <c r="L25" s="358"/>
      <c r="M25" s="355"/>
      <c r="N25" s="355"/>
      <c r="O25" s="355"/>
      <c r="P25" s="355"/>
      <c r="Q25" s="15"/>
    </row>
    <row r="26" spans="2:17" x14ac:dyDescent="0.2">
      <c r="B26" s="102"/>
      <c r="C26" s="353"/>
      <c r="D26" s="357"/>
      <c r="E26" s="353"/>
      <c r="F26" s="355"/>
      <c r="G26" s="353"/>
      <c r="H26" s="358"/>
      <c r="I26" s="358"/>
      <c r="J26" s="358"/>
      <c r="K26" s="357"/>
      <c r="L26" s="358"/>
      <c r="M26" s="355"/>
      <c r="N26" s="355"/>
      <c r="O26" s="355"/>
      <c r="P26" s="355"/>
      <c r="Q26" s="15"/>
    </row>
    <row r="27" spans="2:17" x14ac:dyDescent="0.2">
      <c r="B27" s="102"/>
      <c r="C27" s="353"/>
      <c r="D27" s="357"/>
      <c r="E27" s="353"/>
      <c r="F27" s="355"/>
      <c r="G27" s="353"/>
      <c r="H27" s="358"/>
      <c r="I27" s="358"/>
      <c r="J27" s="358"/>
      <c r="K27" s="357"/>
      <c r="L27" s="358"/>
      <c r="M27" s="355"/>
      <c r="N27" s="355"/>
      <c r="O27" s="355"/>
      <c r="P27" s="355"/>
      <c r="Q27" s="15"/>
    </row>
    <row r="28" spans="2:17" x14ac:dyDescent="0.2">
      <c r="B28" s="95">
        <v>9</v>
      </c>
      <c r="C28" s="353"/>
      <c r="D28" s="357"/>
      <c r="E28" s="353"/>
      <c r="F28" s="355"/>
      <c r="G28" s="353"/>
      <c r="H28" s="356"/>
      <c r="I28" s="356"/>
      <c r="J28" s="356"/>
      <c r="K28" s="357"/>
      <c r="L28" s="356"/>
      <c r="M28" s="355"/>
      <c r="N28" s="355"/>
      <c r="O28" s="355"/>
      <c r="P28" s="355"/>
      <c r="Q28" s="15"/>
    </row>
    <row r="29" spans="2:17" x14ac:dyDescent="0.2">
      <c r="B29" s="95"/>
      <c r="C29" s="353"/>
      <c r="D29" s="357"/>
      <c r="E29" s="353"/>
      <c r="F29" s="355"/>
      <c r="G29" s="353"/>
      <c r="H29" s="356"/>
      <c r="I29" s="356"/>
      <c r="J29" s="356"/>
      <c r="K29" s="357"/>
      <c r="L29" s="356"/>
      <c r="M29" s="355"/>
      <c r="N29" s="355"/>
      <c r="O29" s="355"/>
      <c r="P29" s="355"/>
      <c r="Q29" s="15"/>
    </row>
    <row r="30" spans="2:17" x14ac:dyDescent="0.2">
      <c r="B30" s="95"/>
      <c r="C30" s="353"/>
      <c r="D30" s="357"/>
      <c r="E30" s="353"/>
      <c r="F30" s="355"/>
      <c r="G30" s="353"/>
      <c r="H30" s="356"/>
      <c r="I30" s="356"/>
      <c r="J30" s="356"/>
      <c r="K30" s="357"/>
      <c r="L30" s="356"/>
      <c r="M30" s="355"/>
      <c r="N30" s="355"/>
      <c r="O30" s="355"/>
      <c r="P30" s="355"/>
      <c r="Q30" s="15"/>
    </row>
    <row r="31" spans="2:17" x14ac:dyDescent="0.2">
      <c r="B31" s="102">
        <v>10</v>
      </c>
      <c r="C31" s="353"/>
      <c r="D31" s="354"/>
      <c r="E31" s="353"/>
      <c r="F31" s="355"/>
      <c r="G31" s="353"/>
      <c r="H31" s="356"/>
      <c r="I31" s="356"/>
      <c r="J31" s="356"/>
      <c r="K31" s="357"/>
      <c r="L31" s="356"/>
      <c r="M31" s="355"/>
      <c r="N31" s="355"/>
      <c r="O31" s="355"/>
      <c r="P31" s="355"/>
      <c r="Q31" s="15"/>
    </row>
    <row r="32" spans="2:17" x14ac:dyDescent="0.2">
      <c r="B32" s="102"/>
      <c r="C32" s="99"/>
      <c r="D32" s="89"/>
      <c r="E32" s="89"/>
      <c r="F32" s="89"/>
      <c r="G32" s="89"/>
      <c r="H32" s="89"/>
      <c r="I32" s="89"/>
      <c r="J32" s="89"/>
      <c r="K32" s="89"/>
      <c r="L32" s="89"/>
      <c r="M32" s="89"/>
      <c r="N32" s="89"/>
      <c r="O32" s="89"/>
      <c r="P32" s="89"/>
      <c r="Q32" s="15"/>
    </row>
    <row r="33" spans="2:17" x14ac:dyDescent="0.2">
      <c r="B33" s="102"/>
      <c r="C33" s="99"/>
      <c r="D33" s="89"/>
      <c r="E33" s="89"/>
      <c r="F33" s="89"/>
      <c r="G33" s="89"/>
      <c r="H33" s="89"/>
      <c r="I33" s="89"/>
      <c r="J33" s="89"/>
      <c r="K33" s="89"/>
      <c r="L33" s="89"/>
      <c r="M33" s="89"/>
      <c r="N33" s="89"/>
      <c r="O33" s="89"/>
      <c r="P33" s="89"/>
      <c r="Q33" s="15"/>
    </row>
    <row r="34" spans="2:17" x14ac:dyDescent="0.2">
      <c r="B34" s="95">
        <v>11</v>
      </c>
      <c r="C34" s="353"/>
      <c r="D34" s="357"/>
      <c r="E34" s="353"/>
      <c r="F34" s="355"/>
      <c r="G34" s="353"/>
      <c r="H34" s="356"/>
      <c r="I34" s="356"/>
      <c r="J34" s="356"/>
      <c r="K34" s="357"/>
      <c r="L34" s="356"/>
      <c r="M34" s="355"/>
      <c r="N34" s="355"/>
      <c r="O34" s="355"/>
      <c r="P34" s="355"/>
      <c r="Q34" s="15"/>
    </row>
    <row r="35" spans="2:17" x14ac:dyDescent="0.2">
      <c r="B35" s="95"/>
      <c r="C35" s="353"/>
      <c r="D35" s="357"/>
      <c r="E35" s="353"/>
      <c r="F35" s="355"/>
      <c r="G35" s="353"/>
      <c r="H35" s="356"/>
      <c r="I35" s="356"/>
      <c r="J35" s="356"/>
      <c r="K35" s="357"/>
      <c r="L35" s="356"/>
      <c r="M35" s="355"/>
      <c r="N35" s="355"/>
      <c r="O35" s="355"/>
      <c r="P35" s="355"/>
      <c r="Q35" s="15"/>
    </row>
    <row r="36" spans="2:17" x14ac:dyDescent="0.2">
      <c r="B36" s="95"/>
      <c r="C36" s="353"/>
      <c r="D36" s="357"/>
      <c r="E36" s="353"/>
      <c r="F36" s="355"/>
      <c r="G36" s="353"/>
      <c r="H36" s="356"/>
      <c r="I36" s="356"/>
      <c r="J36" s="356"/>
      <c r="K36" s="357"/>
      <c r="L36" s="356"/>
      <c r="M36" s="355"/>
      <c r="N36" s="355"/>
      <c r="O36" s="355"/>
      <c r="P36" s="355"/>
      <c r="Q36" s="15"/>
    </row>
    <row r="37" spans="2:17" x14ac:dyDescent="0.2">
      <c r="B37" s="102">
        <v>12</v>
      </c>
      <c r="C37" s="353"/>
      <c r="D37" s="357"/>
      <c r="E37" s="353"/>
      <c r="F37" s="355"/>
      <c r="G37" s="353"/>
      <c r="H37" s="356"/>
      <c r="I37" s="356"/>
      <c r="J37" s="356"/>
      <c r="K37" s="357"/>
      <c r="L37" s="356"/>
      <c r="M37" s="355"/>
      <c r="N37" s="355"/>
      <c r="O37" s="355"/>
      <c r="P37" s="355"/>
      <c r="Q37" s="15"/>
    </row>
    <row r="38" spans="2:17" x14ac:dyDescent="0.2">
      <c r="B38" s="102"/>
      <c r="C38" s="353"/>
      <c r="D38" s="357"/>
      <c r="E38" s="353"/>
      <c r="F38" s="355"/>
      <c r="G38" s="353"/>
      <c r="H38" s="356"/>
      <c r="I38" s="356"/>
      <c r="J38" s="356"/>
      <c r="K38" s="357"/>
      <c r="L38" s="356"/>
      <c r="M38" s="355"/>
      <c r="N38" s="355"/>
      <c r="O38" s="355"/>
      <c r="P38" s="355"/>
      <c r="Q38" s="15"/>
    </row>
    <row r="39" spans="2:17" x14ac:dyDescent="0.2">
      <c r="B39" s="102"/>
      <c r="C39" s="353"/>
      <c r="D39" s="357"/>
      <c r="E39" s="353"/>
      <c r="F39" s="355"/>
      <c r="G39" s="353"/>
      <c r="H39" s="356"/>
      <c r="I39" s="356"/>
      <c r="J39" s="356"/>
      <c r="K39" s="357"/>
      <c r="L39" s="356"/>
      <c r="M39" s="355"/>
      <c r="N39" s="355"/>
      <c r="O39" s="355"/>
      <c r="P39" s="355"/>
      <c r="Q39" s="15"/>
    </row>
    <row r="40" spans="2:17" x14ac:dyDescent="0.2">
      <c r="B40" s="95">
        <v>13</v>
      </c>
      <c r="C40" s="353"/>
      <c r="D40" s="357"/>
      <c r="E40" s="353"/>
      <c r="F40" s="355"/>
      <c r="G40" s="353"/>
      <c r="H40" s="356"/>
      <c r="I40" s="356"/>
      <c r="J40" s="356"/>
      <c r="K40" s="357"/>
      <c r="L40" s="356"/>
      <c r="M40" s="355"/>
      <c r="N40" s="355"/>
      <c r="O40" s="355"/>
      <c r="P40" s="355"/>
      <c r="Q40" s="15"/>
    </row>
    <row r="41" spans="2:17" x14ac:dyDescent="0.2">
      <c r="B41" s="95"/>
      <c r="C41" s="353"/>
      <c r="D41" s="357"/>
      <c r="E41" s="353"/>
      <c r="F41" s="355"/>
      <c r="G41" s="353"/>
      <c r="H41" s="356"/>
      <c r="I41" s="356"/>
      <c r="J41" s="356"/>
      <c r="K41" s="357"/>
      <c r="L41" s="356"/>
      <c r="M41" s="355"/>
      <c r="N41" s="355"/>
      <c r="O41" s="355"/>
      <c r="P41" s="355"/>
      <c r="Q41" s="15"/>
    </row>
    <row r="42" spans="2:17" x14ac:dyDescent="0.2">
      <c r="B42" s="95"/>
      <c r="C42" s="353"/>
      <c r="D42" s="357"/>
      <c r="E42" s="353"/>
      <c r="F42" s="355"/>
      <c r="G42" s="353"/>
      <c r="H42" s="356"/>
      <c r="I42" s="356"/>
      <c r="J42" s="356"/>
      <c r="K42" s="357"/>
      <c r="L42" s="356"/>
      <c r="M42" s="355"/>
      <c r="N42" s="355"/>
      <c r="O42" s="355"/>
      <c r="P42" s="355"/>
    </row>
    <row r="43" spans="2:17" x14ac:dyDescent="0.2">
      <c r="B43" s="102">
        <v>14</v>
      </c>
      <c r="C43" s="353"/>
      <c r="D43" s="357"/>
      <c r="E43" s="353"/>
      <c r="F43" s="355"/>
      <c r="G43" s="353"/>
      <c r="H43" s="356"/>
      <c r="I43" s="356"/>
      <c r="J43" s="356"/>
      <c r="K43" s="357"/>
      <c r="L43" s="356"/>
      <c r="M43" s="355"/>
      <c r="N43" s="355"/>
      <c r="O43" s="355"/>
      <c r="P43" s="355"/>
    </row>
    <row r="44" spans="2:17" x14ac:dyDescent="0.2">
      <c r="B44" s="102"/>
      <c r="C44" s="353"/>
      <c r="D44" s="357"/>
      <c r="E44" s="353"/>
      <c r="F44" s="355"/>
      <c r="G44" s="353"/>
      <c r="H44" s="356"/>
      <c r="I44" s="356"/>
      <c r="J44" s="356"/>
      <c r="K44" s="357"/>
      <c r="L44" s="356"/>
      <c r="M44" s="355"/>
      <c r="N44" s="355"/>
      <c r="O44" s="355"/>
      <c r="P44" s="355"/>
    </row>
    <row r="45" spans="2:17" x14ac:dyDescent="0.2">
      <c r="B45" s="102"/>
      <c r="C45" s="353"/>
      <c r="D45" s="357"/>
      <c r="E45" s="353"/>
      <c r="F45" s="355"/>
      <c r="G45" s="353"/>
      <c r="H45" s="356"/>
      <c r="I45" s="356"/>
      <c r="J45" s="356"/>
      <c r="K45" s="357"/>
      <c r="L45" s="356"/>
      <c r="M45" s="355"/>
      <c r="N45" s="355"/>
      <c r="O45" s="355"/>
      <c r="P45" s="355"/>
    </row>
    <row r="46" spans="2:17" x14ac:dyDescent="0.2">
      <c r="B46" s="95">
        <v>15</v>
      </c>
      <c r="C46" s="353"/>
      <c r="D46" s="357"/>
      <c r="E46" s="353"/>
      <c r="F46" s="355"/>
      <c r="G46" s="353"/>
      <c r="H46" s="356"/>
      <c r="I46" s="356"/>
      <c r="J46" s="356"/>
      <c r="K46" s="357"/>
      <c r="L46" s="356"/>
      <c r="M46" s="355"/>
      <c r="N46" s="355"/>
      <c r="O46" s="355"/>
      <c r="P46" s="355"/>
    </row>
    <row r="47" spans="2:17" x14ac:dyDescent="0.2">
      <c r="B47" s="95"/>
      <c r="C47" s="353"/>
      <c r="D47" s="357"/>
      <c r="E47" s="353"/>
      <c r="F47" s="355"/>
      <c r="G47" s="353"/>
      <c r="H47" s="356"/>
      <c r="I47" s="356"/>
      <c r="J47" s="356"/>
      <c r="K47" s="357"/>
      <c r="L47" s="356"/>
      <c r="M47" s="355"/>
      <c r="N47" s="355"/>
      <c r="O47" s="355"/>
      <c r="P47" s="355"/>
    </row>
    <row r="48" spans="2:17" x14ac:dyDescent="0.2">
      <c r="B48" s="95"/>
      <c r="C48" s="353"/>
      <c r="D48" s="357"/>
      <c r="E48" s="353"/>
      <c r="F48" s="355"/>
      <c r="G48" s="353"/>
      <c r="H48" s="356"/>
      <c r="I48" s="356"/>
      <c r="J48" s="356"/>
      <c r="K48" s="357"/>
      <c r="L48" s="356"/>
      <c r="M48" s="355"/>
      <c r="N48" s="355"/>
      <c r="O48" s="355"/>
      <c r="P48" s="355"/>
    </row>
    <row r="49" spans="2:16" x14ac:dyDescent="0.2">
      <c r="B49" s="102">
        <v>16</v>
      </c>
      <c r="C49" s="353"/>
      <c r="D49" s="357"/>
      <c r="E49" s="353"/>
      <c r="F49" s="355"/>
      <c r="G49" s="353"/>
      <c r="H49" s="356"/>
      <c r="I49" s="356"/>
      <c r="J49" s="356"/>
      <c r="K49" s="357"/>
      <c r="L49" s="356"/>
      <c r="M49" s="355"/>
      <c r="N49" s="355"/>
      <c r="O49" s="355"/>
      <c r="P49" s="355"/>
    </row>
    <row r="50" spans="2:16" x14ac:dyDescent="0.2">
      <c r="B50" s="102"/>
      <c r="C50" s="353"/>
      <c r="D50" s="357"/>
      <c r="E50" s="353"/>
      <c r="F50" s="355"/>
      <c r="G50" s="353"/>
      <c r="H50" s="356"/>
      <c r="I50" s="356"/>
      <c r="J50" s="356"/>
      <c r="K50" s="357"/>
      <c r="L50" s="356"/>
      <c r="M50" s="355"/>
      <c r="N50" s="355"/>
      <c r="O50" s="355"/>
      <c r="P50" s="355"/>
    </row>
    <row r="51" spans="2:16" x14ac:dyDescent="0.2">
      <c r="B51" s="102"/>
      <c r="C51" s="353"/>
      <c r="D51" s="357"/>
      <c r="E51" s="353"/>
      <c r="F51" s="355"/>
      <c r="G51" s="353"/>
      <c r="H51" s="356"/>
      <c r="I51" s="356"/>
      <c r="J51" s="356"/>
      <c r="K51" s="357"/>
      <c r="L51" s="356"/>
      <c r="M51" s="355"/>
      <c r="N51" s="355"/>
      <c r="O51" s="355"/>
      <c r="P51" s="355"/>
    </row>
    <row r="52" spans="2:16" x14ac:dyDescent="0.2">
      <c r="B52" s="95">
        <v>17</v>
      </c>
      <c r="C52" s="353"/>
      <c r="D52" s="354"/>
      <c r="E52" s="353"/>
      <c r="F52" s="355"/>
      <c r="G52" s="353"/>
      <c r="H52" s="356"/>
      <c r="I52" s="356"/>
      <c r="J52" s="356"/>
      <c r="K52" s="357"/>
      <c r="L52" s="356"/>
      <c r="M52" s="355"/>
      <c r="N52" s="355"/>
      <c r="O52" s="355"/>
      <c r="P52" s="355"/>
    </row>
    <row r="53" spans="2:16" x14ac:dyDescent="0.2">
      <c r="B53" s="95"/>
      <c r="C53" s="287"/>
      <c r="D53" s="288"/>
      <c r="E53" s="288"/>
      <c r="F53" s="288"/>
      <c r="G53" s="288"/>
      <c r="H53" s="288"/>
      <c r="I53" s="288"/>
      <c r="J53" s="288"/>
      <c r="K53" s="288"/>
      <c r="L53" s="288"/>
      <c r="M53" s="288"/>
      <c r="N53" s="288"/>
      <c r="O53" s="288"/>
      <c r="P53" s="288"/>
    </row>
    <row r="54" spans="2:16" x14ac:dyDescent="0.2">
      <c r="B54" s="95"/>
      <c r="C54" s="287"/>
      <c r="D54" s="288"/>
      <c r="E54" s="288"/>
      <c r="F54" s="288"/>
      <c r="G54" s="288"/>
      <c r="H54" s="288"/>
      <c r="I54" s="288"/>
      <c r="J54" s="288"/>
      <c r="K54" s="288"/>
      <c r="L54" s="288"/>
      <c r="M54" s="288"/>
      <c r="N54" s="288"/>
      <c r="O54" s="288"/>
      <c r="P54" s="288"/>
    </row>
    <row r="55" spans="2:16" x14ac:dyDescent="0.2">
      <c r="B55" s="102">
        <v>18</v>
      </c>
      <c r="C55" s="353"/>
      <c r="D55" s="354"/>
      <c r="E55" s="353"/>
      <c r="F55" s="355"/>
      <c r="G55" s="353"/>
      <c r="H55" s="356"/>
      <c r="I55" s="356"/>
      <c r="J55" s="356"/>
      <c r="K55" s="357"/>
      <c r="L55" s="356"/>
      <c r="M55" s="355"/>
      <c r="N55" s="355"/>
      <c r="O55" s="355"/>
      <c r="P55" s="355"/>
    </row>
    <row r="56" spans="2:16" x14ac:dyDescent="0.2">
      <c r="B56" s="102"/>
      <c r="C56" s="287"/>
      <c r="D56" s="288"/>
      <c r="E56" s="288"/>
      <c r="F56" s="288"/>
      <c r="G56" s="288"/>
      <c r="H56" s="288"/>
      <c r="I56" s="288"/>
      <c r="J56" s="288"/>
      <c r="K56" s="288"/>
      <c r="L56" s="288"/>
      <c r="M56" s="288"/>
      <c r="N56" s="288"/>
      <c r="O56" s="288"/>
      <c r="P56" s="288"/>
    </row>
    <row r="57" spans="2:16" x14ac:dyDescent="0.2">
      <c r="B57" s="102"/>
      <c r="C57" s="287"/>
      <c r="D57" s="288"/>
      <c r="E57" s="288"/>
      <c r="F57" s="288"/>
      <c r="G57" s="288"/>
      <c r="H57" s="288"/>
      <c r="I57" s="288"/>
      <c r="J57" s="288"/>
      <c r="K57" s="288"/>
      <c r="L57" s="288"/>
      <c r="M57" s="288"/>
      <c r="N57" s="288"/>
      <c r="O57" s="288"/>
      <c r="P57" s="288"/>
    </row>
    <row r="58" spans="2:16" x14ac:dyDescent="0.2">
      <c r="B58" s="95">
        <v>19</v>
      </c>
      <c r="C58" s="353"/>
      <c r="D58" s="357"/>
      <c r="E58" s="353"/>
      <c r="F58" s="355"/>
      <c r="G58" s="353"/>
      <c r="H58" s="356"/>
      <c r="I58" s="356"/>
      <c r="J58" s="356"/>
      <c r="K58" s="357"/>
      <c r="L58" s="356"/>
      <c r="M58" s="355"/>
      <c r="N58" s="355"/>
      <c r="O58" s="355"/>
      <c r="P58" s="355"/>
    </row>
    <row r="59" spans="2:16" x14ac:dyDescent="0.2">
      <c r="B59" s="95"/>
      <c r="C59" s="353"/>
      <c r="D59" s="357"/>
      <c r="E59" s="353"/>
      <c r="F59" s="355"/>
      <c r="G59" s="353"/>
      <c r="H59" s="356"/>
      <c r="I59" s="356"/>
      <c r="J59" s="356"/>
      <c r="K59" s="357"/>
      <c r="L59" s="356"/>
      <c r="M59" s="355"/>
      <c r="N59" s="355"/>
      <c r="O59" s="355"/>
      <c r="P59" s="355"/>
    </row>
    <row r="60" spans="2:16" x14ac:dyDescent="0.2">
      <c r="B60" s="95"/>
      <c r="C60" s="353"/>
      <c r="D60" s="357"/>
      <c r="E60" s="353"/>
      <c r="F60" s="355"/>
      <c r="G60" s="353"/>
      <c r="H60" s="356"/>
      <c r="I60" s="356"/>
      <c r="J60" s="356"/>
      <c r="K60" s="357"/>
      <c r="L60" s="356"/>
      <c r="M60" s="355"/>
      <c r="N60" s="355"/>
      <c r="O60" s="355"/>
      <c r="P60" s="355"/>
    </row>
    <row r="61" spans="2:16" x14ac:dyDescent="0.2">
      <c r="B61" s="102">
        <v>20</v>
      </c>
      <c r="C61" s="353"/>
      <c r="D61" s="357"/>
      <c r="E61" s="353"/>
      <c r="F61" s="355"/>
      <c r="G61" s="353"/>
      <c r="H61" s="356"/>
      <c r="I61" s="356"/>
      <c r="J61" s="356"/>
      <c r="K61" s="357"/>
      <c r="L61" s="356"/>
      <c r="M61" s="355"/>
      <c r="N61" s="355"/>
      <c r="O61" s="355"/>
      <c r="P61" s="355"/>
    </row>
    <row r="62" spans="2:16" x14ac:dyDescent="0.2">
      <c r="B62" s="102"/>
      <c r="C62" s="353"/>
      <c r="D62" s="357"/>
      <c r="E62" s="353"/>
      <c r="F62" s="355"/>
      <c r="G62" s="353"/>
      <c r="H62" s="356"/>
      <c r="I62" s="356"/>
      <c r="J62" s="356"/>
      <c r="K62" s="357"/>
      <c r="L62" s="356"/>
      <c r="M62" s="355"/>
      <c r="N62" s="355"/>
      <c r="O62" s="355"/>
      <c r="P62" s="355"/>
    </row>
    <row r="63" spans="2:16" x14ac:dyDescent="0.2">
      <c r="B63" s="102"/>
      <c r="C63" s="353"/>
      <c r="D63" s="357"/>
      <c r="E63" s="353"/>
      <c r="F63" s="355"/>
      <c r="G63" s="353"/>
      <c r="H63" s="356"/>
      <c r="I63" s="356"/>
      <c r="J63" s="356"/>
      <c r="K63" s="357"/>
      <c r="L63" s="356"/>
      <c r="M63" s="355"/>
      <c r="N63" s="355"/>
      <c r="O63" s="355"/>
      <c r="P63" s="355"/>
    </row>
    <row r="64" spans="2:16" x14ac:dyDescent="0.2">
      <c r="B64" s="95">
        <v>21</v>
      </c>
      <c r="C64" s="353"/>
      <c r="D64" s="357"/>
      <c r="E64" s="353"/>
      <c r="F64" s="355"/>
      <c r="G64" s="353"/>
      <c r="H64" s="356"/>
      <c r="I64" s="356"/>
      <c r="J64" s="356"/>
      <c r="K64" s="357"/>
      <c r="L64" s="356"/>
      <c r="M64" s="355"/>
      <c r="N64" s="355"/>
      <c r="O64" s="355"/>
      <c r="P64" s="355"/>
    </row>
    <row r="65" spans="2:17" x14ac:dyDescent="0.2">
      <c r="B65" s="95"/>
      <c r="C65" s="353"/>
      <c r="D65" s="357"/>
      <c r="E65" s="353"/>
      <c r="F65" s="355"/>
      <c r="G65" s="353"/>
      <c r="H65" s="356"/>
      <c r="I65" s="356"/>
      <c r="J65" s="356"/>
      <c r="K65" s="357"/>
      <c r="L65" s="356"/>
      <c r="M65" s="355"/>
      <c r="N65" s="355"/>
      <c r="O65" s="355"/>
      <c r="P65" s="355"/>
    </row>
    <row r="66" spans="2:17" x14ac:dyDescent="0.2">
      <c r="B66" s="95"/>
      <c r="C66" s="353"/>
      <c r="D66" s="357"/>
      <c r="E66" s="353"/>
      <c r="F66" s="355"/>
      <c r="G66" s="353"/>
      <c r="H66" s="356"/>
      <c r="I66" s="356"/>
      <c r="J66" s="356"/>
      <c r="K66" s="357"/>
      <c r="L66" s="356"/>
      <c r="M66" s="355"/>
      <c r="N66" s="355"/>
      <c r="O66" s="355"/>
      <c r="P66" s="355"/>
    </row>
    <row r="67" spans="2:17" x14ac:dyDescent="0.2">
      <c r="B67" s="102">
        <v>22</v>
      </c>
      <c r="C67" s="353"/>
      <c r="D67" s="357"/>
      <c r="E67" s="353"/>
      <c r="F67" s="355"/>
      <c r="G67" s="353"/>
      <c r="H67" s="356"/>
      <c r="I67" s="356"/>
      <c r="J67" s="356"/>
      <c r="K67" s="357"/>
      <c r="L67" s="356"/>
      <c r="M67" s="355"/>
      <c r="N67" s="355"/>
      <c r="O67" s="355"/>
      <c r="P67" s="355"/>
    </row>
    <row r="68" spans="2:17" x14ac:dyDescent="0.2">
      <c r="B68" s="102"/>
      <c r="C68" s="353"/>
      <c r="D68" s="357"/>
      <c r="E68" s="353"/>
      <c r="F68" s="355"/>
      <c r="G68" s="353"/>
      <c r="H68" s="356"/>
      <c r="I68" s="356"/>
      <c r="J68" s="356"/>
      <c r="K68" s="357"/>
      <c r="L68" s="356"/>
      <c r="M68" s="355"/>
      <c r="N68" s="355"/>
      <c r="O68" s="355"/>
      <c r="P68" s="355"/>
    </row>
    <row r="69" spans="2:17" x14ac:dyDescent="0.2">
      <c r="B69" s="102"/>
      <c r="C69" s="353"/>
      <c r="D69" s="357"/>
      <c r="E69" s="353"/>
      <c r="F69" s="355"/>
      <c r="G69" s="353"/>
      <c r="H69" s="356"/>
      <c r="I69" s="356"/>
      <c r="J69" s="356"/>
      <c r="K69" s="357"/>
      <c r="L69" s="356"/>
      <c r="M69" s="355"/>
      <c r="N69" s="355"/>
      <c r="O69" s="355"/>
      <c r="P69" s="355"/>
    </row>
    <row r="70" spans="2:17" x14ac:dyDescent="0.2">
      <c r="B70" s="95">
        <v>23</v>
      </c>
      <c r="C70" s="353"/>
      <c r="D70" s="357"/>
      <c r="E70" s="353"/>
      <c r="F70" s="355"/>
      <c r="G70" s="353"/>
      <c r="H70" s="356"/>
      <c r="I70" s="356"/>
      <c r="J70" s="356"/>
      <c r="K70" s="357"/>
      <c r="L70" s="356"/>
      <c r="M70" s="355"/>
      <c r="N70" s="355"/>
      <c r="O70" s="355"/>
      <c r="P70" s="355"/>
    </row>
    <row r="71" spans="2:17" x14ac:dyDescent="0.2">
      <c r="B71" s="95"/>
      <c r="C71" s="353"/>
      <c r="D71" s="357"/>
      <c r="E71" s="353"/>
      <c r="F71" s="355"/>
      <c r="G71" s="353"/>
      <c r="H71" s="356"/>
      <c r="I71" s="356"/>
      <c r="J71" s="356"/>
      <c r="K71" s="357"/>
      <c r="L71" s="356"/>
      <c r="M71" s="355"/>
      <c r="N71" s="355"/>
      <c r="O71" s="355"/>
      <c r="P71" s="355"/>
    </row>
    <row r="72" spans="2:17" x14ac:dyDescent="0.2">
      <c r="B72" s="95"/>
      <c r="C72" s="353"/>
      <c r="D72" s="357"/>
      <c r="E72" s="353"/>
      <c r="F72" s="355"/>
      <c r="G72" s="353"/>
      <c r="H72" s="356"/>
      <c r="I72" s="356"/>
      <c r="J72" s="356"/>
      <c r="K72" s="357"/>
      <c r="L72" s="356"/>
      <c r="M72" s="355"/>
      <c r="N72" s="355"/>
      <c r="O72" s="355"/>
      <c r="P72" s="355"/>
    </row>
    <row r="73" spans="2:17" x14ac:dyDescent="0.2">
      <c r="B73" s="102">
        <v>24</v>
      </c>
      <c r="C73" s="353"/>
      <c r="D73" s="357"/>
      <c r="E73" s="353"/>
      <c r="F73" s="355"/>
      <c r="G73" s="353"/>
      <c r="H73" s="356"/>
      <c r="I73" s="356"/>
      <c r="J73" s="356"/>
      <c r="K73" s="357"/>
      <c r="L73" s="356"/>
      <c r="M73" s="355"/>
      <c r="N73" s="355"/>
      <c r="O73" s="355"/>
      <c r="P73" s="355"/>
    </row>
    <row r="74" spans="2:17" x14ac:dyDescent="0.2">
      <c r="B74" s="102"/>
      <c r="C74" s="353"/>
      <c r="D74" s="357"/>
      <c r="E74" s="353"/>
      <c r="F74" s="355"/>
      <c r="G74" s="353"/>
      <c r="H74" s="356"/>
      <c r="I74" s="356"/>
      <c r="J74" s="356"/>
      <c r="K74" s="357"/>
      <c r="L74" s="356"/>
      <c r="M74" s="355"/>
      <c r="N74" s="355"/>
      <c r="O74" s="355"/>
      <c r="P74" s="355"/>
    </row>
    <row r="75" spans="2:17" x14ac:dyDescent="0.2">
      <c r="B75" s="102"/>
      <c r="C75" s="353"/>
      <c r="D75" s="357"/>
      <c r="E75" s="353"/>
      <c r="F75" s="355"/>
      <c r="G75" s="353"/>
      <c r="H75" s="356"/>
      <c r="I75" s="356"/>
      <c r="J75" s="356"/>
      <c r="K75" s="357"/>
      <c r="L75" s="356"/>
      <c r="M75" s="355"/>
      <c r="N75" s="355"/>
      <c r="O75" s="355"/>
      <c r="P75" s="355"/>
    </row>
    <row r="76" spans="2:17" x14ac:dyDescent="0.2">
      <c r="B76" s="95">
        <v>25</v>
      </c>
      <c r="C76" s="353"/>
      <c r="D76" s="357"/>
      <c r="E76" s="353"/>
      <c r="F76" s="355"/>
      <c r="G76" s="353"/>
      <c r="H76" s="356"/>
      <c r="I76" s="356"/>
      <c r="J76" s="356"/>
      <c r="K76" s="357"/>
      <c r="L76" s="356"/>
      <c r="M76" s="355"/>
      <c r="N76" s="355"/>
      <c r="O76" s="355"/>
      <c r="P76" s="355"/>
    </row>
    <row r="77" spans="2:17" x14ac:dyDescent="0.2">
      <c r="B77" s="95"/>
      <c r="C77" s="353"/>
      <c r="D77" s="357"/>
      <c r="E77" s="353"/>
      <c r="F77" s="355"/>
      <c r="G77" s="353"/>
      <c r="H77" s="356"/>
      <c r="I77" s="356"/>
      <c r="J77" s="356"/>
      <c r="K77" s="357"/>
      <c r="L77" s="356"/>
      <c r="M77" s="355"/>
      <c r="N77" s="355"/>
      <c r="O77" s="355"/>
      <c r="P77" s="355"/>
    </row>
    <row r="78" spans="2:17" ht="16" thickBot="1" x14ac:dyDescent="0.25">
      <c r="B78" s="163"/>
      <c r="C78" s="353"/>
      <c r="D78" s="357"/>
      <c r="E78" s="353"/>
      <c r="F78" s="355"/>
      <c r="G78" s="353"/>
      <c r="H78" s="356"/>
      <c r="I78" s="356"/>
      <c r="J78" s="356"/>
      <c r="K78" s="357"/>
      <c r="L78" s="356"/>
      <c r="M78" s="355"/>
      <c r="N78" s="355"/>
      <c r="O78" s="355"/>
      <c r="P78" s="355"/>
    </row>
    <row r="79" spans="2:17" x14ac:dyDescent="0.2">
      <c r="B79" s="95">
        <v>26</v>
      </c>
      <c r="C79" s="284"/>
      <c r="D79" s="285"/>
      <c r="E79" s="284"/>
      <c r="F79" s="284"/>
      <c r="G79" s="284"/>
      <c r="H79" s="284"/>
      <c r="I79" s="284"/>
      <c r="J79" s="284"/>
      <c r="K79" s="285"/>
      <c r="L79" s="284"/>
      <c r="M79" s="284"/>
      <c r="N79" s="284"/>
      <c r="O79" s="284"/>
      <c r="P79" s="284"/>
      <c r="Q79" s="9"/>
    </row>
    <row r="80" spans="2:17" x14ac:dyDescent="0.2">
      <c r="B80" s="95"/>
      <c r="C80" s="284"/>
      <c r="D80" s="285"/>
      <c r="E80" s="284"/>
      <c r="F80" s="284"/>
      <c r="G80" s="284"/>
      <c r="H80" s="284"/>
      <c r="I80" s="284"/>
      <c r="J80" s="284"/>
      <c r="K80" s="285"/>
      <c r="L80" s="284"/>
      <c r="M80" s="284"/>
      <c r="N80" s="284"/>
      <c r="O80" s="284"/>
      <c r="P80" s="284"/>
      <c r="Q80" s="9"/>
    </row>
    <row r="81" spans="2:17" ht="16" thickBot="1" x14ac:dyDescent="0.25">
      <c r="B81" s="163"/>
      <c r="C81" s="284"/>
      <c r="D81" s="285"/>
      <c r="E81" s="284"/>
      <c r="F81" s="284"/>
      <c r="G81" s="284"/>
      <c r="H81" s="284"/>
      <c r="I81" s="284"/>
      <c r="J81" s="284"/>
      <c r="K81" s="285"/>
      <c r="L81" s="284"/>
      <c r="M81" s="284"/>
      <c r="N81" s="284"/>
      <c r="O81" s="284"/>
      <c r="P81" s="284"/>
      <c r="Q81" s="9"/>
    </row>
    <row r="82" spans="2:17" x14ac:dyDescent="0.2">
      <c r="B82" s="102">
        <v>27</v>
      </c>
      <c r="C82" s="284"/>
      <c r="D82" s="285"/>
      <c r="E82" s="284"/>
      <c r="F82" s="284"/>
      <c r="G82" s="284"/>
      <c r="H82" s="284"/>
      <c r="I82" s="284"/>
      <c r="J82" s="284"/>
      <c r="K82" s="285"/>
      <c r="L82" s="284"/>
      <c r="M82" s="284"/>
      <c r="N82" s="284"/>
      <c r="O82" s="284"/>
      <c r="P82" s="284"/>
    </row>
    <row r="83" spans="2:17" x14ac:dyDescent="0.2">
      <c r="B83" s="102"/>
      <c r="C83" s="284"/>
      <c r="D83" s="285"/>
      <c r="E83" s="284"/>
      <c r="F83" s="284"/>
      <c r="G83" s="284"/>
      <c r="H83" s="284"/>
      <c r="I83" s="284"/>
      <c r="J83" s="284"/>
      <c r="K83" s="285"/>
      <c r="L83" s="284"/>
      <c r="M83" s="284"/>
      <c r="N83" s="284"/>
      <c r="O83" s="284"/>
      <c r="P83" s="284"/>
    </row>
    <row r="84" spans="2:17" ht="16" thickBot="1" x14ac:dyDescent="0.25">
      <c r="B84" s="267"/>
      <c r="C84" s="284"/>
      <c r="D84" s="285"/>
      <c r="E84" s="284"/>
      <c r="F84" s="284"/>
      <c r="G84" s="284"/>
      <c r="H84" s="284"/>
      <c r="I84" s="284"/>
      <c r="J84" s="284"/>
      <c r="K84" s="285"/>
      <c r="L84" s="284"/>
      <c r="M84" s="284"/>
      <c r="N84" s="284"/>
      <c r="O84" s="284"/>
      <c r="P84" s="284"/>
    </row>
    <row r="85" spans="2:17" x14ac:dyDescent="0.2">
      <c r="B85" s="95">
        <v>28</v>
      </c>
      <c r="C85" s="284"/>
      <c r="D85" s="285"/>
      <c r="E85" s="284"/>
      <c r="F85" s="284"/>
      <c r="G85" s="284"/>
      <c r="H85" s="284"/>
      <c r="I85" s="284"/>
      <c r="J85" s="284"/>
      <c r="K85" s="285"/>
      <c r="L85" s="284"/>
      <c r="M85" s="284"/>
      <c r="N85" s="284"/>
      <c r="O85" s="284"/>
      <c r="P85" s="284"/>
    </row>
    <row r="86" spans="2:17" x14ac:dyDescent="0.2">
      <c r="B86" s="95"/>
      <c r="C86" s="284"/>
      <c r="D86" s="285"/>
      <c r="E86" s="284"/>
      <c r="F86" s="284"/>
      <c r="G86" s="284"/>
      <c r="H86" s="284"/>
      <c r="I86" s="284"/>
      <c r="J86" s="284"/>
      <c r="K86" s="285"/>
      <c r="L86" s="284"/>
      <c r="M86" s="284"/>
      <c r="N86" s="284"/>
      <c r="O86" s="284"/>
      <c r="P86" s="284"/>
    </row>
    <row r="87" spans="2:17" ht="16" thickBot="1" x14ac:dyDescent="0.25">
      <c r="B87" s="163"/>
      <c r="C87" s="284"/>
      <c r="D87" s="285"/>
      <c r="E87" s="284"/>
      <c r="F87" s="284"/>
      <c r="G87" s="284"/>
      <c r="H87" s="284"/>
      <c r="I87" s="284"/>
      <c r="J87" s="284"/>
      <c r="K87" s="285"/>
      <c r="L87" s="284"/>
      <c r="M87" s="284"/>
      <c r="N87" s="284"/>
      <c r="O87" s="284"/>
      <c r="P87" s="284"/>
      <c r="Q87" s="15"/>
    </row>
    <row r="88" spans="2:17" x14ac:dyDescent="0.2">
      <c r="B88" s="102">
        <v>29</v>
      </c>
      <c r="C88" s="284"/>
      <c r="D88" s="285"/>
      <c r="E88" s="284"/>
      <c r="F88" s="284"/>
      <c r="G88" s="284"/>
      <c r="H88" s="284"/>
      <c r="I88" s="284"/>
      <c r="J88" s="284"/>
      <c r="K88" s="285"/>
      <c r="L88" s="284"/>
      <c r="M88" s="284"/>
      <c r="N88" s="284"/>
      <c r="O88" s="284"/>
      <c r="P88" s="284"/>
      <c r="Q88" s="15"/>
    </row>
    <row r="89" spans="2:17" x14ac:dyDescent="0.2">
      <c r="B89" s="102"/>
      <c r="C89" s="284"/>
      <c r="D89" s="285"/>
      <c r="E89" s="284"/>
      <c r="F89" s="284"/>
      <c r="G89" s="284"/>
      <c r="H89" s="284"/>
      <c r="I89" s="284"/>
      <c r="J89" s="284"/>
      <c r="K89" s="285"/>
      <c r="L89" s="284"/>
      <c r="M89" s="284"/>
      <c r="N89" s="284"/>
      <c r="O89" s="284"/>
      <c r="P89" s="284"/>
      <c r="Q89" s="15"/>
    </row>
    <row r="90" spans="2:17" ht="16" thickBot="1" x14ac:dyDescent="0.25">
      <c r="B90" s="267"/>
      <c r="C90" s="284"/>
      <c r="D90" s="285"/>
      <c r="E90" s="284"/>
      <c r="F90" s="284"/>
      <c r="G90" s="284"/>
      <c r="H90" s="284"/>
      <c r="I90" s="284"/>
      <c r="J90" s="284"/>
      <c r="K90" s="285"/>
      <c r="L90" s="284"/>
      <c r="M90" s="284"/>
      <c r="N90" s="284"/>
      <c r="O90" s="284"/>
      <c r="P90" s="284"/>
      <c r="Q90" s="15"/>
    </row>
    <row r="91" spans="2:17" x14ac:dyDescent="0.2">
      <c r="B91" s="95">
        <v>30</v>
      </c>
      <c r="C91" s="284"/>
      <c r="D91" s="285"/>
      <c r="E91" s="284"/>
      <c r="F91" s="284"/>
      <c r="G91" s="284"/>
      <c r="H91" s="284"/>
      <c r="I91" s="284"/>
      <c r="J91" s="284"/>
      <c r="K91" s="285"/>
      <c r="L91" s="284"/>
      <c r="M91" s="284"/>
      <c r="N91" s="284"/>
      <c r="O91" s="284"/>
      <c r="P91" s="284"/>
      <c r="Q91" s="15"/>
    </row>
    <row r="92" spans="2:17" x14ac:dyDescent="0.2">
      <c r="B92" s="95"/>
      <c r="C92" s="284"/>
      <c r="D92" s="285"/>
      <c r="E92" s="284"/>
      <c r="F92" s="284"/>
      <c r="G92" s="284"/>
      <c r="H92" s="284"/>
      <c r="I92" s="284"/>
      <c r="J92" s="284"/>
      <c r="K92" s="285"/>
      <c r="L92" s="284"/>
      <c r="M92" s="284"/>
      <c r="N92" s="284"/>
      <c r="O92" s="284"/>
      <c r="P92" s="63"/>
      <c r="Q92" s="15"/>
    </row>
    <row r="93" spans="2:17" ht="16" thickBot="1" x14ac:dyDescent="0.25">
      <c r="B93" s="163"/>
      <c r="C93" s="284"/>
      <c r="D93" s="285"/>
      <c r="E93" s="284"/>
      <c r="F93" s="284"/>
      <c r="G93" s="284"/>
      <c r="H93" s="284"/>
      <c r="I93" s="284"/>
      <c r="J93" s="284"/>
      <c r="K93" s="285"/>
      <c r="L93" s="284"/>
      <c r="M93" s="284"/>
      <c r="N93" s="284"/>
      <c r="O93" s="284"/>
      <c r="P93" s="63"/>
      <c r="Q93" s="15"/>
    </row>
    <row r="94" spans="2:17" x14ac:dyDescent="0.2">
      <c r="B94" s="102">
        <v>31</v>
      </c>
      <c r="C94" s="284"/>
      <c r="D94" s="285"/>
      <c r="E94" s="284"/>
      <c r="F94" s="284"/>
      <c r="G94" s="284"/>
      <c r="H94" s="284"/>
      <c r="I94" s="284"/>
      <c r="J94" s="284"/>
      <c r="K94" s="285"/>
      <c r="L94" s="284"/>
      <c r="M94" s="284"/>
      <c r="N94" s="284"/>
      <c r="O94" s="284"/>
      <c r="P94" s="63"/>
      <c r="Q94" s="15"/>
    </row>
    <row r="95" spans="2:17" x14ac:dyDescent="0.2">
      <c r="B95" s="102"/>
      <c r="C95" s="284"/>
      <c r="D95" s="285"/>
      <c r="E95" s="284"/>
      <c r="F95" s="284"/>
      <c r="G95" s="284"/>
      <c r="H95" s="284"/>
      <c r="I95" s="284"/>
      <c r="J95" s="284"/>
      <c r="K95" s="285"/>
      <c r="L95" s="284"/>
      <c r="M95" s="284"/>
      <c r="N95" s="284"/>
      <c r="O95" s="284"/>
      <c r="P95" s="63"/>
      <c r="Q95" s="15"/>
    </row>
    <row r="96" spans="2:17" ht="16" thickBot="1" x14ac:dyDescent="0.25">
      <c r="B96" s="267"/>
      <c r="C96" s="284"/>
      <c r="D96" s="285"/>
      <c r="E96" s="284"/>
      <c r="F96" s="284"/>
      <c r="G96" s="284"/>
      <c r="H96" s="284"/>
      <c r="I96" s="284"/>
      <c r="J96" s="284"/>
      <c r="K96" s="285"/>
      <c r="L96" s="284"/>
      <c r="M96" s="284"/>
      <c r="N96" s="284"/>
      <c r="O96" s="284"/>
      <c r="P96" s="63"/>
      <c r="Q96" s="15"/>
    </row>
    <row r="97" spans="2:17" x14ac:dyDescent="0.2">
      <c r="B97" s="95">
        <v>32</v>
      </c>
      <c r="C97" s="284"/>
      <c r="D97" s="285"/>
      <c r="E97" s="284"/>
      <c r="F97" s="284"/>
      <c r="G97" s="284"/>
      <c r="H97" s="284"/>
      <c r="I97" s="284"/>
      <c r="J97" s="284"/>
      <c r="K97" s="285"/>
      <c r="L97" s="284"/>
      <c r="M97" s="284"/>
      <c r="N97" s="284"/>
      <c r="O97" s="284"/>
      <c r="P97" s="63"/>
      <c r="Q97" s="15"/>
    </row>
    <row r="98" spans="2:17" x14ac:dyDescent="0.2">
      <c r="B98" s="95"/>
      <c r="C98" s="284"/>
      <c r="D98" s="285"/>
      <c r="E98" s="284"/>
      <c r="F98" s="284"/>
      <c r="G98" s="284"/>
      <c r="H98" s="284"/>
      <c r="I98" s="284"/>
      <c r="J98" s="284"/>
      <c r="K98" s="285"/>
      <c r="L98" s="284"/>
      <c r="M98" s="284"/>
      <c r="N98" s="284"/>
      <c r="O98" s="284"/>
      <c r="P98" s="63"/>
      <c r="Q98" s="15"/>
    </row>
    <row r="99" spans="2:17" ht="16" thickBot="1" x14ac:dyDescent="0.25">
      <c r="B99" s="163"/>
      <c r="C99" s="284"/>
      <c r="D99" s="285"/>
      <c r="E99" s="284"/>
      <c r="F99" s="284"/>
      <c r="G99" s="284"/>
      <c r="H99" s="284"/>
      <c r="I99" s="284"/>
      <c r="J99" s="284"/>
      <c r="K99" s="285"/>
      <c r="L99" s="284"/>
      <c r="M99" s="284"/>
      <c r="N99" s="284"/>
      <c r="O99" s="284"/>
      <c r="P99" s="63"/>
      <c r="Q99" s="15"/>
    </row>
    <row r="100" spans="2:17" x14ac:dyDescent="0.2">
      <c r="B100" s="102">
        <v>33</v>
      </c>
      <c r="C100" s="99"/>
      <c r="D100" s="89"/>
      <c r="E100" s="89"/>
      <c r="F100" s="89"/>
      <c r="G100" s="89"/>
      <c r="H100" s="89"/>
      <c r="I100" s="89"/>
      <c r="J100" s="89"/>
      <c r="K100" s="89"/>
      <c r="L100" s="89"/>
      <c r="M100" s="89"/>
      <c r="N100" s="89"/>
      <c r="O100" s="89"/>
      <c r="P100" s="89"/>
      <c r="Q100" s="15"/>
    </row>
    <row r="101" spans="2:17" x14ac:dyDescent="0.2">
      <c r="B101" s="102"/>
      <c r="C101" s="99"/>
      <c r="D101" s="89"/>
      <c r="E101" s="89"/>
      <c r="F101" s="89"/>
      <c r="G101" s="89"/>
      <c r="H101" s="89"/>
      <c r="I101" s="89"/>
      <c r="J101" s="89"/>
      <c r="K101" s="89"/>
      <c r="L101" s="89"/>
      <c r="M101" s="89"/>
      <c r="N101" s="89"/>
      <c r="O101" s="89"/>
      <c r="P101" s="89"/>
      <c r="Q101" s="15"/>
    </row>
    <row r="102" spans="2:17" ht="16" thickBot="1" x14ac:dyDescent="0.25">
      <c r="B102" s="267"/>
      <c r="C102" s="99"/>
      <c r="D102" s="89"/>
      <c r="E102" s="89"/>
      <c r="F102" s="89"/>
      <c r="G102" s="89"/>
      <c r="H102" s="89"/>
      <c r="I102" s="89"/>
      <c r="J102" s="89"/>
      <c r="K102" s="89"/>
      <c r="L102" s="89"/>
      <c r="M102" s="89"/>
      <c r="N102" s="89"/>
      <c r="O102" s="89"/>
      <c r="P102" s="89"/>
      <c r="Q102" s="15"/>
    </row>
    <row r="103" spans="2:17" x14ac:dyDescent="0.2">
      <c r="B103" s="95">
        <v>34</v>
      </c>
      <c r="C103" s="99"/>
      <c r="D103" s="286"/>
      <c r="E103" s="89"/>
      <c r="F103" s="89"/>
      <c r="G103" s="89"/>
      <c r="H103" s="89"/>
      <c r="I103" s="89"/>
      <c r="J103" s="89"/>
      <c r="K103" s="286"/>
      <c r="L103" s="89"/>
      <c r="M103" s="89"/>
      <c r="N103" s="89"/>
      <c r="O103" s="89"/>
      <c r="P103" s="89"/>
      <c r="Q103" s="15"/>
    </row>
    <row r="104" spans="2:17" x14ac:dyDescent="0.2">
      <c r="B104" s="95"/>
      <c r="C104" s="99"/>
      <c r="D104" s="286"/>
      <c r="E104" s="89"/>
      <c r="F104" s="89"/>
      <c r="G104" s="89"/>
      <c r="H104" s="89"/>
      <c r="I104" s="89"/>
      <c r="J104" s="89"/>
      <c r="K104" s="286"/>
      <c r="L104" s="89"/>
      <c r="M104" s="89"/>
      <c r="N104" s="89"/>
      <c r="O104" s="89"/>
      <c r="P104" s="89"/>
      <c r="Q104" s="15"/>
    </row>
    <row r="105" spans="2:17" ht="16" thickBot="1" x14ac:dyDescent="0.25">
      <c r="B105" s="163"/>
      <c r="C105" s="99"/>
      <c r="D105" s="286"/>
      <c r="E105" s="89"/>
      <c r="F105" s="89"/>
      <c r="G105" s="89"/>
      <c r="H105" s="89"/>
      <c r="I105" s="89"/>
      <c r="J105" s="89"/>
      <c r="K105" s="286"/>
      <c r="L105" s="89"/>
      <c r="M105" s="89"/>
      <c r="N105" s="89"/>
      <c r="O105" s="89"/>
      <c r="P105" s="89"/>
      <c r="Q105" s="15"/>
    </row>
    <row r="106" spans="2:17" x14ac:dyDescent="0.2">
      <c r="B106" s="102">
        <v>35</v>
      </c>
      <c r="C106" s="99"/>
      <c r="D106" s="89"/>
      <c r="E106" s="89"/>
      <c r="F106" s="89"/>
      <c r="G106" s="89"/>
      <c r="H106" s="89"/>
      <c r="I106" s="89"/>
      <c r="J106" s="89"/>
      <c r="K106" s="89"/>
      <c r="L106" s="89"/>
      <c r="M106" s="89"/>
      <c r="N106" s="89"/>
      <c r="O106" s="89"/>
      <c r="P106" s="89"/>
      <c r="Q106" s="15"/>
    </row>
    <row r="107" spans="2:17" x14ac:dyDescent="0.2">
      <c r="B107" s="102"/>
      <c r="C107" s="99"/>
      <c r="D107" s="89"/>
      <c r="E107" s="89"/>
      <c r="F107" s="89"/>
      <c r="G107" s="89"/>
      <c r="H107" s="89"/>
      <c r="I107" s="89"/>
      <c r="J107" s="89"/>
      <c r="K107" s="89"/>
      <c r="L107" s="89"/>
      <c r="M107" s="89"/>
      <c r="N107" s="89"/>
      <c r="O107" s="89"/>
      <c r="P107" s="89"/>
      <c r="Q107" s="15"/>
    </row>
    <row r="108" spans="2:17" ht="16" thickBot="1" x14ac:dyDescent="0.25">
      <c r="B108" s="267"/>
      <c r="C108" s="99"/>
      <c r="D108" s="89"/>
      <c r="E108" s="89"/>
      <c r="F108" s="89"/>
      <c r="G108" s="89"/>
      <c r="H108" s="89"/>
      <c r="I108" s="89"/>
      <c r="J108" s="89"/>
      <c r="K108" s="89"/>
      <c r="L108" s="89"/>
      <c r="M108" s="89"/>
      <c r="N108" s="89"/>
      <c r="O108" s="89"/>
      <c r="P108" s="89"/>
      <c r="Q108" s="15"/>
    </row>
    <row r="109" spans="2:17" x14ac:dyDescent="0.2">
      <c r="B109" s="95">
        <v>36</v>
      </c>
      <c r="C109" s="284"/>
      <c r="D109" s="285"/>
      <c r="E109" s="284"/>
      <c r="F109" s="284"/>
      <c r="G109" s="284"/>
      <c r="H109" s="284"/>
      <c r="I109" s="284"/>
      <c r="J109" s="284"/>
      <c r="K109" s="285"/>
      <c r="L109" s="284"/>
      <c r="M109" s="284"/>
      <c r="N109" s="284"/>
      <c r="O109" s="284"/>
      <c r="P109" s="63"/>
      <c r="Q109" s="15"/>
    </row>
    <row r="110" spans="2:17" x14ac:dyDescent="0.2">
      <c r="B110" s="95"/>
      <c r="C110" s="284"/>
      <c r="D110" s="285"/>
      <c r="E110" s="284"/>
      <c r="F110" s="284"/>
      <c r="G110" s="284"/>
      <c r="H110" s="284"/>
      <c r="I110" s="284"/>
      <c r="J110" s="284"/>
      <c r="K110" s="285"/>
      <c r="L110" s="284"/>
      <c r="M110" s="284"/>
      <c r="N110" s="284"/>
      <c r="O110" s="284"/>
      <c r="P110" s="63"/>
      <c r="Q110" s="15"/>
    </row>
    <row r="111" spans="2:17" ht="16" thickBot="1" x14ac:dyDescent="0.25">
      <c r="B111" s="163"/>
      <c r="C111" s="284"/>
      <c r="D111" s="285"/>
      <c r="E111" s="284"/>
      <c r="F111" s="284"/>
      <c r="G111" s="284"/>
      <c r="H111" s="284"/>
      <c r="I111" s="284"/>
      <c r="J111" s="284"/>
      <c r="K111" s="285"/>
      <c r="L111" s="284"/>
      <c r="M111" s="284"/>
      <c r="N111" s="284"/>
      <c r="O111" s="284"/>
      <c r="P111" s="63"/>
      <c r="Q111" s="15"/>
    </row>
    <row r="112" spans="2:17" x14ac:dyDescent="0.2">
      <c r="B112" s="102">
        <v>37</v>
      </c>
      <c r="C112" s="284"/>
      <c r="D112" s="285"/>
      <c r="E112" s="284"/>
      <c r="F112" s="284"/>
      <c r="G112" s="284"/>
      <c r="H112" s="284"/>
      <c r="I112" s="284"/>
      <c r="J112" s="284"/>
      <c r="K112" s="285"/>
      <c r="L112" s="284"/>
      <c r="M112" s="284"/>
      <c r="N112" s="284"/>
      <c r="O112" s="284"/>
      <c r="P112" s="63"/>
      <c r="Q112" s="15"/>
    </row>
    <row r="113" spans="2:17" x14ac:dyDescent="0.2">
      <c r="B113" s="102"/>
      <c r="C113" s="287"/>
      <c r="D113" s="288"/>
      <c r="E113" s="288"/>
      <c r="F113" s="288"/>
      <c r="G113" s="288"/>
      <c r="H113" s="288"/>
      <c r="I113" s="288"/>
      <c r="J113" s="288"/>
      <c r="K113" s="288"/>
      <c r="L113" s="288"/>
      <c r="M113" s="288"/>
      <c r="N113" s="288"/>
      <c r="O113" s="288"/>
      <c r="P113" s="288"/>
      <c r="Q113" s="15"/>
    </row>
    <row r="114" spans="2:17" ht="16" thickBot="1" x14ac:dyDescent="0.25">
      <c r="B114" s="267"/>
      <c r="C114" s="287"/>
      <c r="D114" s="288"/>
      <c r="E114" s="288"/>
      <c r="F114" s="288"/>
      <c r="G114" s="288"/>
      <c r="H114" s="288"/>
      <c r="I114" s="288"/>
      <c r="J114" s="288"/>
      <c r="K114" s="288"/>
      <c r="L114" s="288"/>
      <c r="M114" s="288"/>
      <c r="N114" s="288"/>
      <c r="O114" s="288"/>
      <c r="P114" s="288"/>
      <c r="Q114" s="15"/>
    </row>
    <row r="115" spans="2:17" x14ac:dyDescent="0.2">
      <c r="B115" s="95">
        <v>38</v>
      </c>
      <c r="C115" s="287"/>
      <c r="D115" s="288"/>
      <c r="E115" s="288"/>
      <c r="F115" s="288"/>
      <c r="G115" s="288"/>
      <c r="H115" s="288"/>
      <c r="I115" s="288"/>
      <c r="J115" s="288"/>
      <c r="K115" s="288"/>
      <c r="L115" s="288"/>
      <c r="M115" s="288"/>
      <c r="N115" s="288"/>
      <c r="O115" s="288"/>
      <c r="P115" s="288"/>
      <c r="Q115" s="15"/>
    </row>
    <row r="116" spans="2:17" x14ac:dyDescent="0.2">
      <c r="B116" s="95"/>
      <c r="C116" s="287"/>
      <c r="D116" s="288"/>
      <c r="E116" s="288"/>
      <c r="F116" s="288"/>
      <c r="G116" s="288"/>
      <c r="H116" s="288"/>
      <c r="I116" s="288"/>
      <c r="J116" s="288"/>
      <c r="K116" s="288"/>
      <c r="L116" s="288"/>
      <c r="M116" s="288"/>
      <c r="N116" s="288"/>
      <c r="O116" s="288"/>
      <c r="P116" s="288"/>
      <c r="Q116" s="15"/>
    </row>
    <row r="117" spans="2:17" ht="16" thickBot="1" x14ac:dyDescent="0.25">
      <c r="B117" s="163"/>
      <c r="C117" s="134"/>
      <c r="D117" s="106"/>
      <c r="E117" s="106"/>
      <c r="F117" s="106"/>
      <c r="G117" s="106"/>
      <c r="H117" s="106"/>
      <c r="I117" s="106"/>
      <c r="J117" s="106"/>
      <c r="K117" s="106"/>
      <c r="L117" s="106"/>
      <c r="M117" s="106"/>
      <c r="N117" s="106"/>
      <c r="O117" s="106"/>
      <c r="P117" s="106"/>
      <c r="Q117" s="15"/>
    </row>
    <row r="118" spans="2:17" x14ac:dyDescent="0.2">
      <c r="B118" s="102">
        <v>39</v>
      </c>
      <c r="C118" s="134"/>
      <c r="D118" s="106"/>
      <c r="E118" s="106"/>
      <c r="F118" s="106"/>
      <c r="G118" s="106"/>
      <c r="H118" s="106"/>
      <c r="I118" s="106"/>
      <c r="J118" s="106"/>
      <c r="K118" s="106"/>
      <c r="L118" s="106"/>
      <c r="M118" s="106"/>
      <c r="N118" s="106"/>
      <c r="O118" s="106"/>
      <c r="P118" s="106"/>
      <c r="Q118" s="15"/>
    </row>
    <row r="119" spans="2:17" x14ac:dyDescent="0.2">
      <c r="B119" s="102"/>
      <c r="C119" s="134"/>
      <c r="D119" s="106"/>
      <c r="E119" s="106"/>
      <c r="F119" s="106"/>
      <c r="G119" s="106"/>
      <c r="H119" s="106"/>
      <c r="I119" s="106"/>
      <c r="J119" s="106"/>
      <c r="K119" s="106"/>
      <c r="L119" s="106"/>
      <c r="M119" s="106"/>
      <c r="N119" s="106"/>
      <c r="O119" s="106"/>
      <c r="P119" s="106"/>
      <c r="Q119" s="15"/>
    </row>
    <row r="120" spans="2:17" ht="16" thickBot="1" x14ac:dyDescent="0.25">
      <c r="B120" s="267"/>
      <c r="C120" s="134"/>
      <c r="D120" s="106"/>
      <c r="E120" s="106"/>
      <c r="F120" s="106"/>
      <c r="G120" s="106"/>
      <c r="H120" s="106"/>
      <c r="I120" s="106"/>
      <c r="J120" s="106"/>
      <c r="K120" s="106"/>
      <c r="L120" s="106"/>
      <c r="M120" s="106"/>
      <c r="N120" s="106"/>
      <c r="O120" s="106"/>
      <c r="P120" s="106"/>
      <c r="Q120" s="15"/>
    </row>
    <row r="121" spans="2:17" x14ac:dyDescent="0.2">
      <c r="B121" s="95">
        <v>40</v>
      </c>
      <c r="C121" s="134"/>
      <c r="D121" s="106"/>
      <c r="E121" s="106"/>
      <c r="F121" s="106"/>
      <c r="G121" s="106"/>
      <c r="H121" s="106"/>
      <c r="I121" s="106"/>
      <c r="J121" s="106"/>
      <c r="K121" s="106"/>
      <c r="L121" s="106"/>
      <c r="M121" s="106"/>
      <c r="N121" s="106"/>
      <c r="O121" s="106"/>
      <c r="P121" s="106"/>
      <c r="Q121" s="15"/>
    </row>
    <row r="122" spans="2:17" x14ac:dyDescent="0.2">
      <c r="B122" s="95"/>
      <c r="C122" s="134"/>
      <c r="D122" s="106"/>
      <c r="E122" s="106"/>
      <c r="F122" s="106"/>
      <c r="G122" s="106"/>
      <c r="H122" s="106"/>
      <c r="I122" s="106"/>
      <c r="J122" s="106"/>
      <c r="K122" s="106"/>
      <c r="L122" s="106"/>
      <c r="M122" s="106"/>
      <c r="N122" s="106"/>
      <c r="O122" s="106"/>
      <c r="P122" s="106"/>
      <c r="Q122" s="15"/>
    </row>
    <row r="123" spans="2:17" ht="16" thickBot="1" x14ac:dyDescent="0.25">
      <c r="B123" s="163"/>
      <c r="C123" s="134"/>
      <c r="D123" s="106"/>
      <c r="E123" s="106"/>
      <c r="F123" s="106"/>
      <c r="G123" s="106"/>
      <c r="H123" s="106"/>
      <c r="I123" s="106"/>
      <c r="J123" s="106"/>
      <c r="K123" s="106"/>
      <c r="L123" s="106"/>
      <c r="M123" s="106"/>
      <c r="N123" s="106"/>
      <c r="O123" s="106"/>
      <c r="P123" s="106"/>
      <c r="Q123" s="15"/>
    </row>
    <row r="124" spans="2:17" x14ac:dyDescent="0.2">
      <c r="B124" s="102">
        <v>41</v>
      </c>
      <c r="C124" s="134"/>
      <c r="D124" s="106"/>
      <c r="E124" s="106"/>
      <c r="F124" s="106"/>
      <c r="G124" s="106"/>
      <c r="H124" s="106"/>
      <c r="I124" s="106"/>
      <c r="J124" s="106"/>
      <c r="K124" s="106"/>
      <c r="L124" s="106"/>
      <c r="M124" s="106"/>
      <c r="N124" s="106"/>
      <c r="O124" s="106"/>
      <c r="P124" s="106"/>
      <c r="Q124" s="15"/>
    </row>
    <row r="125" spans="2:17" x14ac:dyDescent="0.2">
      <c r="B125" s="102"/>
      <c r="C125" s="134"/>
      <c r="D125" s="106"/>
      <c r="E125" s="106"/>
      <c r="F125" s="106"/>
      <c r="G125" s="106"/>
      <c r="H125" s="106"/>
      <c r="I125" s="106"/>
      <c r="J125" s="106"/>
      <c r="K125" s="106"/>
      <c r="L125" s="106"/>
      <c r="M125" s="106"/>
      <c r="N125" s="106"/>
      <c r="O125" s="106"/>
      <c r="P125" s="106"/>
    </row>
    <row r="126" spans="2:17" ht="16" thickBot="1" x14ac:dyDescent="0.25">
      <c r="B126" s="267"/>
      <c r="C126" s="134"/>
      <c r="D126" s="106"/>
      <c r="E126" s="106"/>
      <c r="F126" s="106"/>
      <c r="G126" s="106"/>
      <c r="H126" s="106"/>
      <c r="I126" s="106"/>
      <c r="J126" s="106"/>
      <c r="K126" s="106"/>
      <c r="L126" s="106"/>
      <c r="M126" s="106"/>
      <c r="N126" s="106"/>
      <c r="O126" s="106"/>
      <c r="P126" s="106"/>
    </row>
    <row r="127" spans="2:17" x14ac:dyDescent="0.2">
      <c r="B127" s="95">
        <v>42</v>
      </c>
      <c r="C127" s="134"/>
      <c r="D127" s="106"/>
      <c r="E127" s="106"/>
      <c r="F127" s="106"/>
      <c r="G127" s="106"/>
      <c r="H127" s="106"/>
      <c r="I127" s="106"/>
      <c r="J127" s="106"/>
      <c r="K127" s="106"/>
      <c r="L127" s="106"/>
      <c r="M127" s="106"/>
      <c r="N127" s="106"/>
      <c r="O127" s="106"/>
      <c r="P127" s="106"/>
    </row>
    <row r="128" spans="2:17" x14ac:dyDescent="0.2">
      <c r="B128" s="95"/>
      <c r="C128" s="134"/>
      <c r="D128" s="106"/>
      <c r="E128" s="106"/>
      <c r="F128" s="106"/>
      <c r="G128" s="106"/>
      <c r="H128" s="106"/>
      <c r="I128" s="106"/>
      <c r="J128" s="106"/>
      <c r="K128" s="106"/>
      <c r="L128" s="106"/>
      <c r="M128" s="106"/>
      <c r="N128" s="106"/>
      <c r="O128" s="106"/>
      <c r="P128" s="106"/>
    </row>
    <row r="129" spans="2:16" ht="16" thickBot="1" x14ac:dyDescent="0.25">
      <c r="B129" s="163"/>
      <c r="C129" s="134"/>
      <c r="D129" s="106"/>
      <c r="E129" s="106"/>
      <c r="F129" s="106"/>
      <c r="G129" s="106"/>
      <c r="H129" s="106"/>
      <c r="I129" s="106"/>
      <c r="J129" s="106"/>
      <c r="K129" s="106"/>
      <c r="L129" s="106"/>
      <c r="M129" s="106"/>
      <c r="N129" s="106"/>
      <c r="O129" s="106"/>
      <c r="P129" s="106"/>
    </row>
    <row r="130" spans="2:16" x14ac:dyDescent="0.2">
      <c r="B130" s="102">
        <v>43</v>
      </c>
      <c r="C130" s="134"/>
      <c r="D130" s="106"/>
      <c r="E130" s="106"/>
      <c r="F130" s="106"/>
      <c r="G130" s="106"/>
      <c r="H130" s="106"/>
      <c r="I130" s="106"/>
      <c r="J130" s="106"/>
      <c r="K130" s="106"/>
      <c r="L130" s="106"/>
      <c r="M130" s="106"/>
      <c r="N130" s="106"/>
      <c r="O130" s="106"/>
      <c r="P130" s="106"/>
    </row>
    <row r="131" spans="2:16" x14ac:dyDescent="0.2">
      <c r="B131" s="102"/>
      <c r="C131" s="134"/>
      <c r="D131" s="106"/>
      <c r="E131" s="106"/>
      <c r="F131" s="106"/>
      <c r="G131" s="106"/>
      <c r="H131" s="106"/>
      <c r="I131" s="106"/>
      <c r="J131" s="106"/>
      <c r="K131" s="106"/>
      <c r="L131" s="106"/>
      <c r="M131" s="106"/>
      <c r="N131" s="106"/>
      <c r="O131" s="106"/>
      <c r="P131" s="106"/>
    </row>
    <row r="132" spans="2:16" ht="16" thickBot="1" x14ac:dyDescent="0.25">
      <c r="B132" s="267"/>
      <c r="C132" s="134"/>
      <c r="D132" s="106"/>
      <c r="E132" s="106"/>
      <c r="F132" s="106"/>
      <c r="G132" s="106"/>
      <c r="H132" s="106"/>
      <c r="I132" s="106"/>
      <c r="J132" s="106"/>
      <c r="K132" s="106"/>
      <c r="L132" s="106"/>
      <c r="M132" s="106"/>
      <c r="N132" s="106"/>
      <c r="O132" s="106"/>
      <c r="P132" s="106"/>
    </row>
    <row r="133" spans="2:16" x14ac:dyDescent="0.2">
      <c r="B133" s="95">
        <v>44</v>
      </c>
      <c r="C133" s="134"/>
      <c r="D133" s="106"/>
      <c r="E133" s="106"/>
      <c r="F133" s="106"/>
      <c r="G133" s="106"/>
      <c r="H133" s="106"/>
      <c r="I133" s="106"/>
      <c r="J133" s="106"/>
      <c r="K133" s="106"/>
      <c r="L133" s="106"/>
      <c r="M133" s="106"/>
      <c r="N133" s="106"/>
      <c r="O133" s="106"/>
      <c r="P133" s="106"/>
    </row>
    <row r="134" spans="2:16" x14ac:dyDescent="0.2">
      <c r="B134" s="95"/>
      <c r="C134" s="134"/>
      <c r="D134" s="106"/>
      <c r="E134" s="106"/>
      <c r="F134" s="106"/>
      <c r="G134" s="106"/>
      <c r="H134" s="106"/>
      <c r="I134" s="106"/>
      <c r="J134" s="106"/>
      <c r="K134" s="106"/>
      <c r="L134" s="106"/>
      <c r="M134" s="106"/>
      <c r="N134" s="106"/>
      <c r="O134" s="106"/>
      <c r="P134" s="106"/>
    </row>
    <row r="135" spans="2:16" ht="16" thickBot="1" x14ac:dyDescent="0.25">
      <c r="B135" s="163"/>
      <c r="C135" s="134"/>
      <c r="D135" s="106"/>
      <c r="E135" s="106"/>
      <c r="F135" s="106"/>
      <c r="G135" s="106"/>
      <c r="H135" s="106"/>
      <c r="I135" s="106"/>
      <c r="J135" s="106"/>
      <c r="K135" s="106"/>
      <c r="L135" s="106"/>
      <c r="M135" s="106"/>
      <c r="N135" s="106"/>
      <c r="O135" s="106"/>
      <c r="P135" s="106"/>
    </row>
    <row r="136" spans="2:16" x14ac:dyDescent="0.2">
      <c r="B136" s="102">
        <v>45</v>
      </c>
      <c r="C136" s="134"/>
      <c r="D136" s="106"/>
      <c r="E136" s="106"/>
      <c r="F136" s="106"/>
      <c r="G136" s="106"/>
      <c r="H136" s="106"/>
      <c r="I136" s="106"/>
      <c r="J136" s="106"/>
      <c r="K136" s="106"/>
      <c r="L136" s="106"/>
      <c r="M136" s="106"/>
      <c r="N136" s="106"/>
      <c r="O136" s="106"/>
      <c r="P136" s="106"/>
    </row>
    <row r="137" spans="2:16" x14ac:dyDescent="0.2">
      <c r="B137" s="102"/>
      <c r="C137" s="134"/>
      <c r="D137" s="106"/>
      <c r="E137" s="106"/>
      <c r="F137" s="106"/>
      <c r="G137" s="106"/>
      <c r="H137" s="106"/>
      <c r="I137" s="106"/>
      <c r="J137" s="106"/>
      <c r="K137" s="106"/>
      <c r="L137" s="106"/>
      <c r="M137" s="106"/>
      <c r="N137" s="106"/>
      <c r="O137" s="106"/>
      <c r="P137" s="106"/>
    </row>
    <row r="138" spans="2:16" ht="16" thickBot="1" x14ac:dyDescent="0.25">
      <c r="B138" s="267"/>
      <c r="C138" s="134"/>
      <c r="D138" s="106"/>
      <c r="E138" s="106"/>
      <c r="F138" s="106"/>
      <c r="G138" s="106"/>
      <c r="H138" s="106"/>
      <c r="I138" s="106"/>
      <c r="J138" s="106"/>
      <c r="K138" s="106"/>
      <c r="L138" s="106"/>
      <c r="M138" s="106"/>
      <c r="N138" s="106"/>
      <c r="O138" s="106"/>
      <c r="P138" s="106"/>
    </row>
    <row r="139" spans="2:16" x14ac:dyDescent="0.2">
      <c r="B139" s="95">
        <v>46</v>
      </c>
      <c r="C139" s="134"/>
      <c r="D139" s="106"/>
      <c r="E139" s="106"/>
      <c r="F139" s="106"/>
      <c r="G139" s="106"/>
      <c r="H139" s="106"/>
      <c r="I139" s="106"/>
      <c r="J139" s="106"/>
      <c r="K139" s="106"/>
      <c r="L139" s="106"/>
      <c r="M139" s="106"/>
      <c r="N139" s="106"/>
      <c r="O139" s="106"/>
      <c r="P139" s="106"/>
    </row>
    <row r="140" spans="2:16" x14ac:dyDescent="0.2">
      <c r="B140" s="95"/>
      <c r="C140" s="134"/>
      <c r="D140" s="106"/>
      <c r="E140" s="106"/>
      <c r="F140" s="106"/>
      <c r="G140" s="106"/>
      <c r="H140" s="106"/>
      <c r="I140" s="106"/>
      <c r="J140" s="106"/>
      <c r="K140" s="106"/>
      <c r="L140" s="106"/>
      <c r="M140" s="106"/>
      <c r="N140" s="106"/>
      <c r="O140" s="106"/>
      <c r="P140" s="106"/>
    </row>
    <row r="141" spans="2:16" ht="16" thickBot="1" x14ac:dyDescent="0.25">
      <c r="B141" s="163"/>
      <c r="C141" s="134"/>
      <c r="D141" s="106"/>
      <c r="E141" s="106"/>
      <c r="F141" s="106"/>
      <c r="G141" s="106"/>
      <c r="H141" s="106"/>
      <c r="I141" s="106"/>
      <c r="J141" s="106"/>
      <c r="K141" s="106"/>
      <c r="L141" s="106"/>
      <c r="M141" s="106"/>
      <c r="N141" s="106"/>
      <c r="O141" s="106"/>
      <c r="P141" s="106"/>
    </row>
    <row r="142" spans="2:16" x14ac:dyDescent="0.2">
      <c r="B142" s="102">
        <v>47</v>
      </c>
      <c r="C142" s="134"/>
      <c r="D142" s="106"/>
      <c r="E142" s="106"/>
      <c r="F142" s="106"/>
      <c r="G142" s="106"/>
      <c r="H142" s="106"/>
      <c r="I142" s="106"/>
      <c r="J142" s="106"/>
      <c r="K142" s="106"/>
      <c r="L142" s="106"/>
      <c r="M142" s="106"/>
      <c r="N142" s="106"/>
      <c r="O142" s="106"/>
      <c r="P142" s="106"/>
    </row>
    <row r="143" spans="2:16" x14ac:dyDescent="0.2">
      <c r="B143" s="102"/>
      <c r="C143" s="134"/>
      <c r="D143" s="106"/>
      <c r="E143" s="106"/>
      <c r="F143" s="106"/>
      <c r="G143" s="106"/>
      <c r="H143" s="106"/>
      <c r="I143" s="106"/>
      <c r="J143" s="106"/>
      <c r="K143" s="106"/>
      <c r="L143" s="106"/>
      <c r="M143" s="106"/>
      <c r="N143" s="106"/>
      <c r="O143" s="106"/>
      <c r="P143" s="106"/>
    </row>
    <row r="144" spans="2:16" ht="16" thickBot="1" x14ac:dyDescent="0.25">
      <c r="B144" s="267"/>
      <c r="C144" s="134"/>
      <c r="D144" s="106"/>
      <c r="E144" s="106"/>
      <c r="F144" s="106"/>
      <c r="G144" s="106"/>
      <c r="H144" s="106"/>
      <c r="I144" s="106"/>
      <c r="J144" s="106"/>
      <c r="K144" s="106"/>
      <c r="L144" s="106"/>
      <c r="M144" s="106"/>
      <c r="N144" s="106"/>
      <c r="O144" s="106"/>
      <c r="P144" s="106"/>
    </row>
    <row r="145" spans="2:16" x14ac:dyDescent="0.2">
      <c r="B145" s="95">
        <v>48</v>
      </c>
      <c r="C145" s="134"/>
      <c r="D145" s="106"/>
      <c r="E145" s="106"/>
      <c r="F145" s="106"/>
      <c r="G145" s="106"/>
      <c r="H145" s="106"/>
      <c r="I145" s="106"/>
      <c r="J145" s="106"/>
      <c r="K145" s="106"/>
      <c r="L145" s="106"/>
      <c r="M145" s="106"/>
      <c r="N145" s="106"/>
      <c r="O145" s="106"/>
      <c r="P145" s="106"/>
    </row>
    <row r="146" spans="2:16" x14ac:dyDescent="0.2">
      <c r="B146" s="95"/>
      <c r="C146" s="134"/>
      <c r="D146" s="106"/>
      <c r="E146" s="106"/>
      <c r="F146" s="106"/>
      <c r="G146" s="106"/>
      <c r="H146" s="106"/>
      <c r="I146" s="106"/>
      <c r="J146" s="106"/>
      <c r="K146" s="106"/>
      <c r="L146" s="106"/>
      <c r="M146" s="106"/>
      <c r="N146" s="106"/>
      <c r="O146" s="106"/>
      <c r="P146" s="106"/>
    </row>
    <row r="147" spans="2:16" ht="16" thickBot="1" x14ac:dyDescent="0.25">
      <c r="B147" s="163"/>
      <c r="C147" s="134"/>
      <c r="D147" s="106"/>
      <c r="E147" s="106"/>
      <c r="F147" s="106"/>
      <c r="G147" s="106"/>
      <c r="H147" s="106"/>
      <c r="I147" s="106"/>
      <c r="J147" s="106"/>
      <c r="K147" s="106"/>
      <c r="L147" s="106"/>
      <c r="M147" s="106"/>
      <c r="N147" s="106"/>
      <c r="O147" s="106"/>
      <c r="P147" s="106"/>
    </row>
    <row r="148" spans="2:16" x14ac:dyDescent="0.2">
      <c r="B148" s="102">
        <v>49</v>
      </c>
      <c r="C148" s="134"/>
      <c r="D148" s="106"/>
      <c r="E148" s="106"/>
      <c r="F148" s="106"/>
      <c r="G148" s="106"/>
      <c r="H148" s="106"/>
      <c r="I148" s="106"/>
      <c r="J148" s="106"/>
      <c r="K148" s="106"/>
      <c r="L148" s="106"/>
      <c r="M148" s="106"/>
      <c r="N148" s="106"/>
      <c r="O148" s="106"/>
      <c r="P148" s="106"/>
    </row>
    <row r="149" spans="2:16" x14ac:dyDescent="0.2">
      <c r="B149" s="102"/>
      <c r="C149" s="134"/>
      <c r="D149" s="106"/>
      <c r="E149" s="106"/>
      <c r="F149" s="106"/>
      <c r="G149" s="106"/>
      <c r="H149" s="106"/>
      <c r="I149" s="106"/>
      <c r="J149" s="106"/>
      <c r="K149" s="106"/>
      <c r="L149" s="106"/>
      <c r="M149" s="106"/>
      <c r="N149" s="106"/>
      <c r="O149" s="106"/>
      <c r="P149" s="106"/>
    </row>
    <row r="150" spans="2:16" ht="16" thickBot="1" x14ac:dyDescent="0.25">
      <c r="B150" s="267"/>
      <c r="C150" s="134"/>
      <c r="D150" s="106"/>
      <c r="E150" s="106"/>
      <c r="F150" s="106"/>
      <c r="G150" s="106"/>
      <c r="H150" s="106"/>
      <c r="I150" s="106"/>
      <c r="J150" s="106"/>
      <c r="K150" s="106"/>
      <c r="L150" s="106"/>
      <c r="M150" s="106"/>
      <c r="N150" s="106"/>
      <c r="O150" s="106"/>
      <c r="P150" s="106"/>
    </row>
    <row r="151" spans="2:16" x14ac:dyDescent="0.2">
      <c r="B151" s="95">
        <v>50</v>
      </c>
      <c r="C151" s="134"/>
      <c r="D151" s="106"/>
      <c r="E151" s="106"/>
      <c r="F151" s="106"/>
      <c r="G151" s="106"/>
      <c r="H151" s="106"/>
      <c r="I151" s="106"/>
      <c r="J151" s="106"/>
      <c r="K151" s="106"/>
      <c r="L151" s="106"/>
      <c r="M151" s="106"/>
      <c r="N151" s="106"/>
      <c r="O151" s="106"/>
      <c r="P151" s="106"/>
    </row>
    <row r="152" spans="2:16" x14ac:dyDescent="0.2">
      <c r="B152" s="95"/>
      <c r="C152" s="134"/>
      <c r="D152" s="106"/>
      <c r="E152" s="106"/>
      <c r="F152" s="106"/>
      <c r="G152" s="106"/>
      <c r="H152" s="106"/>
      <c r="I152" s="106"/>
      <c r="J152" s="106"/>
      <c r="K152" s="106"/>
      <c r="L152" s="106"/>
      <c r="M152" s="106"/>
      <c r="N152" s="106"/>
      <c r="O152" s="106"/>
      <c r="P152" s="106"/>
    </row>
    <row r="153" spans="2:16" ht="16" thickBot="1" x14ac:dyDescent="0.25">
      <c r="B153" s="163"/>
      <c r="C153" s="134"/>
      <c r="D153" s="106"/>
      <c r="E153" s="106"/>
      <c r="F153" s="106"/>
      <c r="G153" s="106"/>
      <c r="H153" s="106"/>
      <c r="I153" s="106"/>
      <c r="J153" s="106"/>
      <c r="K153" s="106"/>
      <c r="L153" s="106"/>
      <c r="M153" s="106"/>
      <c r="N153" s="106"/>
      <c r="O153" s="106"/>
      <c r="P153" s="106"/>
    </row>
    <row r="154" spans="2:16" x14ac:dyDescent="0.2">
      <c r="B154" s="95">
        <v>51</v>
      </c>
      <c r="C154" s="284"/>
      <c r="D154" s="285"/>
      <c r="E154" s="284"/>
      <c r="F154" s="284"/>
      <c r="G154" s="284"/>
      <c r="H154" s="284"/>
      <c r="I154" s="284"/>
      <c r="J154" s="284"/>
      <c r="K154" s="285"/>
      <c r="L154" s="284"/>
      <c r="M154" s="284"/>
      <c r="N154" s="284"/>
      <c r="O154" s="284"/>
      <c r="P154" s="284"/>
    </row>
    <row r="155" spans="2:16" x14ac:dyDescent="0.2">
      <c r="B155" s="95"/>
      <c r="C155" s="284"/>
      <c r="D155" s="285"/>
      <c r="E155" s="284"/>
      <c r="F155" s="284"/>
      <c r="G155" s="284"/>
      <c r="H155" s="284"/>
      <c r="I155" s="284"/>
      <c r="J155" s="284"/>
      <c r="K155" s="285"/>
      <c r="L155" s="284"/>
      <c r="M155" s="284"/>
      <c r="N155" s="284"/>
      <c r="O155" s="284"/>
      <c r="P155" s="284"/>
    </row>
    <row r="156" spans="2:16" ht="16" thickBot="1" x14ac:dyDescent="0.25">
      <c r="B156" s="163"/>
      <c r="C156" s="284"/>
      <c r="D156" s="285"/>
      <c r="E156" s="284"/>
      <c r="F156" s="284"/>
      <c r="G156" s="284"/>
      <c r="H156" s="284"/>
      <c r="I156" s="284"/>
      <c r="J156" s="284"/>
      <c r="K156" s="285"/>
      <c r="L156" s="284"/>
      <c r="M156" s="284"/>
      <c r="N156" s="284"/>
      <c r="O156" s="284"/>
      <c r="P156" s="284"/>
    </row>
    <row r="157" spans="2:16" x14ac:dyDescent="0.2">
      <c r="B157" s="102">
        <v>52</v>
      </c>
      <c r="C157" s="284"/>
      <c r="D157" s="285"/>
      <c r="E157" s="284"/>
      <c r="F157" s="284"/>
      <c r="G157" s="284"/>
      <c r="H157" s="284"/>
      <c r="I157" s="284"/>
      <c r="J157" s="284"/>
      <c r="K157" s="285"/>
      <c r="L157" s="284"/>
      <c r="M157" s="284"/>
      <c r="N157" s="284"/>
      <c r="O157" s="284"/>
      <c r="P157" s="284"/>
    </row>
    <row r="158" spans="2:16" x14ac:dyDescent="0.2">
      <c r="B158" s="102"/>
      <c r="C158" s="284"/>
      <c r="D158" s="285"/>
      <c r="E158" s="284"/>
      <c r="F158" s="284"/>
      <c r="G158" s="284"/>
      <c r="H158" s="284"/>
      <c r="I158" s="284"/>
      <c r="J158" s="284"/>
      <c r="K158" s="285"/>
      <c r="L158" s="284"/>
      <c r="M158" s="284"/>
      <c r="N158" s="284"/>
      <c r="O158" s="284"/>
      <c r="P158" s="284"/>
    </row>
    <row r="159" spans="2:16" ht="16" thickBot="1" x14ac:dyDescent="0.25">
      <c r="B159" s="267"/>
      <c r="C159" s="284"/>
      <c r="D159" s="285"/>
      <c r="E159" s="284"/>
      <c r="F159" s="284"/>
      <c r="G159" s="284"/>
      <c r="H159" s="284"/>
      <c r="I159" s="284"/>
      <c r="J159" s="284"/>
      <c r="K159" s="285"/>
      <c r="L159" s="284"/>
      <c r="M159" s="284"/>
      <c r="N159" s="284"/>
      <c r="O159" s="284"/>
      <c r="P159" s="284"/>
    </row>
    <row r="160" spans="2:16" x14ac:dyDescent="0.2">
      <c r="B160" s="95">
        <v>53</v>
      </c>
      <c r="C160" s="284"/>
      <c r="D160" s="285"/>
      <c r="E160" s="284"/>
      <c r="F160" s="284"/>
      <c r="G160" s="284"/>
      <c r="H160" s="284"/>
      <c r="I160" s="284"/>
      <c r="J160" s="284"/>
      <c r="K160" s="285"/>
      <c r="L160" s="284"/>
      <c r="M160" s="284"/>
      <c r="N160" s="284"/>
      <c r="O160" s="284"/>
      <c r="P160" s="284"/>
    </row>
    <row r="161" spans="2:17" x14ac:dyDescent="0.2">
      <c r="B161" s="95"/>
      <c r="C161" s="284"/>
      <c r="D161" s="285"/>
      <c r="E161" s="284"/>
      <c r="F161" s="284"/>
      <c r="G161" s="284"/>
      <c r="H161" s="284"/>
      <c r="I161" s="284"/>
      <c r="J161" s="284"/>
      <c r="K161" s="285"/>
      <c r="L161" s="284"/>
      <c r="M161" s="284"/>
      <c r="N161" s="284"/>
      <c r="O161" s="284"/>
      <c r="P161" s="284"/>
    </row>
    <row r="162" spans="2:17" ht="16" thickBot="1" x14ac:dyDescent="0.25">
      <c r="B162" s="163"/>
      <c r="C162" s="284"/>
      <c r="D162" s="285"/>
      <c r="E162" s="284"/>
      <c r="F162" s="284"/>
      <c r="G162" s="284"/>
      <c r="H162" s="284"/>
      <c r="I162" s="284"/>
      <c r="J162" s="284"/>
      <c r="K162" s="285"/>
      <c r="L162" s="284"/>
      <c r="M162" s="284"/>
      <c r="N162" s="284"/>
      <c r="O162" s="284"/>
      <c r="P162" s="284"/>
      <c r="Q162" s="9"/>
    </row>
    <row r="163" spans="2:17" x14ac:dyDescent="0.2">
      <c r="B163" s="102">
        <v>54</v>
      </c>
      <c r="C163" s="284"/>
      <c r="D163" s="285"/>
      <c r="E163" s="284"/>
      <c r="F163" s="284"/>
      <c r="G163" s="284"/>
      <c r="H163" s="284"/>
      <c r="I163" s="284"/>
      <c r="J163" s="284"/>
      <c r="K163" s="285"/>
      <c r="L163" s="284"/>
      <c r="M163" s="284"/>
      <c r="N163" s="284"/>
      <c r="O163" s="284"/>
      <c r="P163" s="284"/>
      <c r="Q163" s="9"/>
    </row>
    <row r="164" spans="2:17" x14ac:dyDescent="0.2">
      <c r="B164" s="102"/>
      <c r="C164" s="284"/>
      <c r="D164" s="285"/>
      <c r="E164" s="284"/>
      <c r="F164" s="284"/>
      <c r="G164" s="284"/>
      <c r="H164" s="284"/>
      <c r="I164" s="284"/>
      <c r="J164" s="284"/>
      <c r="K164" s="285"/>
      <c r="L164" s="284"/>
      <c r="M164" s="284"/>
      <c r="N164" s="284"/>
      <c r="O164" s="284"/>
      <c r="P164" s="284"/>
    </row>
    <row r="165" spans="2:17" ht="16" thickBot="1" x14ac:dyDescent="0.25">
      <c r="B165" s="267"/>
      <c r="C165" s="284"/>
      <c r="D165" s="285"/>
      <c r="E165" s="284"/>
      <c r="F165" s="284"/>
      <c r="G165" s="284"/>
      <c r="H165" s="284"/>
      <c r="I165" s="284"/>
      <c r="J165" s="284"/>
      <c r="K165" s="285"/>
      <c r="L165" s="284"/>
      <c r="M165" s="284"/>
      <c r="N165" s="284"/>
      <c r="O165" s="284"/>
      <c r="P165" s="284"/>
    </row>
    <row r="166" spans="2:17" x14ac:dyDescent="0.2">
      <c r="B166" s="95">
        <v>55</v>
      </c>
      <c r="C166" s="284"/>
      <c r="D166" s="285"/>
      <c r="E166" s="284"/>
      <c r="F166" s="284"/>
      <c r="G166" s="284"/>
      <c r="H166" s="284"/>
      <c r="I166" s="284"/>
      <c r="J166" s="284"/>
      <c r="K166" s="285"/>
      <c r="L166" s="284"/>
      <c r="M166" s="284"/>
      <c r="N166" s="284"/>
      <c r="O166" s="284"/>
      <c r="P166" s="284"/>
    </row>
    <row r="167" spans="2:17" x14ac:dyDescent="0.2">
      <c r="B167" s="95"/>
      <c r="C167" s="284"/>
      <c r="D167" s="285"/>
      <c r="E167" s="284"/>
      <c r="F167" s="284"/>
      <c r="G167" s="284"/>
      <c r="H167" s="284"/>
      <c r="I167" s="284"/>
      <c r="J167" s="284"/>
      <c r="K167" s="285"/>
      <c r="L167" s="284"/>
      <c r="M167" s="284"/>
      <c r="N167" s="284"/>
      <c r="O167" s="284"/>
      <c r="P167" s="284"/>
    </row>
    <row r="168" spans="2:17" ht="16" thickBot="1" x14ac:dyDescent="0.25">
      <c r="B168" s="163"/>
      <c r="C168" s="284"/>
      <c r="D168" s="285"/>
      <c r="E168" s="284"/>
      <c r="F168" s="284"/>
      <c r="G168" s="284"/>
      <c r="H168" s="284"/>
      <c r="I168" s="284"/>
      <c r="J168" s="284"/>
      <c r="K168" s="285"/>
      <c r="L168" s="284"/>
      <c r="M168" s="284"/>
      <c r="N168" s="284"/>
      <c r="O168" s="284"/>
      <c r="P168" s="284"/>
    </row>
    <row r="169" spans="2:17" x14ac:dyDescent="0.2">
      <c r="B169" s="102">
        <v>56</v>
      </c>
      <c r="C169" s="284"/>
      <c r="D169" s="285"/>
      <c r="E169" s="284"/>
      <c r="F169" s="284"/>
      <c r="G169" s="284"/>
      <c r="H169" s="284"/>
      <c r="I169" s="284"/>
      <c r="J169" s="284"/>
      <c r="K169" s="285"/>
      <c r="L169" s="284"/>
      <c r="M169" s="284"/>
      <c r="N169" s="284"/>
      <c r="O169" s="284"/>
      <c r="P169" s="284"/>
    </row>
    <row r="170" spans="2:17" x14ac:dyDescent="0.2">
      <c r="B170" s="102"/>
      <c r="C170" s="284"/>
      <c r="D170" s="285"/>
      <c r="E170" s="284"/>
      <c r="F170" s="284"/>
      <c r="G170" s="284"/>
      <c r="H170" s="284"/>
      <c r="I170" s="284"/>
      <c r="J170" s="284"/>
      <c r="K170" s="285"/>
      <c r="L170" s="284"/>
      <c r="M170" s="284"/>
      <c r="N170" s="284"/>
      <c r="O170" s="284"/>
      <c r="P170" s="284"/>
    </row>
    <row r="171" spans="2:17" ht="16" thickBot="1" x14ac:dyDescent="0.25">
      <c r="B171" s="267"/>
      <c r="C171" s="284"/>
      <c r="D171" s="285"/>
      <c r="E171" s="284"/>
      <c r="F171" s="284"/>
      <c r="G171" s="284"/>
      <c r="H171" s="284"/>
      <c r="I171" s="284"/>
      <c r="J171" s="284"/>
      <c r="K171" s="285"/>
      <c r="L171" s="284"/>
      <c r="M171" s="284"/>
      <c r="N171" s="284"/>
      <c r="O171" s="284"/>
      <c r="P171" s="284"/>
      <c r="Q171" s="15"/>
    </row>
    <row r="172" spans="2:17" x14ac:dyDescent="0.2">
      <c r="B172" s="95">
        <v>57</v>
      </c>
      <c r="C172" s="284"/>
      <c r="D172" s="285"/>
      <c r="E172" s="284"/>
      <c r="F172" s="284"/>
      <c r="G172" s="284"/>
      <c r="H172" s="284"/>
      <c r="I172" s="284"/>
      <c r="J172" s="284"/>
      <c r="K172" s="285"/>
      <c r="L172" s="284"/>
      <c r="M172" s="284"/>
      <c r="N172" s="284"/>
      <c r="O172" s="284"/>
      <c r="P172" s="284"/>
      <c r="Q172" s="15"/>
    </row>
    <row r="173" spans="2:17" x14ac:dyDescent="0.2">
      <c r="B173" s="95"/>
      <c r="C173" s="284"/>
      <c r="D173" s="285"/>
      <c r="E173" s="284"/>
      <c r="F173" s="284"/>
      <c r="G173" s="284"/>
      <c r="H173" s="284"/>
      <c r="I173" s="284"/>
      <c r="J173" s="284"/>
      <c r="K173" s="285"/>
      <c r="L173" s="284"/>
      <c r="M173" s="284"/>
      <c r="N173" s="284"/>
      <c r="O173" s="284"/>
      <c r="P173" s="284"/>
      <c r="Q173" s="15"/>
    </row>
    <row r="174" spans="2:17" ht="16" thickBot="1" x14ac:dyDescent="0.25">
      <c r="B174" s="163"/>
      <c r="C174" s="284"/>
      <c r="D174" s="285"/>
      <c r="E174" s="284"/>
      <c r="F174" s="284"/>
      <c r="G174" s="284"/>
      <c r="H174" s="284"/>
      <c r="I174" s="284"/>
      <c r="J174" s="284"/>
      <c r="K174" s="285"/>
      <c r="L174" s="284"/>
      <c r="M174" s="284"/>
      <c r="N174" s="284"/>
      <c r="O174" s="63"/>
      <c r="P174" s="63"/>
      <c r="Q174" s="15"/>
    </row>
    <row r="175" spans="2:17" x14ac:dyDescent="0.2">
      <c r="B175" s="102">
        <v>58</v>
      </c>
      <c r="C175" s="99"/>
      <c r="D175" s="89"/>
      <c r="E175" s="89"/>
      <c r="F175" s="89"/>
      <c r="G175" s="89"/>
      <c r="H175" s="89"/>
      <c r="I175" s="89"/>
      <c r="J175" s="89"/>
      <c r="K175" s="89"/>
      <c r="L175" s="89"/>
      <c r="M175" s="89"/>
      <c r="N175" s="89"/>
      <c r="O175" s="89"/>
      <c r="P175" s="89"/>
      <c r="Q175" s="15"/>
    </row>
    <row r="176" spans="2:17" x14ac:dyDescent="0.2">
      <c r="B176" s="102"/>
      <c r="C176" s="99"/>
      <c r="D176" s="89"/>
      <c r="E176" s="89"/>
      <c r="F176" s="89"/>
      <c r="G176" s="89"/>
      <c r="H176" s="89"/>
      <c r="I176" s="89"/>
      <c r="J176" s="89"/>
      <c r="K176" s="89"/>
      <c r="L176" s="89"/>
      <c r="M176" s="89"/>
      <c r="N176" s="89"/>
      <c r="O176" s="89"/>
      <c r="P176" s="89"/>
      <c r="Q176" s="15"/>
    </row>
    <row r="177" spans="2:17" ht="16" thickBot="1" x14ac:dyDescent="0.25">
      <c r="B177" s="267"/>
      <c r="C177" s="99"/>
      <c r="D177" s="89"/>
      <c r="E177" s="89"/>
      <c r="F177" s="89"/>
      <c r="G177" s="89"/>
      <c r="H177" s="89"/>
      <c r="I177" s="89"/>
      <c r="J177" s="89"/>
      <c r="K177" s="89"/>
      <c r="L177" s="89"/>
      <c r="M177" s="89"/>
      <c r="N177" s="89"/>
      <c r="O177" s="89"/>
      <c r="P177" s="89"/>
      <c r="Q177" s="15"/>
    </row>
    <row r="178" spans="2:17" x14ac:dyDescent="0.2">
      <c r="B178" s="95">
        <v>59</v>
      </c>
      <c r="C178" s="99"/>
      <c r="D178" s="286"/>
      <c r="E178" s="89"/>
      <c r="F178" s="89"/>
      <c r="G178" s="89"/>
      <c r="H178" s="89"/>
      <c r="I178" s="89"/>
      <c r="J178" s="89"/>
      <c r="K178" s="286"/>
      <c r="L178" s="89"/>
      <c r="M178" s="89"/>
      <c r="N178" s="89"/>
      <c r="O178" s="89"/>
      <c r="P178" s="89"/>
      <c r="Q178" s="15"/>
    </row>
    <row r="179" spans="2:17" x14ac:dyDescent="0.2">
      <c r="B179" s="95"/>
      <c r="C179" s="99"/>
      <c r="D179" s="286"/>
      <c r="E179" s="89"/>
      <c r="F179" s="89"/>
      <c r="G179" s="89"/>
      <c r="H179" s="89"/>
      <c r="I179" s="89"/>
      <c r="J179" s="89"/>
      <c r="K179" s="286"/>
      <c r="L179" s="89"/>
      <c r="M179" s="89"/>
      <c r="N179" s="89"/>
      <c r="O179" s="89"/>
      <c r="P179" s="89"/>
      <c r="Q179" s="15"/>
    </row>
    <row r="180" spans="2:17" ht="16" thickBot="1" x14ac:dyDescent="0.25">
      <c r="B180" s="163"/>
      <c r="C180" s="99"/>
      <c r="D180" s="286"/>
      <c r="E180" s="89"/>
      <c r="F180" s="89"/>
      <c r="G180" s="89"/>
      <c r="H180" s="89"/>
      <c r="I180" s="89"/>
      <c r="J180" s="89"/>
      <c r="K180" s="286"/>
      <c r="L180" s="89"/>
      <c r="M180" s="89"/>
      <c r="N180" s="89"/>
      <c r="O180" s="89"/>
      <c r="P180" s="89"/>
      <c r="Q180" s="15"/>
    </row>
    <row r="181" spans="2:17" x14ac:dyDescent="0.2">
      <c r="B181" s="102">
        <v>60</v>
      </c>
      <c r="C181" s="99"/>
      <c r="D181" s="89"/>
      <c r="E181" s="89"/>
      <c r="F181" s="89"/>
      <c r="G181" s="89"/>
      <c r="H181" s="89"/>
      <c r="I181" s="89"/>
      <c r="J181" s="89"/>
      <c r="K181" s="89"/>
      <c r="L181" s="89"/>
      <c r="M181" s="89"/>
      <c r="N181" s="89"/>
      <c r="O181" s="89"/>
      <c r="P181" s="89"/>
      <c r="Q181" s="15"/>
    </row>
    <row r="182" spans="2:17" x14ac:dyDescent="0.2">
      <c r="B182" s="102"/>
      <c r="C182" s="99"/>
      <c r="D182" s="89"/>
      <c r="E182" s="89"/>
      <c r="F182" s="89"/>
      <c r="G182" s="89"/>
      <c r="H182" s="89"/>
      <c r="I182" s="89"/>
      <c r="J182" s="89"/>
      <c r="K182" s="89"/>
      <c r="L182" s="89"/>
      <c r="M182" s="89"/>
      <c r="N182" s="89"/>
      <c r="O182" s="89"/>
      <c r="P182" s="89"/>
      <c r="Q182" s="15"/>
    </row>
    <row r="183" spans="2:17" ht="16" thickBot="1" x14ac:dyDescent="0.25">
      <c r="B183" s="267"/>
      <c r="C183" s="99"/>
      <c r="D183" s="89"/>
      <c r="E183" s="89"/>
      <c r="F183" s="89"/>
      <c r="G183" s="89"/>
      <c r="H183" s="89"/>
      <c r="I183" s="89"/>
      <c r="J183" s="89"/>
      <c r="K183" s="89"/>
      <c r="L183" s="89"/>
      <c r="M183" s="89"/>
      <c r="N183" s="89"/>
      <c r="O183" s="89"/>
      <c r="P183" s="89"/>
      <c r="Q183" s="15"/>
    </row>
    <row r="184" spans="2:17" x14ac:dyDescent="0.2">
      <c r="B184" s="95">
        <v>61</v>
      </c>
      <c r="C184" s="284"/>
      <c r="D184" s="285"/>
      <c r="E184" s="284"/>
      <c r="F184" s="284"/>
      <c r="G184" s="284"/>
      <c r="H184" s="284"/>
      <c r="I184" s="284"/>
      <c r="J184" s="284"/>
      <c r="K184" s="285"/>
      <c r="L184" s="284"/>
      <c r="M184" s="284"/>
      <c r="N184" s="284"/>
      <c r="O184" s="63"/>
      <c r="P184" s="63"/>
      <c r="Q184" s="15"/>
    </row>
    <row r="185" spans="2:17" x14ac:dyDescent="0.2">
      <c r="B185" s="95"/>
      <c r="C185" s="284"/>
      <c r="D185" s="285"/>
      <c r="E185" s="284"/>
      <c r="F185" s="284"/>
      <c r="G185" s="284"/>
      <c r="H185" s="284"/>
      <c r="I185" s="284"/>
      <c r="J185" s="284"/>
      <c r="K185" s="285"/>
      <c r="L185" s="284"/>
      <c r="M185" s="284"/>
      <c r="N185" s="284"/>
      <c r="O185" s="63"/>
      <c r="P185" s="63"/>
      <c r="Q185" s="15"/>
    </row>
    <row r="186" spans="2:17" ht="16" thickBot="1" x14ac:dyDescent="0.25">
      <c r="B186" s="163"/>
      <c r="C186" s="284"/>
      <c r="D186" s="285"/>
      <c r="E186" s="284"/>
      <c r="F186" s="284"/>
      <c r="G186" s="284"/>
      <c r="H186" s="284"/>
      <c r="I186" s="284"/>
      <c r="J186" s="284"/>
      <c r="K186" s="285"/>
      <c r="L186" s="284"/>
      <c r="M186" s="284"/>
      <c r="N186" s="284"/>
      <c r="O186" s="63"/>
      <c r="P186" s="63"/>
      <c r="Q186" s="15"/>
    </row>
    <row r="187" spans="2:17" x14ac:dyDescent="0.2">
      <c r="B187" s="102">
        <v>62</v>
      </c>
      <c r="C187" s="284"/>
      <c r="D187" s="285"/>
      <c r="E187" s="284"/>
      <c r="F187" s="284"/>
      <c r="G187" s="284"/>
      <c r="H187" s="284"/>
      <c r="I187" s="284"/>
      <c r="J187" s="284"/>
      <c r="K187" s="285"/>
      <c r="L187" s="284"/>
      <c r="M187" s="284"/>
      <c r="N187" s="284"/>
      <c r="O187" s="63"/>
      <c r="P187" s="63"/>
      <c r="Q187" s="15"/>
    </row>
    <row r="188" spans="2:17" x14ac:dyDescent="0.2">
      <c r="B188" s="102"/>
      <c r="C188" s="287"/>
      <c r="D188" s="288"/>
      <c r="E188" s="288"/>
      <c r="F188" s="288"/>
      <c r="G188" s="288"/>
      <c r="H188" s="288"/>
      <c r="I188" s="288"/>
      <c r="J188" s="288"/>
      <c r="K188" s="288"/>
      <c r="L188" s="288"/>
      <c r="M188" s="288"/>
      <c r="N188" s="288"/>
      <c r="O188" s="288"/>
      <c r="P188" s="288"/>
      <c r="Q188" s="15"/>
    </row>
    <row r="189" spans="2:17" ht="16" thickBot="1" x14ac:dyDescent="0.25">
      <c r="B189" s="267"/>
      <c r="C189" s="287"/>
      <c r="D189" s="288"/>
      <c r="E189" s="288"/>
      <c r="F189" s="288"/>
      <c r="G189" s="288"/>
      <c r="H189" s="288"/>
      <c r="I189" s="288"/>
      <c r="J189" s="288"/>
      <c r="K189" s="288"/>
      <c r="L189" s="288"/>
      <c r="M189" s="288"/>
      <c r="N189" s="288"/>
      <c r="O189" s="288"/>
      <c r="P189" s="288"/>
      <c r="Q189" s="15"/>
    </row>
    <row r="190" spans="2:17" x14ac:dyDescent="0.2">
      <c r="B190" s="95">
        <v>63</v>
      </c>
      <c r="C190" s="287"/>
      <c r="D190" s="288"/>
      <c r="E190" s="288"/>
      <c r="F190" s="288"/>
      <c r="G190" s="288"/>
      <c r="H190" s="288"/>
      <c r="I190" s="288"/>
      <c r="J190" s="288"/>
      <c r="K190" s="288"/>
      <c r="L190" s="288"/>
      <c r="M190" s="288"/>
      <c r="N190" s="288"/>
      <c r="O190" s="288"/>
      <c r="P190" s="288"/>
      <c r="Q190" s="15"/>
    </row>
    <row r="191" spans="2:17" x14ac:dyDescent="0.2">
      <c r="B191" s="95"/>
      <c r="C191" s="287"/>
      <c r="D191" s="288"/>
      <c r="E191" s="288"/>
      <c r="F191" s="288"/>
      <c r="G191" s="288"/>
      <c r="H191" s="288"/>
      <c r="I191" s="288"/>
      <c r="J191" s="288"/>
      <c r="K191" s="288"/>
      <c r="L191" s="288"/>
      <c r="M191" s="288"/>
      <c r="N191" s="288"/>
      <c r="O191" s="288"/>
      <c r="P191" s="288"/>
      <c r="Q191" s="15"/>
    </row>
    <row r="192" spans="2:17" ht="16" thickBot="1" x14ac:dyDescent="0.25">
      <c r="B192" s="163"/>
      <c r="C192" s="287"/>
      <c r="D192" s="288"/>
      <c r="E192" s="288"/>
      <c r="F192" s="288"/>
      <c r="G192" s="288"/>
      <c r="H192" s="288"/>
      <c r="I192" s="288"/>
      <c r="J192" s="288"/>
      <c r="K192" s="288"/>
      <c r="L192" s="288"/>
      <c r="M192" s="288"/>
      <c r="N192" s="288"/>
      <c r="O192" s="288"/>
      <c r="P192" s="288"/>
      <c r="Q192" s="15"/>
    </row>
    <row r="193" spans="2:17" x14ac:dyDescent="0.2">
      <c r="B193" s="102">
        <v>64</v>
      </c>
      <c r="C193" s="287"/>
      <c r="D193" s="288"/>
      <c r="E193" s="288"/>
      <c r="F193" s="288"/>
      <c r="G193" s="288"/>
      <c r="H193" s="288"/>
      <c r="I193" s="288"/>
      <c r="J193" s="288"/>
      <c r="K193" s="288"/>
      <c r="L193" s="288"/>
      <c r="M193" s="288"/>
      <c r="N193" s="288"/>
      <c r="O193" s="288"/>
      <c r="P193" s="288"/>
      <c r="Q193" s="15"/>
    </row>
    <row r="194" spans="2:17" x14ac:dyDescent="0.2">
      <c r="B194" s="102"/>
      <c r="C194" s="287"/>
      <c r="D194" s="288"/>
      <c r="E194" s="288"/>
      <c r="F194" s="288"/>
      <c r="G194" s="288"/>
      <c r="H194" s="288"/>
      <c r="I194" s="288"/>
      <c r="J194" s="288"/>
      <c r="K194" s="288"/>
      <c r="L194" s="288"/>
      <c r="M194" s="288"/>
      <c r="N194" s="288"/>
      <c r="O194" s="288"/>
      <c r="P194" s="288"/>
      <c r="Q194" s="15"/>
    </row>
    <row r="195" spans="2:17" ht="16" thickBot="1" x14ac:dyDescent="0.25">
      <c r="B195" s="267"/>
      <c r="C195" s="287"/>
      <c r="D195" s="288"/>
      <c r="E195" s="288"/>
      <c r="F195" s="288"/>
      <c r="G195" s="288"/>
      <c r="H195" s="288"/>
      <c r="I195" s="288"/>
      <c r="J195" s="288"/>
      <c r="K195" s="288"/>
      <c r="L195" s="288"/>
      <c r="M195" s="288"/>
      <c r="N195" s="288"/>
      <c r="O195" s="288"/>
      <c r="P195" s="288"/>
      <c r="Q195" s="15"/>
    </row>
    <row r="196" spans="2:17" x14ac:dyDescent="0.2">
      <c r="B196" s="95">
        <v>65</v>
      </c>
      <c r="C196" s="287"/>
      <c r="D196" s="288"/>
      <c r="E196" s="288"/>
      <c r="F196" s="288"/>
      <c r="G196" s="288"/>
      <c r="H196" s="288"/>
      <c r="I196" s="288"/>
      <c r="J196" s="288"/>
      <c r="K196" s="288"/>
      <c r="L196" s="288"/>
      <c r="M196" s="288"/>
      <c r="N196" s="288"/>
      <c r="O196" s="288"/>
      <c r="P196" s="288"/>
      <c r="Q196" s="15"/>
    </row>
    <row r="197" spans="2:17" x14ac:dyDescent="0.2">
      <c r="B197" s="95"/>
      <c r="C197" s="287"/>
      <c r="D197" s="288"/>
      <c r="E197" s="288"/>
      <c r="F197" s="288"/>
      <c r="G197" s="288"/>
      <c r="H197" s="288"/>
      <c r="I197" s="288"/>
      <c r="J197" s="288"/>
      <c r="K197" s="288"/>
      <c r="L197" s="288"/>
      <c r="M197" s="288"/>
      <c r="N197" s="288"/>
      <c r="O197" s="288"/>
      <c r="P197" s="288"/>
      <c r="Q197" s="15"/>
    </row>
    <row r="198" spans="2:17" ht="16" thickBot="1" x14ac:dyDescent="0.25">
      <c r="B198" s="163"/>
      <c r="C198" s="287"/>
      <c r="D198" s="288"/>
      <c r="E198" s="288"/>
      <c r="F198" s="288"/>
      <c r="G198" s="288"/>
      <c r="H198" s="288"/>
      <c r="I198" s="288"/>
      <c r="J198" s="288"/>
      <c r="K198" s="288"/>
      <c r="L198" s="288"/>
      <c r="M198" s="288"/>
      <c r="N198" s="288"/>
      <c r="O198" s="288"/>
      <c r="P198" s="288"/>
      <c r="Q198" s="15"/>
    </row>
    <row r="199" spans="2:17" x14ac:dyDescent="0.2">
      <c r="B199" s="102">
        <v>66</v>
      </c>
      <c r="C199" s="287"/>
      <c r="D199" s="288"/>
      <c r="E199" s="288"/>
      <c r="F199" s="288"/>
      <c r="G199" s="288"/>
      <c r="H199" s="288"/>
      <c r="I199" s="288"/>
      <c r="J199" s="288"/>
      <c r="K199" s="288"/>
      <c r="L199" s="288"/>
      <c r="M199" s="288"/>
      <c r="N199" s="288"/>
      <c r="O199" s="288"/>
      <c r="P199" s="288"/>
      <c r="Q199" s="15"/>
    </row>
    <row r="200" spans="2:17" x14ac:dyDescent="0.2">
      <c r="B200" s="102"/>
      <c r="C200" s="287"/>
      <c r="D200" s="288"/>
      <c r="E200" s="288"/>
      <c r="F200" s="288"/>
      <c r="G200" s="288"/>
      <c r="H200" s="288"/>
      <c r="I200" s="288"/>
      <c r="J200" s="288"/>
      <c r="K200" s="288"/>
      <c r="L200" s="288"/>
      <c r="M200" s="288"/>
      <c r="N200" s="288"/>
      <c r="O200" s="288"/>
      <c r="P200" s="288"/>
      <c r="Q200" s="15"/>
    </row>
    <row r="201" spans="2:17" ht="16" thickBot="1" x14ac:dyDescent="0.25">
      <c r="B201" s="267"/>
      <c r="C201" s="287"/>
      <c r="D201" s="288"/>
      <c r="E201" s="288"/>
      <c r="F201" s="288"/>
      <c r="G201" s="288"/>
      <c r="H201" s="288"/>
      <c r="I201" s="288"/>
      <c r="J201" s="288"/>
      <c r="K201" s="288"/>
      <c r="L201" s="288"/>
      <c r="M201" s="288"/>
      <c r="N201" s="288"/>
      <c r="O201" s="288"/>
      <c r="P201" s="288"/>
      <c r="Q201" s="15"/>
    </row>
    <row r="202" spans="2:17" x14ac:dyDescent="0.2">
      <c r="B202" s="95">
        <v>67</v>
      </c>
      <c r="C202" s="287"/>
      <c r="D202" s="288"/>
      <c r="E202" s="288"/>
      <c r="F202" s="288"/>
      <c r="G202" s="288"/>
      <c r="H202" s="288"/>
      <c r="I202" s="288"/>
      <c r="J202" s="288"/>
      <c r="K202" s="288"/>
      <c r="L202" s="288"/>
      <c r="M202" s="288"/>
      <c r="N202" s="288"/>
      <c r="O202" s="288"/>
      <c r="P202" s="288"/>
      <c r="Q202" s="15"/>
    </row>
    <row r="203" spans="2:17" x14ac:dyDescent="0.2">
      <c r="B203" s="95"/>
      <c r="C203" s="134"/>
      <c r="D203" s="106"/>
      <c r="E203" s="106"/>
      <c r="F203" s="106"/>
      <c r="G203" s="106"/>
      <c r="H203" s="106"/>
      <c r="I203" s="106"/>
      <c r="J203" s="106"/>
      <c r="K203" s="106"/>
      <c r="L203" s="106"/>
      <c r="M203" s="106"/>
      <c r="N203" s="106"/>
      <c r="O203" s="106"/>
      <c r="P203" s="106"/>
      <c r="Q203" s="15"/>
    </row>
    <row r="204" spans="2:17" ht="16" thickBot="1" x14ac:dyDescent="0.25">
      <c r="B204" s="163"/>
      <c r="C204" s="134"/>
      <c r="D204" s="106"/>
      <c r="E204" s="106"/>
      <c r="F204" s="106"/>
      <c r="G204" s="106"/>
      <c r="H204" s="106"/>
      <c r="I204" s="106"/>
      <c r="J204" s="106"/>
      <c r="K204" s="106"/>
      <c r="L204" s="106"/>
      <c r="M204" s="106"/>
      <c r="N204" s="106"/>
      <c r="O204" s="106"/>
      <c r="P204" s="106"/>
      <c r="Q204" s="15"/>
    </row>
    <row r="205" spans="2:17" x14ac:dyDescent="0.2">
      <c r="B205" s="102">
        <v>68</v>
      </c>
      <c r="C205" s="134"/>
      <c r="D205" s="106"/>
      <c r="E205" s="106"/>
      <c r="F205" s="106"/>
      <c r="G205" s="106"/>
      <c r="H205" s="106"/>
      <c r="I205" s="106"/>
      <c r="J205" s="106"/>
      <c r="K205" s="106"/>
      <c r="L205" s="106"/>
      <c r="M205" s="106"/>
      <c r="N205" s="106"/>
      <c r="O205" s="106"/>
      <c r="P205" s="106"/>
      <c r="Q205" s="15"/>
    </row>
    <row r="206" spans="2:17" x14ac:dyDescent="0.2">
      <c r="B206" s="102"/>
      <c r="C206" s="134"/>
      <c r="D206" s="106"/>
      <c r="E206" s="106"/>
      <c r="F206" s="106"/>
      <c r="G206" s="106"/>
      <c r="H206" s="106"/>
      <c r="I206" s="106"/>
      <c r="J206" s="106"/>
      <c r="K206" s="106"/>
      <c r="L206" s="106"/>
      <c r="M206" s="106"/>
      <c r="N206" s="106"/>
      <c r="O206" s="106"/>
      <c r="P206" s="106"/>
      <c r="Q206" s="15"/>
    </row>
    <row r="207" spans="2:17" ht="16" thickBot="1" x14ac:dyDescent="0.25">
      <c r="B207" s="267"/>
      <c r="C207" s="134"/>
      <c r="D207" s="106"/>
      <c r="E207" s="106"/>
      <c r="F207" s="106"/>
      <c r="G207" s="106"/>
      <c r="H207" s="106"/>
      <c r="I207" s="106"/>
      <c r="J207" s="106"/>
      <c r="K207" s="106"/>
      <c r="L207" s="106"/>
      <c r="M207" s="106"/>
      <c r="N207" s="106"/>
      <c r="O207" s="106"/>
      <c r="P207" s="106"/>
      <c r="Q207" s="15"/>
    </row>
    <row r="208" spans="2:17" x14ac:dyDescent="0.2">
      <c r="B208" s="95">
        <v>69</v>
      </c>
      <c r="C208" s="134"/>
      <c r="D208" s="106"/>
      <c r="E208" s="106"/>
      <c r="F208" s="106"/>
      <c r="G208" s="106"/>
      <c r="H208" s="106"/>
      <c r="I208" s="106"/>
      <c r="J208" s="106"/>
      <c r="K208" s="106"/>
      <c r="L208" s="106"/>
      <c r="M208" s="106"/>
      <c r="N208" s="106"/>
      <c r="O208" s="106"/>
      <c r="P208" s="106"/>
      <c r="Q208" s="15"/>
    </row>
    <row r="209" spans="2:17" x14ac:dyDescent="0.2">
      <c r="B209" s="95"/>
      <c r="C209" s="134"/>
      <c r="D209" s="106"/>
      <c r="E209" s="106"/>
      <c r="F209" s="106"/>
      <c r="G209" s="106"/>
      <c r="H209" s="106"/>
      <c r="I209" s="106"/>
      <c r="J209" s="106"/>
      <c r="K209" s="106"/>
      <c r="L209" s="106"/>
      <c r="M209" s="106"/>
      <c r="N209" s="106"/>
      <c r="O209" s="106"/>
      <c r="P209" s="106"/>
      <c r="Q209" s="15"/>
    </row>
    <row r="210" spans="2:17" ht="16" thickBot="1" x14ac:dyDescent="0.25">
      <c r="B210" s="163"/>
      <c r="C210" s="134"/>
      <c r="D210" s="106"/>
      <c r="E210" s="106"/>
      <c r="F210" s="106"/>
      <c r="G210" s="106"/>
      <c r="H210" s="106"/>
      <c r="I210" s="106"/>
      <c r="J210" s="106"/>
      <c r="K210" s="106"/>
      <c r="L210" s="106"/>
      <c r="M210" s="106"/>
      <c r="N210" s="106"/>
      <c r="O210" s="106"/>
      <c r="P210" s="106"/>
      <c r="Q210" s="15"/>
    </row>
    <row r="211" spans="2:17" x14ac:dyDescent="0.2">
      <c r="B211" s="102">
        <v>70</v>
      </c>
      <c r="C211" s="134"/>
      <c r="D211" s="106"/>
      <c r="E211" s="106"/>
      <c r="F211" s="106"/>
      <c r="G211" s="106"/>
      <c r="H211" s="106"/>
      <c r="I211" s="106"/>
      <c r="J211" s="106"/>
      <c r="K211" s="106"/>
      <c r="L211" s="106"/>
      <c r="M211" s="106"/>
      <c r="N211" s="106"/>
      <c r="O211" s="106"/>
      <c r="P211" s="106"/>
      <c r="Q211" s="15"/>
    </row>
    <row r="212" spans="2:17" x14ac:dyDescent="0.2">
      <c r="B212" s="102"/>
      <c r="C212" s="134"/>
      <c r="D212" s="106"/>
      <c r="E212" s="106"/>
      <c r="F212" s="106"/>
      <c r="G212" s="106"/>
      <c r="H212" s="106"/>
      <c r="I212" s="106"/>
      <c r="J212" s="106"/>
      <c r="K212" s="106"/>
      <c r="L212" s="106"/>
      <c r="M212" s="106"/>
      <c r="N212" s="106"/>
      <c r="O212" s="106"/>
      <c r="P212" s="106"/>
      <c r="Q212" s="15"/>
    </row>
    <row r="213" spans="2:17" ht="16" thickBot="1" x14ac:dyDescent="0.25">
      <c r="B213" s="267"/>
      <c r="C213" s="134"/>
      <c r="D213" s="106"/>
      <c r="E213" s="106"/>
      <c r="F213" s="106"/>
      <c r="G213" s="106"/>
      <c r="H213" s="106"/>
      <c r="I213" s="106"/>
      <c r="J213" s="106"/>
      <c r="K213" s="106"/>
      <c r="L213" s="106"/>
      <c r="M213" s="106"/>
      <c r="N213" s="106"/>
      <c r="O213" s="106"/>
      <c r="P213" s="106"/>
      <c r="Q213" s="15"/>
    </row>
    <row r="214" spans="2:17" x14ac:dyDescent="0.2">
      <c r="B214" s="95">
        <v>71</v>
      </c>
      <c r="C214" s="134"/>
      <c r="D214" s="106"/>
      <c r="E214" s="106"/>
      <c r="F214" s="106"/>
      <c r="G214" s="106"/>
      <c r="H214" s="106"/>
      <c r="I214" s="106"/>
      <c r="J214" s="106"/>
      <c r="K214" s="106"/>
      <c r="L214" s="106"/>
      <c r="M214" s="106"/>
      <c r="N214" s="106"/>
      <c r="O214" s="106"/>
      <c r="P214" s="106"/>
      <c r="Q214" s="15"/>
    </row>
    <row r="215" spans="2:17" x14ac:dyDescent="0.2">
      <c r="B215" s="95"/>
      <c r="C215" s="134"/>
      <c r="D215" s="106"/>
      <c r="E215" s="106"/>
      <c r="F215" s="106"/>
      <c r="G215" s="106"/>
      <c r="H215" s="106"/>
      <c r="I215" s="106"/>
      <c r="J215" s="106"/>
      <c r="K215" s="106"/>
      <c r="L215" s="106"/>
      <c r="M215" s="106"/>
      <c r="N215" s="106"/>
      <c r="O215" s="106"/>
      <c r="P215" s="106"/>
      <c r="Q215" s="15"/>
    </row>
    <row r="216" spans="2:17" ht="16" thickBot="1" x14ac:dyDescent="0.25">
      <c r="B216" s="163"/>
      <c r="C216" s="134"/>
      <c r="D216" s="106"/>
      <c r="E216" s="106"/>
      <c r="F216" s="106"/>
      <c r="G216" s="106"/>
      <c r="H216" s="106"/>
      <c r="I216" s="106"/>
      <c r="J216" s="106"/>
      <c r="K216" s="106"/>
      <c r="L216" s="106"/>
      <c r="M216" s="106"/>
      <c r="N216" s="106"/>
      <c r="O216" s="106"/>
      <c r="P216" s="106"/>
      <c r="Q216" s="15"/>
    </row>
    <row r="217" spans="2:17" x14ac:dyDescent="0.2">
      <c r="B217" s="102">
        <v>72</v>
      </c>
      <c r="C217" s="134"/>
      <c r="D217" s="106"/>
      <c r="E217" s="106"/>
      <c r="F217" s="106"/>
      <c r="G217" s="106"/>
      <c r="H217" s="106"/>
      <c r="I217" s="106"/>
      <c r="J217" s="106"/>
      <c r="K217" s="106"/>
      <c r="L217" s="106"/>
      <c r="M217" s="106"/>
      <c r="N217" s="106"/>
      <c r="O217" s="106"/>
      <c r="P217" s="106"/>
      <c r="Q217" s="15"/>
    </row>
    <row r="218" spans="2:17" x14ac:dyDescent="0.2">
      <c r="B218" s="102"/>
      <c r="C218" s="134"/>
      <c r="D218" s="106"/>
      <c r="E218" s="106"/>
      <c r="F218" s="106"/>
      <c r="G218" s="106"/>
      <c r="H218" s="106"/>
      <c r="I218" s="106"/>
      <c r="J218" s="106"/>
      <c r="K218" s="106"/>
      <c r="L218" s="106"/>
      <c r="M218" s="106"/>
      <c r="N218" s="106"/>
      <c r="O218" s="106"/>
      <c r="P218" s="106"/>
      <c r="Q218" s="15"/>
    </row>
    <row r="219" spans="2:17" ht="16" thickBot="1" x14ac:dyDescent="0.25">
      <c r="B219" s="267"/>
      <c r="C219" s="134"/>
      <c r="D219" s="106"/>
      <c r="E219" s="106"/>
      <c r="F219" s="106"/>
      <c r="G219" s="106"/>
      <c r="H219" s="106"/>
      <c r="I219" s="106"/>
      <c r="J219" s="106"/>
      <c r="K219" s="106"/>
      <c r="L219" s="106"/>
      <c r="M219" s="106"/>
      <c r="N219" s="106"/>
      <c r="O219" s="106"/>
      <c r="P219" s="106"/>
      <c r="Q219" s="15"/>
    </row>
    <row r="220" spans="2:17" x14ac:dyDescent="0.2">
      <c r="B220" s="95">
        <v>73</v>
      </c>
      <c r="C220" s="134"/>
      <c r="D220" s="106"/>
      <c r="E220" s="106"/>
      <c r="F220" s="106"/>
      <c r="G220" s="106"/>
      <c r="H220" s="106"/>
      <c r="I220" s="106"/>
      <c r="J220" s="106"/>
      <c r="K220" s="106"/>
      <c r="L220" s="106"/>
      <c r="M220" s="106"/>
      <c r="N220" s="106"/>
      <c r="O220" s="106"/>
      <c r="P220" s="106"/>
    </row>
    <row r="221" spans="2:17" x14ac:dyDescent="0.2">
      <c r="B221" s="95"/>
      <c r="C221" s="134"/>
      <c r="D221" s="106"/>
      <c r="E221" s="106"/>
      <c r="F221" s="106"/>
      <c r="G221" s="106"/>
      <c r="H221" s="106"/>
      <c r="I221" s="106"/>
      <c r="J221" s="106"/>
      <c r="K221" s="106"/>
      <c r="L221" s="106"/>
      <c r="M221" s="106"/>
      <c r="N221" s="106"/>
      <c r="O221" s="106"/>
      <c r="P221" s="106"/>
    </row>
    <row r="222" spans="2:17" ht="16" thickBot="1" x14ac:dyDescent="0.25">
      <c r="B222" s="163"/>
      <c r="C222" s="134"/>
      <c r="D222" s="106"/>
      <c r="E222" s="106"/>
      <c r="F222" s="106"/>
      <c r="G222" s="106"/>
      <c r="H222" s="106"/>
      <c r="I222" s="106"/>
      <c r="J222" s="106"/>
      <c r="K222" s="106"/>
      <c r="L222" s="106"/>
      <c r="M222" s="106"/>
      <c r="N222" s="106"/>
      <c r="O222" s="106"/>
      <c r="P222" s="106"/>
    </row>
    <row r="223" spans="2:17" x14ac:dyDescent="0.2">
      <c r="B223" s="102">
        <v>74</v>
      </c>
      <c r="C223" s="134"/>
      <c r="D223" s="106"/>
      <c r="E223" s="106"/>
      <c r="F223" s="106"/>
      <c r="G223" s="106"/>
      <c r="H223" s="106"/>
      <c r="I223" s="106"/>
      <c r="J223" s="106"/>
      <c r="K223" s="106"/>
      <c r="L223" s="106"/>
      <c r="M223" s="106"/>
      <c r="N223" s="106"/>
      <c r="O223" s="106"/>
      <c r="P223" s="106"/>
    </row>
    <row r="224" spans="2:17" x14ac:dyDescent="0.2">
      <c r="B224" s="102"/>
      <c r="C224" s="134"/>
      <c r="D224" s="106"/>
      <c r="E224" s="106"/>
      <c r="F224" s="106"/>
      <c r="G224" s="106"/>
      <c r="H224" s="106"/>
      <c r="I224" s="106"/>
      <c r="J224" s="106"/>
      <c r="K224" s="106"/>
      <c r="L224" s="106"/>
      <c r="M224" s="106"/>
      <c r="N224" s="106"/>
      <c r="O224" s="106"/>
      <c r="P224" s="106"/>
    </row>
    <row r="225" spans="2:16" ht="16" thickBot="1" x14ac:dyDescent="0.25">
      <c r="B225" s="267"/>
      <c r="C225" s="134"/>
      <c r="D225" s="106"/>
      <c r="E225" s="106"/>
      <c r="F225" s="106"/>
      <c r="G225" s="106"/>
      <c r="H225" s="106"/>
      <c r="I225" s="106"/>
      <c r="J225" s="106"/>
      <c r="K225" s="106"/>
      <c r="L225" s="106"/>
      <c r="M225" s="106"/>
      <c r="N225" s="106"/>
      <c r="O225" s="106"/>
      <c r="P225" s="106"/>
    </row>
    <row r="226" spans="2:16" x14ac:dyDescent="0.2">
      <c r="B226" s="95">
        <v>75</v>
      </c>
      <c r="C226" s="134"/>
      <c r="D226" s="106"/>
      <c r="E226" s="106"/>
      <c r="F226" s="106"/>
      <c r="G226" s="106"/>
      <c r="H226" s="106"/>
      <c r="I226" s="106"/>
      <c r="J226" s="106"/>
      <c r="K226" s="106"/>
      <c r="L226" s="106"/>
      <c r="M226" s="106"/>
      <c r="N226" s="106"/>
      <c r="O226" s="106"/>
      <c r="P226" s="106"/>
    </row>
    <row r="227" spans="2:16" x14ac:dyDescent="0.2">
      <c r="B227" s="95"/>
      <c r="C227" s="134"/>
      <c r="D227" s="106"/>
      <c r="E227" s="106"/>
      <c r="F227" s="106"/>
      <c r="G227" s="106"/>
      <c r="H227" s="106"/>
      <c r="I227" s="106"/>
      <c r="J227" s="106"/>
      <c r="K227" s="106"/>
      <c r="L227" s="106"/>
      <c r="M227" s="106"/>
      <c r="N227" s="106"/>
      <c r="O227" s="106"/>
      <c r="P227" s="106"/>
    </row>
    <row r="228" spans="2:16" ht="16" thickBot="1" x14ac:dyDescent="0.25">
      <c r="B228" s="163"/>
      <c r="C228" s="134"/>
      <c r="D228" s="106"/>
      <c r="E228" s="106"/>
      <c r="F228" s="106"/>
      <c r="G228" s="106"/>
      <c r="H228" s="106"/>
      <c r="I228" s="106"/>
      <c r="J228" s="106"/>
      <c r="K228" s="106"/>
      <c r="L228" s="106"/>
      <c r="M228" s="106"/>
      <c r="N228" s="106"/>
      <c r="O228" s="106"/>
      <c r="P228" s="106"/>
    </row>
    <row r="229" spans="2:16" x14ac:dyDescent="0.2">
      <c r="B229" s="95">
        <v>76</v>
      </c>
      <c r="C229" s="284"/>
      <c r="D229" s="285"/>
      <c r="E229" s="284"/>
      <c r="F229" s="284"/>
      <c r="G229" s="284"/>
      <c r="H229" s="284"/>
      <c r="I229" s="284"/>
      <c r="J229" s="284"/>
      <c r="K229" s="285"/>
      <c r="L229" s="284"/>
      <c r="M229" s="284"/>
      <c r="N229" s="284"/>
      <c r="O229" s="284"/>
      <c r="P229" s="284"/>
    </row>
    <row r="230" spans="2:16" x14ac:dyDescent="0.2">
      <c r="B230" s="95"/>
      <c r="C230" s="284"/>
      <c r="D230" s="285"/>
      <c r="E230" s="284"/>
      <c r="F230" s="284"/>
      <c r="G230" s="284"/>
      <c r="H230" s="284"/>
      <c r="I230" s="284"/>
      <c r="J230" s="284"/>
      <c r="K230" s="285"/>
      <c r="L230" s="284"/>
      <c r="M230" s="284"/>
      <c r="N230" s="284"/>
      <c r="O230" s="284"/>
      <c r="P230" s="284"/>
    </row>
    <row r="231" spans="2:16" ht="16" thickBot="1" x14ac:dyDescent="0.25">
      <c r="B231" s="163"/>
      <c r="C231" s="284"/>
      <c r="D231" s="285"/>
      <c r="E231" s="284"/>
      <c r="F231" s="284"/>
      <c r="G231" s="284"/>
      <c r="H231" s="284"/>
      <c r="I231" s="284"/>
      <c r="J231" s="284"/>
      <c r="K231" s="285"/>
      <c r="L231" s="284"/>
      <c r="M231" s="284"/>
      <c r="N231" s="284"/>
      <c r="O231" s="284"/>
      <c r="P231" s="284"/>
    </row>
    <row r="232" spans="2:16" x14ac:dyDescent="0.2">
      <c r="B232" s="102">
        <v>77</v>
      </c>
      <c r="C232" s="284"/>
      <c r="D232" s="285"/>
      <c r="E232" s="284"/>
      <c r="F232" s="284"/>
      <c r="G232" s="284"/>
      <c r="H232" s="284"/>
      <c r="I232" s="284"/>
      <c r="J232" s="284"/>
      <c r="K232" s="285"/>
      <c r="L232" s="284"/>
      <c r="M232" s="284"/>
      <c r="N232" s="284"/>
      <c r="O232" s="284"/>
      <c r="P232" s="284"/>
    </row>
    <row r="233" spans="2:16" x14ac:dyDescent="0.2">
      <c r="B233" s="102"/>
      <c r="C233" s="284"/>
      <c r="D233" s="285"/>
      <c r="E233" s="284"/>
      <c r="F233" s="284"/>
      <c r="G233" s="284"/>
      <c r="H233" s="284"/>
      <c r="I233" s="284"/>
      <c r="J233" s="284"/>
      <c r="K233" s="285"/>
      <c r="L233" s="284"/>
      <c r="M233" s="284"/>
      <c r="N233" s="284"/>
      <c r="O233" s="284"/>
      <c r="P233" s="284"/>
    </row>
    <row r="234" spans="2:16" ht="16" thickBot="1" x14ac:dyDescent="0.25">
      <c r="B234" s="267"/>
      <c r="C234" s="284"/>
      <c r="D234" s="285"/>
      <c r="E234" s="284"/>
      <c r="F234" s="284"/>
      <c r="G234" s="284"/>
      <c r="H234" s="284"/>
      <c r="I234" s="284"/>
      <c r="J234" s="284"/>
      <c r="K234" s="285"/>
      <c r="L234" s="284"/>
      <c r="M234" s="284"/>
      <c r="N234" s="284"/>
      <c r="O234" s="284"/>
      <c r="P234" s="284"/>
    </row>
    <row r="235" spans="2:16" x14ac:dyDescent="0.2">
      <c r="B235" s="95">
        <v>78</v>
      </c>
      <c r="C235" s="284"/>
      <c r="D235" s="285"/>
      <c r="E235" s="284"/>
      <c r="F235" s="284"/>
      <c r="G235" s="284"/>
      <c r="H235" s="284"/>
      <c r="I235" s="284"/>
      <c r="J235" s="284"/>
      <c r="K235" s="285"/>
      <c r="L235" s="284"/>
      <c r="M235" s="284"/>
      <c r="N235" s="284"/>
      <c r="O235" s="284"/>
      <c r="P235" s="284"/>
    </row>
    <row r="236" spans="2:16" x14ac:dyDescent="0.2">
      <c r="B236" s="95"/>
      <c r="C236" s="284"/>
      <c r="D236" s="285"/>
      <c r="E236" s="284"/>
      <c r="F236" s="284"/>
      <c r="G236" s="284"/>
      <c r="H236" s="284"/>
      <c r="I236" s="284"/>
      <c r="J236" s="284"/>
      <c r="K236" s="285"/>
      <c r="L236" s="284"/>
      <c r="M236" s="284"/>
      <c r="N236" s="284"/>
      <c r="O236" s="284"/>
      <c r="P236" s="284"/>
    </row>
    <row r="237" spans="2:16" ht="16" thickBot="1" x14ac:dyDescent="0.25">
      <c r="B237" s="163"/>
      <c r="C237" s="284"/>
      <c r="D237" s="285"/>
      <c r="E237" s="284"/>
      <c r="F237" s="284"/>
      <c r="G237" s="284"/>
      <c r="H237" s="284"/>
      <c r="I237" s="284"/>
      <c r="J237" s="284"/>
      <c r="K237" s="285"/>
      <c r="L237" s="284"/>
      <c r="M237" s="284"/>
      <c r="N237" s="284"/>
      <c r="O237" s="284"/>
      <c r="P237" s="284"/>
    </row>
    <row r="238" spans="2:16" x14ac:dyDescent="0.2">
      <c r="B238" s="102">
        <v>79</v>
      </c>
      <c r="C238" s="284"/>
      <c r="D238" s="285"/>
      <c r="E238" s="284"/>
      <c r="F238" s="284"/>
      <c r="G238" s="284"/>
      <c r="H238" s="284"/>
      <c r="I238" s="284"/>
      <c r="J238" s="284"/>
      <c r="K238" s="285"/>
      <c r="L238" s="284"/>
      <c r="M238" s="284"/>
      <c r="N238" s="284"/>
      <c r="O238" s="284"/>
      <c r="P238" s="284"/>
    </row>
    <row r="239" spans="2:16" x14ac:dyDescent="0.2">
      <c r="B239" s="102"/>
      <c r="C239" s="284"/>
      <c r="D239" s="285"/>
      <c r="E239" s="284"/>
      <c r="F239" s="284"/>
      <c r="G239" s="284"/>
      <c r="H239" s="284"/>
      <c r="I239" s="284"/>
      <c r="J239" s="284"/>
      <c r="K239" s="285"/>
      <c r="L239" s="284"/>
      <c r="M239" s="284"/>
      <c r="N239" s="284"/>
      <c r="O239" s="284"/>
      <c r="P239" s="284"/>
    </row>
    <row r="240" spans="2:16" ht="16" thickBot="1" x14ac:dyDescent="0.25">
      <c r="B240" s="267"/>
      <c r="C240" s="37"/>
      <c r="D240" s="38"/>
      <c r="E240" s="37"/>
      <c r="F240" s="37"/>
      <c r="G240" s="37"/>
      <c r="H240" s="37"/>
      <c r="I240" s="37"/>
      <c r="J240" s="37"/>
      <c r="K240" s="38"/>
      <c r="L240" s="37"/>
      <c r="M240" s="37"/>
      <c r="N240" s="37"/>
      <c r="O240" s="37"/>
      <c r="P240" s="37"/>
    </row>
    <row r="241" spans="2:16" x14ac:dyDescent="0.2">
      <c r="B241" s="95">
        <v>80</v>
      </c>
      <c r="C241" s="37"/>
      <c r="D241" s="38"/>
      <c r="E241" s="37"/>
      <c r="F241" s="37"/>
      <c r="G241" s="37"/>
      <c r="H241" s="37"/>
      <c r="I241" s="37"/>
      <c r="J241" s="37"/>
      <c r="K241" s="38"/>
      <c r="L241" s="37"/>
      <c r="M241" s="37"/>
      <c r="N241" s="37"/>
      <c r="O241" s="37"/>
      <c r="P241" s="37"/>
    </row>
    <row r="242" spans="2:16" x14ac:dyDescent="0.2">
      <c r="B242" s="95"/>
      <c r="C242" s="284"/>
      <c r="D242" s="285"/>
      <c r="E242" s="284"/>
      <c r="F242" s="284"/>
      <c r="G242" s="284"/>
      <c r="H242" s="284"/>
      <c r="I242" s="284"/>
      <c r="J242" s="284"/>
      <c r="K242" s="285"/>
      <c r="L242" s="284"/>
      <c r="M242" s="284"/>
      <c r="N242" s="284"/>
      <c r="O242" s="284"/>
      <c r="P242" s="284"/>
    </row>
    <row r="243" spans="2:16" ht="16" thickBot="1" x14ac:dyDescent="0.25">
      <c r="B243" s="163"/>
      <c r="C243" s="284"/>
      <c r="D243" s="285"/>
      <c r="E243" s="284"/>
      <c r="F243" s="284"/>
      <c r="G243" s="284"/>
      <c r="H243" s="284"/>
      <c r="I243" s="284"/>
      <c r="J243" s="284"/>
      <c r="K243" s="285"/>
      <c r="L243" s="284"/>
      <c r="M243" s="284"/>
      <c r="N243" s="284"/>
      <c r="O243" s="284"/>
      <c r="P243" s="284"/>
    </row>
    <row r="244" spans="2:16" x14ac:dyDescent="0.2">
      <c r="B244" s="102">
        <v>81</v>
      </c>
      <c r="C244" s="284"/>
      <c r="D244" s="285"/>
      <c r="E244" s="284"/>
      <c r="F244" s="284"/>
      <c r="G244" s="284"/>
      <c r="H244" s="284"/>
      <c r="I244" s="284"/>
      <c r="J244" s="284"/>
      <c r="K244" s="285"/>
      <c r="L244" s="284"/>
      <c r="M244" s="284"/>
      <c r="N244" s="284"/>
      <c r="O244" s="284"/>
      <c r="P244" s="284"/>
    </row>
    <row r="245" spans="2:16" x14ac:dyDescent="0.2">
      <c r="B245" s="102"/>
      <c r="C245" s="284"/>
      <c r="D245" s="285"/>
      <c r="E245" s="284"/>
      <c r="F245" s="284"/>
      <c r="G245" s="284"/>
      <c r="H245" s="284"/>
      <c r="I245" s="284"/>
      <c r="J245" s="284"/>
      <c r="K245" s="285"/>
      <c r="L245" s="284"/>
      <c r="M245" s="284"/>
      <c r="N245" s="284"/>
      <c r="O245" s="284"/>
      <c r="P245" s="284"/>
    </row>
    <row r="246" spans="2:16" ht="16" thickBot="1" x14ac:dyDescent="0.25">
      <c r="B246" s="267"/>
      <c r="C246" s="284"/>
      <c r="D246" s="285"/>
      <c r="E246" s="284"/>
      <c r="F246" s="284"/>
      <c r="G246" s="284"/>
      <c r="H246" s="284"/>
      <c r="I246" s="284"/>
      <c r="J246" s="284"/>
      <c r="K246" s="285"/>
      <c r="L246" s="284"/>
      <c r="M246" s="284"/>
      <c r="N246" s="284"/>
      <c r="O246" s="284"/>
      <c r="P246" s="284"/>
    </row>
    <row r="247" spans="2:16" x14ac:dyDescent="0.2">
      <c r="B247" s="95">
        <v>82</v>
      </c>
      <c r="C247" s="284"/>
      <c r="D247" s="285"/>
      <c r="E247" s="284"/>
      <c r="F247" s="284"/>
      <c r="G247" s="284"/>
      <c r="H247" s="284"/>
      <c r="I247" s="284"/>
      <c r="J247" s="284"/>
      <c r="K247" s="285"/>
      <c r="L247" s="284"/>
      <c r="M247" s="284"/>
      <c r="N247" s="284"/>
      <c r="O247" s="284"/>
      <c r="P247" s="284"/>
    </row>
    <row r="248" spans="2:16" x14ac:dyDescent="0.2">
      <c r="B248" s="95"/>
      <c r="C248" s="284"/>
      <c r="D248" s="285"/>
      <c r="E248" s="284"/>
      <c r="F248" s="284"/>
      <c r="G248" s="284"/>
      <c r="H248" s="284"/>
      <c r="I248" s="284"/>
      <c r="J248" s="284"/>
      <c r="K248" s="285"/>
      <c r="L248" s="284"/>
      <c r="M248" s="284"/>
      <c r="N248" s="284"/>
      <c r="O248" s="284"/>
      <c r="P248" s="284"/>
    </row>
    <row r="249" spans="2:16" ht="16" thickBot="1" x14ac:dyDescent="0.25">
      <c r="B249" s="163"/>
      <c r="C249" s="284"/>
      <c r="D249" s="285"/>
      <c r="E249" s="284"/>
      <c r="F249" s="284"/>
      <c r="G249" s="284"/>
      <c r="H249" s="284"/>
      <c r="I249" s="284"/>
      <c r="J249" s="284"/>
      <c r="K249" s="285"/>
      <c r="L249" s="284"/>
      <c r="M249" s="284"/>
      <c r="N249" s="284"/>
      <c r="O249" s="284"/>
      <c r="P249" s="284"/>
    </row>
    <row r="250" spans="2:16" x14ac:dyDescent="0.2">
      <c r="B250" s="102">
        <v>83</v>
      </c>
      <c r="C250" s="99"/>
      <c r="D250" s="89"/>
      <c r="E250" s="89"/>
      <c r="F250" s="89"/>
      <c r="G250" s="89"/>
      <c r="H250" s="89"/>
      <c r="I250" s="89"/>
      <c r="J250" s="89"/>
      <c r="K250" s="89"/>
      <c r="L250" s="89"/>
      <c r="M250" s="89"/>
      <c r="N250" s="89"/>
      <c r="O250" s="89"/>
      <c r="P250" s="89"/>
    </row>
    <row r="251" spans="2:16" x14ac:dyDescent="0.2">
      <c r="B251" s="102"/>
      <c r="C251" s="99"/>
      <c r="D251" s="89"/>
      <c r="E251" s="89"/>
      <c r="F251" s="89"/>
      <c r="G251" s="89"/>
      <c r="H251" s="89"/>
      <c r="I251" s="89"/>
      <c r="J251" s="89"/>
      <c r="K251" s="89"/>
      <c r="L251" s="89"/>
      <c r="M251" s="89"/>
      <c r="N251" s="89"/>
      <c r="O251" s="89"/>
      <c r="P251" s="89"/>
    </row>
    <row r="252" spans="2:16" ht="16" thickBot="1" x14ac:dyDescent="0.25">
      <c r="B252" s="267"/>
      <c r="C252" s="99"/>
      <c r="D252" s="89"/>
      <c r="E252" s="89"/>
      <c r="F252" s="89"/>
      <c r="G252" s="89"/>
      <c r="H252" s="89"/>
      <c r="I252" s="89"/>
      <c r="J252" s="89"/>
      <c r="K252" s="89"/>
      <c r="L252" s="89"/>
      <c r="M252" s="89"/>
      <c r="N252" s="89"/>
      <c r="O252" s="89"/>
      <c r="P252" s="89"/>
    </row>
    <row r="253" spans="2:16" x14ac:dyDescent="0.2">
      <c r="B253" s="95">
        <v>84</v>
      </c>
      <c r="C253" s="99"/>
      <c r="D253" s="286"/>
      <c r="E253" s="89"/>
      <c r="F253" s="89"/>
      <c r="G253" s="89"/>
      <c r="H253" s="89"/>
      <c r="I253" s="89"/>
      <c r="J253" s="89"/>
      <c r="K253" s="286"/>
      <c r="L253" s="89"/>
      <c r="M253" s="89"/>
      <c r="N253" s="89"/>
      <c r="O253" s="89"/>
      <c r="P253" s="89"/>
    </row>
    <row r="254" spans="2:16" x14ac:dyDescent="0.2">
      <c r="B254" s="95"/>
      <c r="C254" s="99"/>
      <c r="D254" s="286"/>
      <c r="E254" s="89"/>
      <c r="F254" s="89"/>
      <c r="G254" s="89"/>
      <c r="H254" s="89"/>
      <c r="I254" s="89"/>
      <c r="J254" s="89"/>
      <c r="K254" s="286"/>
      <c r="L254" s="89"/>
      <c r="M254" s="89"/>
      <c r="N254" s="89"/>
      <c r="O254" s="89"/>
      <c r="P254" s="89"/>
    </row>
    <row r="255" spans="2:16" ht="16" thickBot="1" x14ac:dyDescent="0.25">
      <c r="B255" s="163"/>
      <c r="C255" s="99"/>
      <c r="D255" s="286"/>
      <c r="E255" s="89"/>
      <c r="F255" s="89"/>
      <c r="G255" s="89"/>
      <c r="H255" s="89"/>
      <c r="I255" s="89"/>
      <c r="J255" s="89"/>
      <c r="K255" s="286"/>
      <c r="L255" s="89"/>
      <c r="M255" s="89"/>
      <c r="N255" s="89"/>
      <c r="O255" s="89"/>
      <c r="P255" s="89"/>
    </row>
    <row r="256" spans="2:16" x14ac:dyDescent="0.2">
      <c r="B256" s="102">
        <v>85</v>
      </c>
      <c r="C256" s="99"/>
      <c r="D256" s="89"/>
      <c r="E256" s="89"/>
      <c r="F256" s="89"/>
      <c r="G256" s="89"/>
      <c r="H256" s="89"/>
      <c r="I256" s="89"/>
      <c r="J256" s="89"/>
      <c r="K256" s="89"/>
      <c r="L256" s="89"/>
      <c r="M256" s="89"/>
      <c r="N256" s="89"/>
      <c r="O256" s="89"/>
      <c r="P256" s="89"/>
    </row>
    <row r="257" spans="2:16" x14ac:dyDescent="0.2">
      <c r="B257" s="102"/>
      <c r="C257" s="99"/>
      <c r="D257" s="89"/>
      <c r="E257" s="89"/>
      <c r="F257" s="89"/>
      <c r="G257" s="89"/>
      <c r="H257" s="89"/>
      <c r="I257" s="89"/>
      <c r="J257" s="89"/>
      <c r="K257" s="89"/>
      <c r="L257" s="89"/>
      <c r="M257" s="89"/>
      <c r="N257" s="89"/>
      <c r="O257" s="89"/>
      <c r="P257" s="89"/>
    </row>
    <row r="258" spans="2:16" ht="16" thickBot="1" x14ac:dyDescent="0.25">
      <c r="B258" s="267"/>
      <c r="C258" s="99"/>
      <c r="D258" s="89"/>
      <c r="E258" s="89"/>
      <c r="F258" s="89"/>
      <c r="G258" s="89"/>
      <c r="H258" s="89"/>
      <c r="I258" s="89"/>
      <c r="J258" s="89"/>
      <c r="K258" s="89"/>
      <c r="L258" s="89"/>
      <c r="M258" s="89"/>
      <c r="N258" s="89"/>
      <c r="O258" s="89"/>
      <c r="P258" s="89"/>
    </row>
    <row r="259" spans="2:16" x14ac:dyDescent="0.2">
      <c r="B259" s="95">
        <v>86</v>
      </c>
      <c r="C259" s="284"/>
      <c r="D259" s="285"/>
      <c r="E259" s="284"/>
      <c r="F259" s="284"/>
      <c r="G259" s="284"/>
      <c r="H259" s="284"/>
      <c r="I259" s="284"/>
      <c r="J259" s="284"/>
      <c r="K259" s="285"/>
      <c r="L259" s="284"/>
      <c r="M259" s="284"/>
      <c r="N259" s="284"/>
      <c r="O259" s="284"/>
      <c r="P259" s="63"/>
    </row>
    <row r="260" spans="2:16" x14ac:dyDescent="0.2">
      <c r="B260" s="95"/>
      <c r="C260" s="284"/>
      <c r="D260" s="285"/>
      <c r="E260" s="284"/>
      <c r="F260" s="284"/>
      <c r="G260" s="284"/>
      <c r="H260" s="284"/>
      <c r="I260" s="284"/>
      <c r="J260" s="284"/>
      <c r="K260" s="285"/>
      <c r="L260" s="284"/>
      <c r="M260" s="284"/>
      <c r="N260" s="284"/>
      <c r="O260" s="284"/>
      <c r="P260" s="63"/>
    </row>
    <row r="261" spans="2:16" ht="16" thickBot="1" x14ac:dyDescent="0.25">
      <c r="B261" s="163"/>
      <c r="C261" s="284"/>
      <c r="D261" s="285"/>
      <c r="E261" s="284"/>
      <c r="F261" s="284"/>
      <c r="G261" s="284"/>
      <c r="H261" s="284"/>
      <c r="I261" s="284"/>
      <c r="J261" s="284"/>
      <c r="K261" s="285"/>
      <c r="L261" s="284"/>
      <c r="M261" s="284"/>
      <c r="N261" s="284"/>
      <c r="O261" s="284"/>
      <c r="P261" s="63"/>
    </row>
    <row r="262" spans="2:16" x14ac:dyDescent="0.2">
      <c r="B262" s="102">
        <v>87</v>
      </c>
      <c r="C262" s="284"/>
      <c r="D262" s="285"/>
      <c r="E262" s="284"/>
      <c r="F262" s="284"/>
      <c r="G262" s="284"/>
      <c r="H262" s="284"/>
      <c r="I262" s="284"/>
      <c r="J262" s="284"/>
      <c r="K262" s="285"/>
      <c r="L262" s="284"/>
      <c r="M262" s="284"/>
      <c r="N262" s="284"/>
      <c r="O262" s="284"/>
      <c r="P262" s="63"/>
    </row>
    <row r="263" spans="2:16" x14ac:dyDescent="0.2">
      <c r="B263" s="102"/>
      <c r="C263" s="287"/>
      <c r="D263" s="288"/>
      <c r="E263" s="288"/>
      <c r="F263" s="288"/>
      <c r="G263" s="288"/>
      <c r="H263" s="288"/>
      <c r="I263" s="288"/>
      <c r="J263" s="288"/>
      <c r="K263" s="288"/>
      <c r="L263" s="288"/>
      <c r="M263" s="288"/>
      <c r="N263" s="288"/>
      <c r="O263" s="288"/>
      <c r="P263" s="288"/>
    </row>
    <row r="264" spans="2:16" ht="16" thickBot="1" x14ac:dyDescent="0.25">
      <c r="B264" s="267"/>
      <c r="C264" s="287"/>
      <c r="D264" s="288"/>
      <c r="E264" s="288"/>
      <c r="F264" s="288"/>
      <c r="G264" s="288"/>
      <c r="H264" s="288"/>
      <c r="I264" s="288"/>
      <c r="J264" s="288"/>
      <c r="K264" s="288"/>
      <c r="L264" s="288"/>
      <c r="M264" s="288"/>
      <c r="N264" s="288"/>
      <c r="O264" s="288"/>
      <c r="P264" s="288"/>
    </row>
    <row r="265" spans="2:16" x14ac:dyDescent="0.2">
      <c r="B265" s="95">
        <v>88</v>
      </c>
      <c r="C265" s="287"/>
      <c r="D265" s="288"/>
      <c r="E265" s="288"/>
      <c r="F265" s="288"/>
      <c r="G265" s="288"/>
      <c r="H265" s="288"/>
      <c r="I265" s="288"/>
      <c r="J265" s="288"/>
      <c r="K265" s="288"/>
      <c r="L265" s="288"/>
      <c r="M265" s="288"/>
      <c r="N265" s="288"/>
      <c r="O265" s="288"/>
      <c r="P265" s="288"/>
    </row>
    <row r="266" spans="2:16" x14ac:dyDescent="0.2">
      <c r="B266" s="95"/>
      <c r="C266" s="134"/>
      <c r="D266" s="106"/>
      <c r="E266" s="106"/>
      <c r="F266" s="106"/>
      <c r="G266" s="106"/>
      <c r="H266" s="106"/>
      <c r="I266" s="106"/>
      <c r="J266" s="106"/>
      <c r="K266" s="106"/>
      <c r="L266" s="106"/>
      <c r="M266" s="106"/>
      <c r="N266" s="106"/>
      <c r="O266" s="106"/>
      <c r="P266" s="106"/>
    </row>
    <row r="267" spans="2:16" ht="16" thickBot="1" x14ac:dyDescent="0.25">
      <c r="B267" s="163"/>
      <c r="C267" s="134"/>
      <c r="D267" s="106"/>
      <c r="E267" s="106"/>
      <c r="F267" s="106"/>
      <c r="G267" s="106"/>
      <c r="H267" s="106"/>
      <c r="I267" s="106"/>
      <c r="J267" s="106"/>
      <c r="K267" s="106"/>
      <c r="L267" s="106"/>
      <c r="M267" s="106"/>
      <c r="N267" s="106"/>
      <c r="O267" s="106"/>
      <c r="P267" s="106"/>
    </row>
    <row r="268" spans="2:16" x14ac:dyDescent="0.2">
      <c r="B268" s="102">
        <v>89</v>
      </c>
      <c r="C268" s="134"/>
      <c r="D268" s="106"/>
      <c r="E268" s="106"/>
      <c r="F268" s="106"/>
      <c r="G268" s="106"/>
      <c r="H268" s="106"/>
      <c r="I268" s="106"/>
      <c r="J268" s="106"/>
      <c r="K268" s="106"/>
      <c r="L268" s="106"/>
      <c r="M268" s="106"/>
      <c r="N268" s="106"/>
      <c r="O268" s="106"/>
      <c r="P268" s="106"/>
    </row>
    <row r="269" spans="2:16" x14ac:dyDescent="0.2">
      <c r="B269" s="102"/>
      <c r="C269" s="134"/>
      <c r="D269" s="106"/>
      <c r="E269" s="106"/>
      <c r="F269" s="106"/>
      <c r="G269" s="106"/>
      <c r="H269" s="106"/>
      <c r="I269" s="106"/>
      <c r="J269" s="106"/>
      <c r="K269" s="106"/>
      <c r="L269" s="106"/>
      <c r="M269" s="106"/>
      <c r="N269" s="106"/>
      <c r="O269" s="106"/>
      <c r="P269" s="106"/>
    </row>
    <row r="270" spans="2:16" ht="16" thickBot="1" x14ac:dyDescent="0.25">
      <c r="B270" s="267"/>
      <c r="C270" s="134"/>
      <c r="D270" s="106"/>
      <c r="E270" s="106"/>
      <c r="F270" s="106"/>
      <c r="G270" s="106"/>
      <c r="H270" s="106"/>
      <c r="I270" s="106"/>
      <c r="J270" s="106"/>
      <c r="K270" s="106"/>
      <c r="L270" s="106"/>
      <c r="M270" s="106"/>
      <c r="N270" s="106"/>
      <c r="O270" s="106"/>
      <c r="P270" s="106"/>
    </row>
    <row r="271" spans="2:16" x14ac:dyDescent="0.2">
      <c r="B271" s="95">
        <v>90</v>
      </c>
      <c r="C271" s="134"/>
      <c r="D271" s="106"/>
      <c r="E271" s="106"/>
      <c r="F271" s="106"/>
      <c r="G271" s="106"/>
      <c r="H271" s="106"/>
      <c r="I271" s="106"/>
      <c r="J271" s="106"/>
      <c r="K271" s="106"/>
      <c r="L271" s="106"/>
      <c r="M271" s="106"/>
      <c r="N271" s="106"/>
      <c r="O271" s="106"/>
      <c r="P271" s="106"/>
    </row>
    <row r="272" spans="2:16" x14ac:dyDescent="0.2">
      <c r="B272" s="95"/>
      <c r="C272" s="134"/>
      <c r="D272" s="106"/>
      <c r="E272" s="106"/>
      <c r="F272" s="106"/>
      <c r="G272" s="106"/>
      <c r="H272" s="106"/>
      <c r="I272" s="106"/>
      <c r="J272" s="106"/>
      <c r="K272" s="106"/>
      <c r="L272" s="106"/>
      <c r="M272" s="106"/>
      <c r="N272" s="106"/>
      <c r="O272" s="106"/>
      <c r="P272" s="106"/>
    </row>
    <row r="273" spans="2:16" ht="16" thickBot="1" x14ac:dyDescent="0.25">
      <c r="B273" s="163"/>
      <c r="C273" s="134"/>
      <c r="D273" s="106"/>
      <c r="E273" s="106"/>
      <c r="F273" s="106"/>
      <c r="G273" s="106"/>
      <c r="H273" s="106"/>
      <c r="I273" s="106"/>
      <c r="J273" s="106"/>
      <c r="K273" s="106"/>
      <c r="L273" s="106"/>
      <c r="M273" s="106"/>
      <c r="N273" s="106"/>
      <c r="O273" s="106"/>
      <c r="P273" s="106"/>
    </row>
    <row r="274" spans="2:16" x14ac:dyDescent="0.2">
      <c r="B274" s="102">
        <v>91</v>
      </c>
      <c r="C274" s="134"/>
      <c r="D274" s="106"/>
      <c r="E274" s="106"/>
      <c r="F274" s="106"/>
      <c r="G274" s="106"/>
      <c r="H274" s="106"/>
      <c r="I274" s="106"/>
      <c r="J274" s="106"/>
      <c r="K274" s="106"/>
      <c r="L274" s="106"/>
      <c r="M274" s="106"/>
      <c r="N274" s="106"/>
      <c r="O274" s="106"/>
      <c r="P274" s="106"/>
    </row>
    <row r="275" spans="2:16" x14ac:dyDescent="0.2">
      <c r="B275" s="102"/>
      <c r="C275" s="134"/>
      <c r="D275" s="106"/>
      <c r="E275" s="106"/>
      <c r="F275" s="106"/>
      <c r="G275" s="106"/>
      <c r="H275" s="106"/>
      <c r="I275" s="106"/>
      <c r="J275" s="106"/>
      <c r="K275" s="106"/>
      <c r="L275" s="106"/>
      <c r="M275" s="106"/>
      <c r="N275" s="106"/>
      <c r="O275" s="106"/>
      <c r="P275" s="106"/>
    </row>
    <row r="276" spans="2:16" ht="16" thickBot="1" x14ac:dyDescent="0.25">
      <c r="B276" s="267"/>
      <c r="C276" s="134"/>
      <c r="D276" s="106"/>
      <c r="E276" s="106"/>
      <c r="F276" s="106"/>
      <c r="G276" s="106"/>
      <c r="H276" s="106"/>
      <c r="I276" s="106"/>
      <c r="J276" s="106"/>
      <c r="K276" s="106"/>
      <c r="L276" s="106"/>
      <c r="M276" s="106"/>
      <c r="N276" s="106"/>
      <c r="O276" s="106"/>
      <c r="P276" s="106"/>
    </row>
    <row r="277" spans="2:16" x14ac:dyDescent="0.2">
      <c r="B277" s="95">
        <v>92</v>
      </c>
      <c r="C277" s="134"/>
      <c r="D277" s="106"/>
      <c r="E277" s="106"/>
      <c r="F277" s="106"/>
      <c r="G277" s="106"/>
      <c r="H277" s="106"/>
      <c r="I277" s="106"/>
      <c r="J277" s="106"/>
      <c r="K277" s="106"/>
      <c r="L277" s="106"/>
      <c r="M277" s="106"/>
      <c r="N277" s="106"/>
      <c r="O277" s="106"/>
      <c r="P277" s="106"/>
    </row>
    <row r="278" spans="2:16" x14ac:dyDescent="0.2">
      <c r="B278" s="95"/>
      <c r="C278" s="134"/>
      <c r="D278" s="106"/>
      <c r="E278" s="106"/>
      <c r="F278" s="106"/>
      <c r="G278" s="106"/>
      <c r="H278" s="106"/>
      <c r="I278" s="106"/>
      <c r="J278" s="106"/>
      <c r="K278" s="106"/>
      <c r="L278" s="106"/>
      <c r="M278" s="106"/>
      <c r="N278" s="106"/>
      <c r="O278" s="106"/>
      <c r="P278" s="106"/>
    </row>
    <row r="279" spans="2:16" ht="16" thickBot="1" x14ac:dyDescent="0.25">
      <c r="B279" s="163"/>
      <c r="C279" s="134"/>
      <c r="D279" s="106"/>
      <c r="E279" s="106"/>
      <c r="F279" s="106"/>
      <c r="G279" s="106"/>
      <c r="H279" s="106"/>
      <c r="I279" s="106"/>
      <c r="J279" s="106"/>
      <c r="K279" s="106"/>
      <c r="L279" s="106"/>
      <c r="M279" s="106"/>
      <c r="N279" s="106"/>
      <c r="O279" s="106"/>
      <c r="P279" s="106"/>
    </row>
    <row r="280" spans="2:16" x14ac:dyDescent="0.2">
      <c r="B280" s="102">
        <v>93</v>
      </c>
      <c r="C280" s="134"/>
      <c r="D280" s="106"/>
      <c r="E280" s="106"/>
      <c r="F280" s="106"/>
      <c r="G280" s="106"/>
      <c r="H280" s="106"/>
      <c r="I280" s="106"/>
      <c r="J280" s="106"/>
      <c r="K280" s="106"/>
      <c r="L280" s="106"/>
      <c r="M280" s="106"/>
      <c r="N280" s="106"/>
      <c r="O280" s="106"/>
      <c r="P280" s="106"/>
    </row>
    <row r="281" spans="2:16" x14ac:dyDescent="0.2">
      <c r="B281" s="102"/>
      <c r="C281" s="134"/>
      <c r="D281" s="106"/>
      <c r="E281" s="106"/>
      <c r="F281" s="106"/>
      <c r="G281" s="106"/>
      <c r="H281" s="106"/>
      <c r="I281" s="106"/>
      <c r="J281" s="106"/>
      <c r="K281" s="106"/>
      <c r="L281" s="106"/>
      <c r="M281" s="106"/>
      <c r="N281" s="106"/>
      <c r="O281" s="106"/>
      <c r="P281" s="106"/>
    </row>
    <row r="282" spans="2:16" ht="16" thickBot="1" x14ac:dyDescent="0.25">
      <c r="B282" s="267"/>
      <c r="C282" s="134"/>
      <c r="D282" s="106"/>
      <c r="E282" s="106"/>
      <c r="F282" s="106"/>
      <c r="G282" s="106"/>
      <c r="H282" s="106"/>
      <c r="I282" s="106"/>
      <c r="J282" s="106"/>
      <c r="K282" s="106"/>
      <c r="L282" s="106"/>
      <c r="M282" s="106"/>
      <c r="N282" s="106"/>
      <c r="O282" s="106"/>
      <c r="P282" s="106"/>
    </row>
    <row r="283" spans="2:16" x14ac:dyDescent="0.2">
      <c r="B283" s="95">
        <v>94</v>
      </c>
      <c r="C283" s="134"/>
      <c r="D283" s="106"/>
      <c r="E283" s="106"/>
      <c r="F283" s="106"/>
      <c r="G283" s="106"/>
      <c r="H283" s="106"/>
      <c r="I283" s="106"/>
      <c r="J283" s="106"/>
      <c r="K283" s="106"/>
      <c r="L283" s="106"/>
      <c r="M283" s="106"/>
      <c r="N283" s="106"/>
      <c r="O283" s="106"/>
      <c r="P283" s="106"/>
    </row>
    <row r="284" spans="2:16" x14ac:dyDescent="0.2">
      <c r="B284" s="95"/>
      <c r="C284" s="134"/>
      <c r="D284" s="106"/>
      <c r="E284" s="106"/>
      <c r="F284" s="106"/>
      <c r="G284" s="106"/>
      <c r="H284" s="106"/>
      <c r="I284" s="106"/>
      <c r="J284" s="106"/>
      <c r="K284" s="106"/>
      <c r="L284" s="106"/>
      <c r="M284" s="106"/>
      <c r="N284" s="106"/>
      <c r="O284" s="106"/>
      <c r="P284" s="106"/>
    </row>
    <row r="285" spans="2:16" ht="16" thickBot="1" x14ac:dyDescent="0.25">
      <c r="B285" s="163"/>
      <c r="C285" s="134"/>
      <c r="D285" s="106"/>
      <c r="E285" s="106"/>
      <c r="F285" s="106"/>
      <c r="G285" s="106"/>
      <c r="H285" s="106"/>
      <c r="I285" s="106"/>
      <c r="J285" s="106"/>
      <c r="K285" s="106"/>
      <c r="L285" s="106"/>
      <c r="M285" s="106"/>
      <c r="N285" s="106"/>
      <c r="O285" s="106"/>
      <c r="P285" s="106"/>
    </row>
    <row r="286" spans="2:16" x14ac:dyDescent="0.2">
      <c r="B286" s="102">
        <v>95</v>
      </c>
      <c r="C286" s="134"/>
      <c r="D286" s="106"/>
      <c r="E286" s="106"/>
      <c r="F286" s="106"/>
      <c r="G286" s="106"/>
      <c r="H286" s="106"/>
      <c r="I286" s="106"/>
      <c r="J286" s="106"/>
      <c r="K286" s="106"/>
      <c r="L286" s="106"/>
      <c r="M286" s="106"/>
      <c r="N286" s="106"/>
      <c r="O286" s="106"/>
      <c r="P286" s="106"/>
    </row>
    <row r="287" spans="2:16" x14ac:dyDescent="0.2">
      <c r="B287" s="102"/>
      <c r="C287" s="134"/>
      <c r="D287" s="106"/>
      <c r="E287" s="106"/>
      <c r="F287" s="106"/>
      <c r="G287" s="106"/>
      <c r="H287" s="106"/>
      <c r="I287" s="106"/>
      <c r="J287" s="106"/>
      <c r="K287" s="106"/>
      <c r="L287" s="106"/>
      <c r="M287" s="106"/>
      <c r="N287" s="106"/>
      <c r="O287" s="106"/>
      <c r="P287" s="106"/>
    </row>
    <row r="288" spans="2:16" ht="16" thickBot="1" x14ac:dyDescent="0.25">
      <c r="B288" s="267"/>
      <c r="C288" s="134"/>
      <c r="D288" s="106"/>
      <c r="E288" s="106"/>
      <c r="F288" s="106"/>
      <c r="G288" s="106"/>
      <c r="H288" s="106"/>
      <c r="I288" s="106"/>
      <c r="J288" s="106"/>
      <c r="K288" s="106"/>
      <c r="L288" s="106"/>
      <c r="M288" s="106"/>
      <c r="N288" s="106"/>
      <c r="O288" s="106"/>
      <c r="P288" s="106"/>
    </row>
    <row r="289" spans="2:16" x14ac:dyDescent="0.2">
      <c r="B289" s="95">
        <v>96</v>
      </c>
      <c r="C289" s="134"/>
      <c r="D289" s="106"/>
      <c r="E289" s="106"/>
      <c r="F289" s="106"/>
      <c r="G289" s="106"/>
      <c r="H289" s="106"/>
      <c r="I289" s="106"/>
      <c r="J289" s="106"/>
      <c r="K289" s="106"/>
      <c r="L289" s="106"/>
      <c r="M289" s="106"/>
      <c r="N289" s="106"/>
      <c r="O289" s="106"/>
      <c r="P289" s="106"/>
    </row>
    <row r="290" spans="2:16" x14ac:dyDescent="0.2">
      <c r="B290" s="95"/>
      <c r="C290" s="134"/>
      <c r="D290" s="106"/>
      <c r="E290" s="106"/>
      <c r="F290" s="106"/>
      <c r="G290" s="106"/>
      <c r="H290" s="106"/>
      <c r="I290" s="106"/>
      <c r="J290" s="106"/>
      <c r="K290" s="106"/>
      <c r="L290" s="106"/>
      <c r="M290" s="106"/>
      <c r="N290" s="106"/>
      <c r="O290" s="106"/>
      <c r="P290" s="106"/>
    </row>
    <row r="291" spans="2:16" ht="16" thickBot="1" x14ac:dyDescent="0.25">
      <c r="B291" s="163"/>
      <c r="C291" s="134"/>
      <c r="D291" s="106"/>
      <c r="E291" s="106"/>
      <c r="F291" s="106"/>
      <c r="G291" s="106"/>
      <c r="H291" s="106"/>
      <c r="I291" s="106"/>
      <c r="J291" s="106"/>
      <c r="K291" s="106"/>
      <c r="L291" s="106"/>
      <c r="M291" s="106"/>
      <c r="N291" s="106"/>
      <c r="O291" s="106"/>
      <c r="P291" s="106"/>
    </row>
    <row r="292" spans="2:16" x14ac:dyDescent="0.2">
      <c r="B292" s="102">
        <v>97</v>
      </c>
      <c r="C292" s="134"/>
      <c r="D292" s="106"/>
      <c r="E292" s="106"/>
      <c r="F292" s="106"/>
      <c r="G292" s="106"/>
      <c r="H292" s="106"/>
      <c r="I292" s="106"/>
      <c r="J292" s="106"/>
      <c r="K292" s="106"/>
      <c r="L292" s="106"/>
      <c r="M292" s="106"/>
      <c r="N292" s="106"/>
      <c r="O292" s="106"/>
      <c r="P292" s="106"/>
    </row>
    <row r="293" spans="2:16" x14ac:dyDescent="0.2">
      <c r="B293" s="102"/>
      <c r="C293" s="134"/>
      <c r="D293" s="106"/>
      <c r="E293" s="106"/>
      <c r="F293" s="106"/>
      <c r="G293" s="106"/>
      <c r="H293" s="106"/>
      <c r="I293" s="106"/>
      <c r="J293" s="106"/>
      <c r="K293" s="106"/>
      <c r="L293" s="106"/>
      <c r="M293" s="106"/>
      <c r="N293" s="106"/>
      <c r="O293" s="106"/>
      <c r="P293" s="106"/>
    </row>
    <row r="294" spans="2:16" ht="16" thickBot="1" x14ac:dyDescent="0.25">
      <c r="B294" s="267"/>
      <c r="C294" s="134"/>
      <c r="D294" s="106"/>
      <c r="E294" s="106"/>
      <c r="F294" s="106"/>
      <c r="G294" s="106"/>
      <c r="H294" s="106"/>
      <c r="I294" s="106"/>
      <c r="J294" s="106"/>
      <c r="K294" s="106"/>
      <c r="L294" s="106"/>
      <c r="M294" s="106"/>
      <c r="N294" s="106"/>
      <c r="O294" s="106"/>
      <c r="P294" s="106"/>
    </row>
    <row r="295" spans="2:16" x14ac:dyDescent="0.2">
      <c r="B295" s="95">
        <v>98</v>
      </c>
      <c r="C295" s="134"/>
      <c r="D295" s="106"/>
      <c r="E295" s="106"/>
      <c r="F295" s="106"/>
      <c r="G295" s="106"/>
      <c r="H295" s="106"/>
      <c r="I295" s="106"/>
      <c r="J295" s="106"/>
      <c r="K295" s="106"/>
      <c r="L295" s="106"/>
      <c r="M295" s="106"/>
      <c r="N295" s="106"/>
      <c r="O295" s="106"/>
      <c r="P295" s="106"/>
    </row>
    <row r="296" spans="2:16" x14ac:dyDescent="0.2">
      <c r="B296" s="95"/>
      <c r="C296" s="134"/>
      <c r="D296" s="106"/>
      <c r="E296" s="106"/>
      <c r="F296" s="106"/>
      <c r="G296" s="106"/>
      <c r="H296" s="106"/>
      <c r="I296" s="106"/>
      <c r="J296" s="106"/>
      <c r="K296" s="106"/>
      <c r="L296" s="106"/>
      <c r="M296" s="106"/>
      <c r="N296" s="106"/>
      <c r="O296" s="106"/>
      <c r="P296" s="106"/>
    </row>
    <row r="297" spans="2:16" ht="16" thickBot="1" x14ac:dyDescent="0.25">
      <c r="B297" s="163"/>
      <c r="C297" s="134"/>
      <c r="D297" s="106"/>
      <c r="E297" s="106"/>
      <c r="F297" s="106"/>
      <c r="G297" s="106"/>
      <c r="H297" s="106"/>
      <c r="I297" s="106"/>
      <c r="J297" s="106"/>
      <c r="K297" s="106"/>
      <c r="L297" s="106"/>
      <c r="M297" s="106"/>
      <c r="N297" s="106"/>
      <c r="O297" s="106"/>
      <c r="P297" s="106"/>
    </row>
    <row r="298" spans="2:16" x14ac:dyDescent="0.2">
      <c r="B298" s="102">
        <v>99</v>
      </c>
      <c r="C298" s="134"/>
      <c r="D298" s="106"/>
      <c r="E298" s="106"/>
      <c r="F298" s="106"/>
      <c r="G298" s="106"/>
      <c r="H298" s="106"/>
      <c r="I298" s="106"/>
      <c r="J298" s="106"/>
      <c r="K298" s="106"/>
      <c r="L298" s="106"/>
      <c r="M298" s="106"/>
      <c r="N298" s="106"/>
      <c r="O298" s="106"/>
      <c r="P298" s="106"/>
    </row>
    <row r="299" spans="2:16" x14ac:dyDescent="0.2">
      <c r="B299" s="102"/>
      <c r="C299" s="134"/>
      <c r="D299" s="106"/>
      <c r="E299" s="106"/>
      <c r="F299" s="106"/>
      <c r="G299" s="106"/>
      <c r="H299" s="106"/>
      <c r="I299" s="106"/>
      <c r="J299" s="106"/>
      <c r="K299" s="106"/>
      <c r="L299" s="106"/>
      <c r="M299" s="106"/>
      <c r="N299" s="106"/>
      <c r="O299" s="106"/>
      <c r="P299" s="106"/>
    </row>
    <row r="300" spans="2:16" ht="16" thickBot="1" x14ac:dyDescent="0.25">
      <c r="B300" s="267"/>
      <c r="C300" s="134"/>
      <c r="D300" s="106"/>
      <c r="E300" s="106"/>
      <c r="F300" s="106"/>
      <c r="G300" s="106"/>
      <c r="H300" s="106"/>
      <c r="I300" s="106"/>
      <c r="J300" s="106"/>
      <c r="K300" s="106"/>
      <c r="L300" s="106"/>
      <c r="M300" s="106"/>
      <c r="N300" s="106"/>
      <c r="O300" s="106"/>
      <c r="P300" s="106"/>
    </row>
    <row r="301" spans="2:16" x14ac:dyDescent="0.2">
      <c r="B301" s="266">
        <v>100</v>
      </c>
      <c r="C301" s="106"/>
      <c r="D301" s="106"/>
      <c r="E301" s="106"/>
      <c r="F301" s="106"/>
      <c r="G301" s="106"/>
      <c r="H301" s="106"/>
      <c r="I301" s="106"/>
      <c r="J301" s="106"/>
      <c r="K301" s="106"/>
      <c r="L301" s="106"/>
      <c r="M301" s="106"/>
      <c r="N301" s="106"/>
      <c r="O301" s="106"/>
      <c r="P301" s="106"/>
    </row>
    <row r="302" spans="2:16" x14ac:dyDescent="0.2">
      <c r="B302" s="95"/>
      <c r="C302" s="106"/>
      <c r="D302" s="106"/>
      <c r="E302" s="106"/>
      <c r="F302" s="106"/>
      <c r="G302" s="106"/>
      <c r="H302" s="106"/>
      <c r="I302" s="106"/>
      <c r="J302" s="106"/>
      <c r="K302" s="106"/>
      <c r="L302" s="106"/>
      <c r="M302" s="106"/>
      <c r="N302" s="106"/>
      <c r="O302" s="106"/>
      <c r="P302" s="106"/>
    </row>
    <row r="303" spans="2:16" ht="16" thickBot="1" x14ac:dyDescent="0.25">
      <c r="B303" s="163"/>
      <c r="C303" s="106"/>
      <c r="D303" s="106"/>
      <c r="E303" s="106"/>
      <c r="F303" s="106"/>
      <c r="G303" s="106"/>
      <c r="H303" s="106"/>
      <c r="I303" s="106"/>
      <c r="J303" s="106"/>
      <c r="K303" s="106"/>
      <c r="L303" s="106"/>
      <c r="M303" s="106"/>
      <c r="N303" s="106"/>
      <c r="O303" s="106"/>
      <c r="P303" s="106"/>
    </row>
    <row r="304" spans="2:16" x14ac:dyDescent="0.2">
      <c r="B304" s="293">
        <v>101</v>
      </c>
      <c r="C304" s="284"/>
      <c r="D304" s="285"/>
      <c r="E304" s="284"/>
      <c r="F304" s="284"/>
      <c r="G304" s="284"/>
      <c r="H304" s="284"/>
      <c r="I304" s="284"/>
      <c r="J304" s="284"/>
      <c r="K304" s="285"/>
      <c r="L304" s="284"/>
      <c r="M304" s="284"/>
      <c r="N304" s="284"/>
      <c r="O304" s="284"/>
      <c r="P304" s="284"/>
    </row>
    <row r="305" spans="2:16" x14ac:dyDescent="0.2">
      <c r="B305" s="294"/>
      <c r="C305" s="284"/>
      <c r="D305" s="285"/>
      <c r="E305" s="284"/>
      <c r="F305" s="284"/>
      <c r="G305" s="284"/>
      <c r="H305" s="284"/>
      <c r="I305" s="284"/>
      <c r="J305" s="284"/>
      <c r="K305" s="285"/>
      <c r="L305" s="284"/>
      <c r="M305" s="284"/>
      <c r="N305" s="284"/>
      <c r="O305" s="284"/>
      <c r="P305" s="284"/>
    </row>
    <row r="306" spans="2:16" ht="16" thickBot="1" x14ac:dyDescent="0.25">
      <c r="B306" s="295"/>
      <c r="C306" s="316"/>
      <c r="D306" s="38"/>
      <c r="E306" s="316"/>
      <c r="F306" s="316"/>
      <c r="G306" s="316"/>
      <c r="H306" s="316"/>
      <c r="I306" s="316"/>
      <c r="J306" s="316"/>
      <c r="K306" s="38"/>
      <c r="L306" s="316"/>
      <c r="M306" s="316"/>
      <c r="N306" s="316"/>
      <c r="O306" s="316"/>
      <c r="P306" s="316"/>
    </row>
    <row r="307" spans="2:16" x14ac:dyDescent="0.2">
      <c r="B307" s="319">
        <v>102</v>
      </c>
      <c r="C307" s="284"/>
      <c r="D307" s="285"/>
      <c r="E307" s="284"/>
      <c r="F307" s="284"/>
      <c r="G307" s="284"/>
      <c r="H307" s="284"/>
      <c r="I307" s="284"/>
      <c r="J307" s="284"/>
      <c r="K307" s="285"/>
      <c r="L307" s="284"/>
      <c r="M307" s="284"/>
      <c r="N307" s="284"/>
      <c r="O307" s="284"/>
      <c r="P307" s="284"/>
    </row>
    <row r="308" spans="2:16" x14ac:dyDescent="0.2">
      <c r="B308" s="319"/>
      <c r="C308" s="284"/>
      <c r="D308" s="285"/>
      <c r="E308" s="284"/>
      <c r="F308" s="284"/>
      <c r="G308" s="284"/>
      <c r="H308" s="284"/>
      <c r="I308" s="284"/>
      <c r="J308" s="284"/>
      <c r="K308" s="285"/>
      <c r="L308" s="284"/>
      <c r="M308" s="284"/>
      <c r="N308" s="284"/>
      <c r="O308" s="284"/>
      <c r="P308" s="284"/>
    </row>
    <row r="309" spans="2:16" ht="16" thickBot="1" x14ac:dyDescent="0.25">
      <c r="B309" s="297"/>
      <c r="C309" s="284"/>
      <c r="D309" s="285"/>
      <c r="E309" s="284"/>
      <c r="F309" s="284"/>
      <c r="G309" s="284"/>
      <c r="H309" s="284"/>
      <c r="I309" s="284"/>
      <c r="J309" s="284"/>
      <c r="K309" s="285"/>
      <c r="L309" s="284"/>
      <c r="M309" s="284"/>
      <c r="N309" s="284"/>
      <c r="O309" s="284"/>
      <c r="P309" s="284"/>
    </row>
    <row r="310" spans="2:16" x14ac:dyDescent="0.2">
      <c r="B310" s="293">
        <v>103</v>
      </c>
      <c r="C310" s="284"/>
      <c r="D310" s="285"/>
      <c r="E310" s="284"/>
      <c r="F310" s="284"/>
      <c r="G310" s="284"/>
      <c r="H310" s="284"/>
      <c r="I310" s="284"/>
      <c r="J310" s="284"/>
      <c r="K310" s="285"/>
      <c r="L310" s="284"/>
      <c r="M310" s="284"/>
      <c r="N310" s="284"/>
      <c r="O310" s="284"/>
      <c r="P310" s="284"/>
    </row>
    <row r="311" spans="2:16" x14ac:dyDescent="0.2">
      <c r="B311" s="294"/>
      <c r="C311" s="284"/>
      <c r="D311" s="285"/>
      <c r="E311" s="284"/>
      <c r="F311" s="284"/>
      <c r="G311" s="284"/>
      <c r="H311" s="284"/>
      <c r="I311" s="284"/>
      <c r="J311" s="284"/>
      <c r="K311" s="285"/>
      <c r="L311" s="284"/>
      <c r="M311" s="284"/>
      <c r="N311" s="284"/>
      <c r="O311" s="284"/>
      <c r="P311" s="284"/>
    </row>
    <row r="312" spans="2:16" ht="16" thickBot="1" x14ac:dyDescent="0.25">
      <c r="B312" s="295"/>
      <c r="C312" s="284"/>
      <c r="D312" s="285"/>
      <c r="E312" s="284"/>
      <c r="F312" s="284"/>
      <c r="G312" s="284"/>
      <c r="H312" s="284"/>
      <c r="I312" s="284"/>
      <c r="J312" s="284"/>
      <c r="K312" s="285"/>
      <c r="L312" s="284"/>
      <c r="M312" s="284"/>
      <c r="N312" s="284"/>
      <c r="O312" s="284"/>
      <c r="P312" s="284"/>
    </row>
    <row r="313" spans="2:16" x14ac:dyDescent="0.2">
      <c r="B313" s="319">
        <v>104</v>
      </c>
      <c r="C313" s="284"/>
      <c r="D313" s="285"/>
      <c r="E313" s="284"/>
      <c r="F313" s="284"/>
      <c r="G313" s="284"/>
      <c r="H313" s="284"/>
      <c r="I313" s="284"/>
      <c r="J313" s="284"/>
      <c r="K313" s="285"/>
      <c r="L313" s="284"/>
      <c r="M313" s="284"/>
      <c r="N313" s="284"/>
      <c r="O313" s="284"/>
      <c r="P313" s="284"/>
    </row>
    <row r="314" spans="2:16" x14ac:dyDescent="0.2">
      <c r="B314" s="319"/>
      <c r="C314" s="284"/>
      <c r="D314" s="285"/>
      <c r="E314" s="284"/>
      <c r="F314" s="284"/>
      <c r="G314" s="284"/>
      <c r="H314" s="284"/>
      <c r="I314" s="284"/>
      <c r="J314" s="284"/>
      <c r="K314" s="285"/>
      <c r="L314" s="284"/>
      <c r="M314" s="284"/>
      <c r="N314" s="284"/>
      <c r="O314" s="284"/>
      <c r="P314" s="284"/>
    </row>
    <row r="315" spans="2:16" ht="16" thickBot="1" x14ac:dyDescent="0.25">
      <c r="B315" s="297"/>
      <c r="C315" s="316"/>
      <c r="D315" s="38"/>
      <c r="E315" s="316"/>
      <c r="F315" s="316"/>
      <c r="G315" s="316"/>
      <c r="H315" s="316"/>
      <c r="I315" s="316"/>
      <c r="J315" s="316"/>
      <c r="K315" s="38"/>
      <c r="L315" s="316"/>
      <c r="M315" s="316"/>
      <c r="N315" s="316"/>
      <c r="O315" s="316"/>
      <c r="P315" s="316"/>
    </row>
    <row r="316" spans="2:16" x14ac:dyDescent="0.2">
      <c r="B316" s="293">
        <v>105</v>
      </c>
      <c r="C316" s="316"/>
      <c r="D316" s="38"/>
      <c r="E316" s="316"/>
      <c r="F316" s="316"/>
      <c r="G316" s="316"/>
      <c r="H316" s="316"/>
      <c r="I316" s="316"/>
      <c r="J316" s="316"/>
      <c r="K316" s="38"/>
      <c r="L316" s="316"/>
      <c r="M316" s="316"/>
      <c r="N316" s="316"/>
      <c r="O316" s="316"/>
      <c r="P316" s="316"/>
    </row>
    <row r="317" spans="2:16" x14ac:dyDescent="0.2">
      <c r="B317" s="294"/>
      <c r="C317" s="284"/>
      <c r="D317" s="285"/>
      <c r="E317" s="284"/>
      <c r="F317" s="284"/>
      <c r="G317" s="284"/>
      <c r="H317" s="284"/>
      <c r="I317" s="284"/>
      <c r="J317" s="284"/>
      <c r="K317" s="285"/>
      <c r="L317" s="284"/>
      <c r="M317" s="284"/>
      <c r="N317" s="284"/>
      <c r="O317" s="284"/>
      <c r="P317" s="284"/>
    </row>
    <row r="318" spans="2:16" ht="16" thickBot="1" x14ac:dyDescent="0.25">
      <c r="B318" s="295"/>
      <c r="C318" s="284"/>
      <c r="D318" s="285"/>
      <c r="E318" s="284"/>
      <c r="F318" s="284"/>
      <c r="G318" s="284"/>
      <c r="H318" s="284"/>
      <c r="I318" s="284"/>
      <c r="J318" s="284"/>
      <c r="K318" s="285"/>
      <c r="L318" s="284"/>
      <c r="M318" s="284"/>
      <c r="N318" s="284"/>
      <c r="O318" s="284"/>
      <c r="P318" s="284"/>
    </row>
    <row r="319" spans="2:16" x14ac:dyDescent="0.2">
      <c r="B319" s="319">
        <v>106</v>
      </c>
      <c r="C319" s="284"/>
      <c r="D319" s="285"/>
      <c r="E319" s="284"/>
      <c r="F319" s="284"/>
      <c r="G319" s="284"/>
      <c r="H319" s="284"/>
      <c r="I319" s="284"/>
      <c r="J319" s="284"/>
      <c r="K319" s="285"/>
      <c r="L319" s="284"/>
      <c r="M319" s="284"/>
      <c r="N319" s="284"/>
      <c r="O319" s="284"/>
      <c r="P319" s="284"/>
    </row>
    <row r="320" spans="2:16" x14ac:dyDescent="0.2">
      <c r="B320" s="319"/>
      <c r="C320" s="284"/>
      <c r="D320" s="285"/>
      <c r="E320" s="284"/>
      <c r="F320" s="284"/>
      <c r="G320" s="284"/>
      <c r="H320" s="284"/>
      <c r="I320" s="284"/>
      <c r="J320" s="284"/>
      <c r="K320" s="285"/>
      <c r="L320" s="284"/>
      <c r="M320" s="284"/>
      <c r="N320" s="284"/>
      <c r="O320" s="284"/>
      <c r="P320" s="284"/>
    </row>
    <row r="321" spans="2:16" ht="16" thickBot="1" x14ac:dyDescent="0.25">
      <c r="B321" s="297"/>
      <c r="C321" s="284"/>
      <c r="D321" s="285"/>
      <c r="E321" s="284"/>
      <c r="F321" s="284"/>
      <c r="G321" s="284"/>
      <c r="H321" s="284"/>
      <c r="I321" s="284"/>
      <c r="J321" s="284"/>
      <c r="K321" s="285"/>
      <c r="L321" s="284"/>
      <c r="M321" s="284"/>
      <c r="N321" s="284"/>
      <c r="O321" s="284"/>
      <c r="P321" s="284"/>
    </row>
    <row r="322" spans="2:16" x14ac:dyDescent="0.2">
      <c r="B322" s="293">
        <v>107</v>
      </c>
      <c r="C322" s="284"/>
      <c r="D322" s="285"/>
      <c r="E322" s="284"/>
      <c r="F322" s="284"/>
      <c r="G322" s="284"/>
      <c r="H322" s="284"/>
      <c r="I322" s="284"/>
      <c r="J322" s="284"/>
      <c r="K322" s="285"/>
      <c r="L322" s="284"/>
      <c r="M322" s="284"/>
      <c r="N322" s="284"/>
      <c r="O322" s="284"/>
      <c r="P322" s="284"/>
    </row>
    <row r="323" spans="2:16" x14ac:dyDescent="0.2">
      <c r="B323" s="294"/>
      <c r="C323" s="284"/>
      <c r="D323" s="285"/>
      <c r="E323" s="284"/>
      <c r="F323" s="284"/>
      <c r="G323" s="284"/>
      <c r="H323" s="284"/>
      <c r="I323" s="284"/>
      <c r="J323" s="284"/>
      <c r="K323" s="285"/>
      <c r="L323" s="284"/>
      <c r="M323" s="284"/>
      <c r="N323" s="284"/>
      <c r="O323" s="284"/>
      <c r="P323" s="284"/>
    </row>
    <row r="324" spans="2:16" ht="16" thickBot="1" x14ac:dyDescent="0.25">
      <c r="B324" s="295"/>
      <c r="C324" s="284"/>
      <c r="D324" s="285"/>
      <c r="E324" s="284"/>
      <c r="F324" s="284"/>
      <c r="G324" s="284"/>
      <c r="H324" s="284"/>
      <c r="I324" s="284"/>
      <c r="J324" s="284"/>
      <c r="K324" s="285"/>
      <c r="L324" s="284"/>
      <c r="M324" s="284"/>
      <c r="N324" s="284"/>
      <c r="O324" s="284"/>
      <c r="P324" s="284"/>
    </row>
    <row r="325" spans="2:16" x14ac:dyDescent="0.2">
      <c r="B325" s="319">
        <v>108</v>
      </c>
      <c r="C325" s="99"/>
      <c r="D325" s="89"/>
      <c r="E325" s="89"/>
      <c r="F325" s="89"/>
      <c r="G325" s="89"/>
      <c r="H325" s="89"/>
      <c r="I325" s="89"/>
      <c r="J325" s="89"/>
      <c r="K325" s="89"/>
      <c r="L325" s="89"/>
      <c r="M325" s="89"/>
      <c r="N325" s="89"/>
      <c r="O325" s="89"/>
      <c r="P325" s="89"/>
    </row>
    <row r="326" spans="2:16" x14ac:dyDescent="0.2">
      <c r="B326" s="319"/>
      <c r="C326" s="99"/>
      <c r="D326" s="89"/>
      <c r="E326" s="89"/>
      <c r="F326" s="89"/>
      <c r="G326" s="89"/>
      <c r="H326" s="89"/>
      <c r="I326" s="89"/>
      <c r="J326" s="89"/>
      <c r="K326" s="89"/>
      <c r="L326" s="89"/>
      <c r="M326" s="89"/>
      <c r="N326" s="89"/>
      <c r="O326" s="89"/>
      <c r="P326" s="89"/>
    </row>
    <row r="327" spans="2:16" ht="16" thickBot="1" x14ac:dyDescent="0.25">
      <c r="B327" s="297"/>
      <c r="C327" s="99"/>
      <c r="D327" s="89"/>
      <c r="E327" s="89"/>
      <c r="F327" s="89"/>
      <c r="G327" s="89"/>
      <c r="H327" s="89"/>
      <c r="I327" s="89"/>
      <c r="J327" s="89"/>
      <c r="K327" s="89"/>
      <c r="L327" s="89"/>
      <c r="M327" s="89"/>
      <c r="N327" s="89"/>
      <c r="O327" s="89"/>
      <c r="P327" s="89"/>
    </row>
    <row r="328" spans="2:16" x14ac:dyDescent="0.2">
      <c r="B328" s="293">
        <v>109</v>
      </c>
      <c r="C328" s="99"/>
      <c r="D328" s="286"/>
      <c r="E328" s="89"/>
      <c r="F328" s="89"/>
      <c r="G328" s="89"/>
      <c r="H328" s="89"/>
      <c r="I328" s="89"/>
      <c r="J328" s="89"/>
      <c r="K328" s="286"/>
      <c r="L328" s="89"/>
      <c r="M328" s="89"/>
      <c r="N328" s="89"/>
      <c r="O328" s="89"/>
      <c r="P328" s="89"/>
    </row>
    <row r="329" spans="2:16" x14ac:dyDescent="0.2">
      <c r="B329" s="294"/>
      <c r="C329" s="99"/>
      <c r="D329" s="286"/>
      <c r="E329" s="89"/>
      <c r="F329" s="89"/>
      <c r="G329" s="89"/>
      <c r="H329" s="89"/>
      <c r="I329" s="89"/>
      <c r="J329" s="89"/>
      <c r="K329" s="286"/>
      <c r="L329" s="89"/>
      <c r="M329" s="89"/>
      <c r="N329" s="89"/>
      <c r="O329" s="89"/>
      <c r="P329" s="89"/>
    </row>
    <row r="330" spans="2:16" ht="16" thickBot="1" x14ac:dyDescent="0.25">
      <c r="B330" s="295"/>
      <c r="C330" s="99"/>
      <c r="D330" s="286"/>
      <c r="E330" s="89"/>
      <c r="F330" s="89"/>
      <c r="G330" s="89"/>
      <c r="H330" s="89"/>
      <c r="I330" s="89"/>
      <c r="J330" s="89"/>
      <c r="K330" s="286"/>
      <c r="L330" s="89"/>
      <c r="M330" s="89"/>
      <c r="N330" s="89"/>
      <c r="O330" s="89"/>
      <c r="P330" s="89"/>
    </row>
    <row r="331" spans="2:16" x14ac:dyDescent="0.2">
      <c r="B331" s="319">
        <v>110</v>
      </c>
      <c r="C331" s="99"/>
      <c r="D331" s="89"/>
      <c r="E331" s="89"/>
      <c r="F331" s="89"/>
      <c r="G331" s="89"/>
      <c r="H331" s="89"/>
      <c r="I331" s="89"/>
      <c r="J331" s="89"/>
      <c r="K331" s="89"/>
      <c r="L331" s="89"/>
      <c r="M331" s="89"/>
      <c r="N331" s="89"/>
      <c r="O331" s="89"/>
      <c r="P331" s="89"/>
    </row>
    <row r="332" spans="2:16" x14ac:dyDescent="0.2">
      <c r="B332" s="319"/>
      <c r="C332" s="99"/>
      <c r="D332" s="89"/>
      <c r="E332" s="89"/>
      <c r="F332" s="89"/>
      <c r="G332" s="89"/>
      <c r="H332" s="89"/>
      <c r="I332" s="89"/>
      <c r="J332" s="89"/>
      <c r="K332" s="89"/>
      <c r="L332" s="89"/>
      <c r="M332" s="89"/>
      <c r="N332" s="89"/>
      <c r="O332" s="89"/>
      <c r="P332" s="89"/>
    </row>
    <row r="333" spans="2:16" ht="16" thickBot="1" x14ac:dyDescent="0.25">
      <c r="B333" s="297"/>
      <c r="C333" s="99"/>
      <c r="D333" s="89"/>
      <c r="E333" s="89"/>
      <c r="F333" s="89"/>
      <c r="G333" s="89"/>
      <c r="H333" s="89"/>
      <c r="I333" s="89"/>
      <c r="J333" s="89"/>
      <c r="K333" s="89"/>
      <c r="L333" s="89"/>
      <c r="M333" s="89"/>
      <c r="N333" s="89"/>
      <c r="O333" s="89"/>
      <c r="P333" s="89"/>
    </row>
    <row r="334" spans="2:16" x14ac:dyDescent="0.2">
      <c r="B334" s="293">
        <v>111</v>
      </c>
      <c r="C334" s="284"/>
      <c r="D334" s="285"/>
      <c r="E334" s="284"/>
      <c r="F334" s="284"/>
      <c r="G334" s="284"/>
      <c r="H334" s="284"/>
      <c r="I334" s="284"/>
      <c r="J334" s="284"/>
      <c r="K334" s="285"/>
      <c r="L334" s="284"/>
      <c r="M334" s="284"/>
      <c r="N334" s="284"/>
      <c r="O334" s="284"/>
      <c r="P334" s="63"/>
    </row>
    <row r="335" spans="2:16" x14ac:dyDescent="0.2">
      <c r="B335" s="294"/>
      <c r="C335" s="284"/>
      <c r="D335" s="285"/>
      <c r="E335" s="284"/>
      <c r="F335" s="284"/>
      <c r="G335" s="284"/>
      <c r="H335" s="284"/>
      <c r="I335" s="284"/>
      <c r="J335" s="284"/>
      <c r="K335" s="285"/>
      <c r="L335" s="284"/>
      <c r="M335" s="284"/>
      <c r="N335" s="284"/>
      <c r="O335" s="284"/>
      <c r="P335" s="63"/>
    </row>
    <row r="336" spans="2:16" ht="16" thickBot="1" x14ac:dyDescent="0.25">
      <c r="B336" s="295"/>
      <c r="C336" s="284"/>
      <c r="D336" s="285"/>
      <c r="E336" s="284"/>
      <c r="F336" s="284"/>
      <c r="G336" s="284"/>
      <c r="H336" s="284"/>
      <c r="I336" s="284"/>
      <c r="J336" s="284"/>
      <c r="K336" s="285"/>
      <c r="L336" s="284"/>
      <c r="M336" s="284"/>
      <c r="N336" s="284"/>
      <c r="O336" s="284"/>
      <c r="P336" s="63"/>
    </row>
    <row r="337" spans="2:16" x14ac:dyDescent="0.2">
      <c r="B337" s="319">
        <v>112</v>
      </c>
      <c r="C337" s="284"/>
      <c r="D337" s="285"/>
      <c r="E337" s="284"/>
      <c r="F337" s="284"/>
      <c r="G337" s="284"/>
      <c r="H337" s="284"/>
      <c r="I337" s="284"/>
      <c r="J337" s="284"/>
      <c r="K337" s="285"/>
      <c r="L337" s="284"/>
      <c r="M337" s="284"/>
      <c r="N337" s="284"/>
      <c r="O337" s="284"/>
      <c r="P337" s="63"/>
    </row>
    <row r="338" spans="2:16" x14ac:dyDescent="0.2">
      <c r="B338" s="319"/>
      <c r="C338" s="287"/>
      <c r="D338" s="288"/>
      <c r="E338" s="288"/>
      <c r="F338" s="288"/>
      <c r="G338" s="288"/>
      <c r="H338" s="288"/>
      <c r="I338" s="288"/>
      <c r="J338" s="288"/>
      <c r="K338" s="288"/>
      <c r="L338" s="288"/>
      <c r="M338" s="288"/>
      <c r="N338" s="288"/>
      <c r="O338" s="288"/>
      <c r="P338" s="288"/>
    </row>
    <row r="339" spans="2:16" ht="16" thickBot="1" x14ac:dyDescent="0.25">
      <c r="B339" s="297"/>
      <c r="C339" s="287"/>
      <c r="D339" s="288"/>
      <c r="E339" s="288"/>
      <c r="F339" s="288"/>
      <c r="G339" s="288"/>
      <c r="H339" s="288"/>
      <c r="I339" s="288"/>
      <c r="J339" s="288"/>
      <c r="K339" s="288"/>
      <c r="L339" s="288"/>
      <c r="M339" s="288"/>
      <c r="N339" s="288"/>
      <c r="O339" s="288"/>
      <c r="P339" s="288"/>
    </row>
    <row r="340" spans="2:16" x14ac:dyDescent="0.2">
      <c r="B340" s="293">
        <v>113</v>
      </c>
      <c r="C340" s="287"/>
      <c r="D340" s="288"/>
      <c r="E340" s="288"/>
      <c r="F340" s="288"/>
      <c r="G340" s="288"/>
      <c r="H340" s="288"/>
      <c r="I340" s="288"/>
      <c r="J340" s="288"/>
      <c r="K340" s="288"/>
      <c r="L340" s="288"/>
      <c r="M340" s="288"/>
      <c r="N340" s="288"/>
      <c r="O340" s="288"/>
      <c r="P340" s="288"/>
    </row>
    <row r="341" spans="2:16" x14ac:dyDescent="0.2">
      <c r="B341" s="294"/>
      <c r="C341" s="290"/>
      <c r="D341" s="106"/>
      <c r="E341" s="106"/>
      <c r="F341" s="106"/>
      <c r="G341" s="106"/>
      <c r="H341" s="106"/>
      <c r="I341" s="106"/>
      <c r="J341" s="106"/>
      <c r="K341" s="106"/>
      <c r="L341" s="106"/>
      <c r="M341" s="106"/>
      <c r="N341" s="106"/>
      <c r="O341" s="106"/>
      <c r="P341" s="106"/>
    </row>
    <row r="342" spans="2:16" ht="16" thickBot="1" x14ac:dyDescent="0.25">
      <c r="B342" s="295"/>
      <c r="C342" s="290"/>
      <c r="D342" s="106"/>
      <c r="E342" s="106"/>
      <c r="F342" s="106"/>
      <c r="G342" s="106"/>
      <c r="H342" s="106"/>
      <c r="I342" s="106"/>
      <c r="J342" s="106"/>
      <c r="K342" s="106"/>
      <c r="L342" s="106"/>
      <c r="M342" s="106"/>
      <c r="N342" s="106"/>
      <c r="O342" s="106"/>
      <c r="P342" s="106"/>
    </row>
    <row r="343" spans="2:16" x14ac:dyDescent="0.2">
      <c r="B343" s="319">
        <v>114</v>
      </c>
      <c r="C343" s="290"/>
      <c r="D343" s="106"/>
      <c r="E343" s="106"/>
      <c r="F343" s="106"/>
      <c r="G343" s="106"/>
      <c r="H343" s="106"/>
      <c r="I343" s="106"/>
      <c r="J343" s="106"/>
      <c r="K343" s="106"/>
      <c r="L343" s="106"/>
      <c r="M343" s="106"/>
      <c r="N343" s="106"/>
      <c r="O343" s="106"/>
      <c r="P343" s="106"/>
    </row>
    <row r="344" spans="2:16" x14ac:dyDescent="0.2">
      <c r="B344" s="319"/>
      <c r="C344" s="290"/>
      <c r="D344" s="106"/>
      <c r="E344" s="106"/>
      <c r="F344" s="106"/>
      <c r="G344" s="106"/>
      <c r="H344" s="106"/>
      <c r="I344" s="106"/>
      <c r="J344" s="106"/>
      <c r="K344" s="106"/>
      <c r="L344" s="106"/>
      <c r="M344" s="106"/>
      <c r="N344" s="106"/>
      <c r="O344" s="106"/>
      <c r="P344" s="106"/>
    </row>
    <row r="345" spans="2:16" ht="16" thickBot="1" x14ac:dyDescent="0.25">
      <c r="B345" s="297"/>
      <c r="C345" s="290"/>
      <c r="D345" s="106"/>
      <c r="E345" s="106"/>
      <c r="F345" s="106"/>
      <c r="G345" s="106"/>
      <c r="H345" s="106"/>
      <c r="I345" s="106"/>
      <c r="J345" s="106"/>
      <c r="K345" s="106"/>
      <c r="L345" s="106"/>
      <c r="M345" s="106"/>
      <c r="N345" s="106"/>
      <c r="O345" s="106"/>
      <c r="P345" s="106"/>
    </row>
    <row r="346" spans="2:16" x14ac:dyDescent="0.2">
      <c r="B346" s="293">
        <v>115</v>
      </c>
      <c r="C346" s="290"/>
      <c r="D346" s="106"/>
      <c r="E346" s="106"/>
      <c r="F346" s="106"/>
      <c r="G346" s="106"/>
      <c r="H346" s="106"/>
      <c r="I346" s="106"/>
      <c r="J346" s="106"/>
      <c r="K346" s="106"/>
      <c r="L346" s="106"/>
      <c r="M346" s="106"/>
      <c r="N346" s="106"/>
      <c r="O346" s="106"/>
      <c r="P346" s="106"/>
    </row>
    <row r="347" spans="2:16" x14ac:dyDescent="0.2">
      <c r="B347" s="294"/>
      <c r="C347" s="290"/>
      <c r="D347" s="106"/>
      <c r="E347" s="106"/>
      <c r="F347" s="106"/>
      <c r="G347" s="106"/>
      <c r="H347" s="106"/>
      <c r="I347" s="106"/>
      <c r="J347" s="106"/>
      <c r="K347" s="106"/>
      <c r="L347" s="106"/>
      <c r="M347" s="106"/>
      <c r="N347" s="106"/>
      <c r="O347" s="106"/>
      <c r="P347" s="106"/>
    </row>
    <row r="348" spans="2:16" ht="16" thickBot="1" x14ac:dyDescent="0.25">
      <c r="B348" s="295"/>
      <c r="C348" s="290"/>
      <c r="D348" s="106"/>
      <c r="E348" s="106"/>
      <c r="F348" s="106"/>
      <c r="G348" s="106"/>
      <c r="H348" s="106"/>
      <c r="I348" s="106"/>
      <c r="J348" s="106"/>
      <c r="K348" s="106"/>
      <c r="L348" s="106"/>
      <c r="M348" s="106"/>
      <c r="N348" s="106"/>
      <c r="O348" s="106"/>
      <c r="P348" s="106"/>
    </row>
    <row r="349" spans="2:16" x14ac:dyDescent="0.2">
      <c r="B349" s="319">
        <v>116</v>
      </c>
      <c r="C349" s="290"/>
      <c r="D349" s="106"/>
      <c r="E349" s="106"/>
      <c r="F349" s="106"/>
      <c r="G349" s="106"/>
      <c r="H349" s="106"/>
      <c r="I349" s="106"/>
      <c r="J349" s="106"/>
      <c r="K349" s="106"/>
      <c r="L349" s="106"/>
      <c r="M349" s="106"/>
      <c r="N349" s="106"/>
      <c r="O349" s="106"/>
      <c r="P349" s="106"/>
    </row>
    <row r="350" spans="2:16" x14ac:dyDescent="0.2">
      <c r="B350" s="319"/>
      <c r="C350" s="290"/>
      <c r="D350" s="106"/>
      <c r="E350" s="106"/>
      <c r="F350" s="106"/>
      <c r="G350" s="106"/>
      <c r="H350" s="106"/>
      <c r="I350" s="106"/>
      <c r="J350" s="106"/>
      <c r="K350" s="106"/>
      <c r="L350" s="106"/>
      <c r="M350" s="106"/>
      <c r="N350" s="106"/>
      <c r="O350" s="106"/>
      <c r="P350" s="106"/>
    </row>
    <row r="351" spans="2:16" ht="16" thickBot="1" x14ac:dyDescent="0.25">
      <c r="B351" s="297"/>
      <c r="C351" s="290"/>
      <c r="D351" s="106"/>
      <c r="E351" s="106"/>
      <c r="F351" s="106"/>
      <c r="G351" s="106"/>
      <c r="H351" s="106"/>
      <c r="I351" s="106"/>
      <c r="J351" s="106"/>
      <c r="K351" s="106"/>
      <c r="L351" s="106"/>
      <c r="M351" s="106"/>
      <c r="N351" s="106"/>
      <c r="O351" s="106"/>
      <c r="P351" s="106"/>
    </row>
    <row r="352" spans="2:16" x14ac:dyDescent="0.2">
      <c r="B352" s="293">
        <v>117</v>
      </c>
      <c r="C352" s="290"/>
      <c r="D352" s="106"/>
      <c r="E352" s="106"/>
      <c r="F352" s="106"/>
      <c r="G352" s="106"/>
      <c r="H352" s="106"/>
      <c r="I352" s="106"/>
      <c r="J352" s="106"/>
      <c r="K352" s="106"/>
      <c r="L352" s="106"/>
      <c r="M352" s="106"/>
      <c r="N352" s="106"/>
      <c r="O352" s="106"/>
      <c r="P352" s="106"/>
    </row>
    <row r="353" spans="2:16" x14ac:dyDescent="0.2">
      <c r="B353" s="294"/>
      <c r="C353" s="290"/>
      <c r="D353" s="106"/>
      <c r="E353" s="106"/>
      <c r="F353" s="106"/>
      <c r="G353" s="106"/>
      <c r="H353" s="106"/>
      <c r="I353" s="106"/>
      <c r="J353" s="106"/>
      <c r="K353" s="106"/>
      <c r="L353" s="106"/>
      <c r="M353" s="106"/>
      <c r="N353" s="106"/>
      <c r="O353" s="106"/>
      <c r="P353" s="106"/>
    </row>
    <row r="354" spans="2:16" ht="16" thickBot="1" x14ac:dyDescent="0.25">
      <c r="B354" s="295"/>
      <c r="C354" s="290"/>
      <c r="D354" s="106"/>
      <c r="E354" s="106"/>
      <c r="F354" s="106"/>
      <c r="G354" s="106"/>
      <c r="H354" s="106"/>
      <c r="I354" s="106"/>
      <c r="J354" s="106"/>
      <c r="K354" s="106"/>
      <c r="L354" s="106"/>
      <c r="M354" s="106"/>
      <c r="N354" s="106"/>
      <c r="O354" s="106"/>
      <c r="P354" s="106"/>
    </row>
    <row r="355" spans="2:16" x14ac:dyDescent="0.2">
      <c r="B355" s="319">
        <v>118</v>
      </c>
      <c r="C355" s="290"/>
      <c r="D355" s="106"/>
      <c r="E355" s="106"/>
      <c r="F355" s="106"/>
      <c r="G355" s="106"/>
      <c r="H355" s="106"/>
      <c r="I355" s="106"/>
      <c r="J355" s="106"/>
      <c r="K355" s="106"/>
      <c r="L355" s="106"/>
      <c r="M355" s="106"/>
      <c r="N355" s="106"/>
      <c r="O355" s="106"/>
      <c r="P355" s="106"/>
    </row>
    <row r="356" spans="2:16" x14ac:dyDescent="0.2">
      <c r="B356" s="319"/>
      <c r="C356" s="290"/>
      <c r="D356" s="106"/>
      <c r="E356" s="106"/>
      <c r="F356" s="106"/>
      <c r="G356" s="106"/>
      <c r="H356" s="106"/>
      <c r="I356" s="106"/>
      <c r="J356" s="106"/>
      <c r="K356" s="106"/>
      <c r="L356" s="106"/>
      <c r="M356" s="106"/>
      <c r="N356" s="106"/>
      <c r="O356" s="106"/>
      <c r="P356" s="106"/>
    </row>
    <row r="357" spans="2:16" ht="16" thickBot="1" x14ac:dyDescent="0.25">
      <c r="B357" s="297"/>
      <c r="C357" s="290"/>
      <c r="D357" s="106"/>
      <c r="E357" s="106"/>
      <c r="F357" s="106"/>
      <c r="G357" s="106"/>
      <c r="H357" s="106"/>
      <c r="I357" s="106"/>
      <c r="J357" s="106"/>
      <c r="K357" s="106"/>
      <c r="L357" s="106"/>
      <c r="M357" s="106"/>
      <c r="N357" s="106"/>
      <c r="O357" s="106"/>
      <c r="P357" s="106"/>
    </row>
    <row r="358" spans="2:16" x14ac:dyDescent="0.2">
      <c r="B358" s="293">
        <v>119</v>
      </c>
      <c r="C358" s="290"/>
      <c r="D358" s="106"/>
      <c r="E358" s="106"/>
      <c r="F358" s="106"/>
      <c r="G358" s="106"/>
      <c r="H358" s="106"/>
      <c r="I358" s="106"/>
      <c r="J358" s="106"/>
      <c r="K358" s="106"/>
      <c r="L358" s="106"/>
      <c r="M358" s="106"/>
      <c r="N358" s="106"/>
      <c r="O358" s="106"/>
      <c r="P358" s="106"/>
    </row>
    <row r="359" spans="2:16" x14ac:dyDescent="0.2">
      <c r="B359" s="294"/>
      <c r="C359" s="290"/>
      <c r="D359" s="106"/>
      <c r="E359" s="106"/>
      <c r="F359" s="106"/>
      <c r="G359" s="106"/>
      <c r="H359" s="106"/>
      <c r="I359" s="106"/>
      <c r="J359" s="106"/>
      <c r="K359" s="106"/>
      <c r="L359" s="106"/>
      <c r="M359" s="106"/>
      <c r="N359" s="106"/>
      <c r="O359" s="106"/>
      <c r="P359" s="106"/>
    </row>
    <row r="360" spans="2:16" ht="16" thickBot="1" x14ac:dyDescent="0.25">
      <c r="B360" s="295"/>
      <c r="C360" s="290"/>
      <c r="D360" s="106"/>
      <c r="E360" s="106"/>
      <c r="F360" s="106"/>
      <c r="G360" s="106"/>
      <c r="H360" s="106"/>
      <c r="I360" s="106"/>
      <c r="J360" s="106"/>
      <c r="K360" s="106"/>
      <c r="L360" s="106"/>
      <c r="M360" s="106"/>
      <c r="N360" s="106"/>
      <c r="O360" s="106"/>
      <c r="P360" s="106"/>
    </row>
    <row r="361" spans="2:16" x14ac:dyDescent="0.2">
      <c r="B361" s="319">
        <v>120</v>
      </c>
      <c r="C361" s="290"/>
      <c r="D361" s="106"/>
      <c r="E361" s="106"/>
      <c r="F361" s="106"/>
      <c r="G361" s="106"/>
      <c r="H361" s="106"/>
      <c r="I361" s="106"/>
      <c r="J361" s="106"/>
      <c r="K361" s="106"/>
      <c r="L361" s="106"/>
      <c r="M361" s="106"/>
      <c r="N361" s="106"/>
      <c r="O361" s="106"/>
      <c r="P361" s="106"/>
    </row>
    <row r="362" spans="2:16" x14ac:dyDescent="0.2">
      <c r="B362" s="319"/>
      <c r="C362" s="290"/>
      <c r="D362" s="106"/>
      <c r="E362" s="106"/>
      <c r="F362" s="106"/>
      <c r="G362" s="106"/>
      <c r="H362" s="106"/>
      <c r="I362" s="106"/>
      <c r="J362" s="106"/>
      <c r="K362" s="106"/>
      <c r="L362" s="106"/>
      <c r="M362" s="106"/>
      <c r="N362" s="106"/>
      <c r="O362" s="106"/>
      <c r="P362" s="106"/>
    </row>
    <row r="363" spans="2:16" ht="16" thickBot="1" x14ac:dyDescent="0.25">
      <c r="B363" s="297"/>
      <c r="C363" s="290"/>
      <c r="D363" s="106"/>
      <c r="E363" s="106"/>
      <c r="F363" s="106"/>
      <c r="G363" s="106"/>
      <c r="H363" s="106"/>
      <c r="I363" s="106"/>
      <c r="J363" s="106"/>
      <c r="K363" s="106"/>
      <c r="L363" s="106"/>
      <c r="M363" s="106"/>
      <c r="N363" s="106"/>
      <c r="O363" s="106"/>
      <c r="P363" s="106"/>
    </row>
    <row r="364" spans="2:16" x14ac:dyDescent="0.2">
      <c r="B364" s="293">
        <v>121</v>
      </c>
      <c r="C364" s="290"/>
      <c r="D364" s="106"/>
      <c r="E364" s="106"/>
      <c r="F364" s="106"/>
      <c r="G364" s="106"/>
      <c r="H364" s="106"/>
      <c r="I364" s="106"/>
      <c r="J364" s="106"/>
      <c r="K364" s="106"/>
      <c r="L364" s="106"/>
      <c r="M364" s="106"/>
      <c r="N364" s="106"/>
      <c r="O364" s="106"/>
      <c r="P364" s="106"/>
    </row>
    <row r="365" spans="2:16" x14ac:dyDescent="0.2">
      <c r="B365" s="294"/>
      <c r="C365" s="290"/>
      <c r="D365" s="106"/>
      <c r="E365" s="106"/>
      <c r="F365" s="106"/>
      <c r="G365" s="106"/>
      <c r="H365" s="106"/>
      <c r="I365" s="106"/>
      <c r="J365" s="106"/>
      <c r="K365" s="106"/>
      <c r="L365" s="106"/>
      <c r="M365" s="106"/>
      <c r="N365" s="106"/>
      <c r="O365" s="106"/>
      <c r="P365" s="106"/>
    </row>
    <row r="366" spans="2:16" ht="16" thickBot="1" x14ac:dyDescent="0.25">
      <c r="B366" s="295"/>
      <c r="C366" s="290"/>
      <c r="D366" s="106"/>
      <c r="E366" s="106"/>
      <c r="F366" s="106"/>
      <c r="G366" s="106"/>
      <c r="H366" s="106"/>
      <c r="I366" s="106"/>
      <c r="J366" s="106"/>
      <c r="K366" s="106"/>
      <c r="L366" s="106"/>
      <c r="M366" s="106"/>
      <c r="N366" s="106"/>
      <c r="O366" s="106"/>
      <c r="P366" s="106"/>
    </row>
    <row r="367" spans="2:16" x14ac:dyDescent="0.2">
      <c r="B367" s="319">
        <v>122</v>
      </c>
      <c r="C367" s="290"/>
      <c r="D367" s="106"/>
      <c r="E367" s="106"/>
      <c r="F367" s="106"/>
      <c r="G367" s="106"/>
      <c r="H367" s="106"/>
      <c r="I367" s="106"/>
      <c r="J367" s="106"/>
      <c r="K367" s="106"/>
      <c r="L367" s="106"/>
      <c r="M367" s="106"/>
      <c r="N367" s="106"/>
      <c r="O367" s="106"/>
      <c r="P367" s="106"/>
    </row>
    <row r="368" spans="2:16" x14ac:dyDescent="0.2">
      <c r="B368" s="319"/>
      <c r="C368" s="290"/>
      <c r="D368" s="106"/>
      <c r="E368" s="106"/>
      <c r="F368" s="106"/>
      <c r="G368" s="106"/>
      <c r="H368" s="106"/>
      <c r="I368" s="106"/>
      <c r="J368" s="106"/>
      <c r="K368" s="106"/>
      <c r="L368" s="106"/>
      <c r="M368" s="106"/>
      <c r="N368" s="106"/>
      <c r="O368" s="106"/>
      <c r="P368" s="106"/>
    </row>
    <row r="369" spans="2:16" ht="16" thickBot="1" x14ac:dyDescent="0.25">
      <c r="B369" s="297"/>
      <c r="C369" s="290"/>
      <c r="D369" s="106"/>
      <c r="E369" s="106"/>
      <c r="F369" s="106"/>
      <c r="G369" s="106"/>
      <c r="H369" s="106"/>
      <c r="I369" s="106"/>
      <c r="J369" s="106"/>
      <c r="K369" s="106"/>
      <c r="L369" s="106"/>
      <c r="M369" s="106"/>
      <c r="N369" s="106"/>
      <c r="O369" s="106"/>
      <c r="P369" s="106"/>
    </row>
    <row r="370" spans="2:16" x14ac:dyDescent="0.2">
      <c r="B370" s="293">
        <v>123</v>
      </c>
      <c r="C370" s="290"/>
      <c r="D370" s="106"/>
      <c r="E370" s="106"/>
      <c r="F370" s="106"/>
      <c r="G370" s="106"/>
      <c r="H370" s="106"/>
      <c r="I370" s="106"/>
      <c r="J370" s="106"/>
      <c r="K370" s="106"/>
      <c r="L370" s="106"/>
      <c r="M370" s="106"/>
      <c r="N370" s="106"/>
      <c r="O370" s="106"/>
      <c r="P370" s="106"/>
    </row>
    <row r="371" spans="2:16" x14ac:dyDescent="0.2">
      <c r="B371" s="294"/>
      <c r="C371" s="290"/>
      <c r="D371" s="106"/>
      <c r="E371" s="106"/>
      <c r="F371" s="106"/>
      <c r="G371" s="106"/>
      <c r="H371" s="106"/>
      <c r="I371" s="106"/>
      <c r="J371" s="106"/>
      <c r="K371" s="106"/>
      <c r="L371" s="106"/>
      <c r="M371" s="106"/>
      <c r="N371" s="106"/>
      <c r="O371" s="106"/>
      <c r="P371" s="106"/>
    </row>
    <row r="372" spans="2:16" ht="16" thickBot="1" x14ac:dyDescent="0.25">
      <c r="B372" s="295"/>
      <c r="C372" s="290"/>
      <c r="D372" s="106"/>
      <c r="E372" s="106"/>
      <c r="F372" s="106"/>
      <c r="G372" s="106"/>
      <c r="H372" s="106"/>
      <c r="I372" s="106"/>
      <c r="J372" s="106"/>
      <c r="K372" s="106"/>
      <c r="L372" s="106"/>
      <c r="M372" s="106"/>
      <c r="N372" s="106"/>
      <c r="O372" s="106"/>
      <c r="P372" s="106"/>
    </row>
    <row r="373" spans="2:16" x14ac:dyDescent="0.2">
      <c r="B373" s="319">
        <v>124</v>
      </c>
      <c r="C373" s="290"/>
      <c r="D373" s="106"/>
      <c r="E373" s="106"/>
      <c r="F373" s="106"/>
      <c r="G373" s="106"/>
      <c r="H373" s="106"/>
      <c r="I373" s="106"/>
      <c r="J373" s="106"/>
      <c r="K373" s="106"/>
      <c r="L373" s="106"/>
      <c r="M373" s="106"/>
      <c r="N373" s="106"/>
      <c r="O373" s="106"/>
      <c r="P373" s="106"/>
    </row>
    <row r="374" spans="2:16" x14ac:dyDescent="0.2">
      <c r="B374" s="319"/>
      <c r="C374" s="290"/>
      <c r="D374" s="106"/>
      <c r="E374" s="106"/>
      <c r="F374" s="106"/>
      <c r="G374" s="106"/>
      <c r="H374" s="106"/>
      <c r="I374" s="106"/>
      <c r="J374" s="106"/>
      <c r="K374" s="106"/>
      <c r="L374" s="106"/>
      <c r="M374" s="106"/>
      <c r="N374" s="106"/>
      <c r="O374" s="106"/>
      <c r="P374" s="106"/>
    </row>
    <row r="375" spans="2:16" ht="16" thickBot="1" x14ac:dyDescent="0.25">
      <c r="B375" s="297"/>
      <c r="C375" s="290"/>
      <c r="D375" s="106"/>
      <c r="E375" s="106"/>
      <c r="F375" s="106"/>
      <c r="G375" s="106"/>
      <c r="H375" s="106"/>
      <c r="I375" s="106"/>
      <c r="J375" s="106"/>
      <c r="K375" s="106"/>
      <c r="L375" s="106"/>
      <c r="M375" s="106"/>
      <c r="N375" s="106"/>
      <c r="O375" s="106"/>
      <c r="P375" s="106"/>
    </row>
    <row r="376" spans="2:16" x14ac:dyDescent="0.2">
      <c r="B376" s="293">
        <v>125</v>
      </c>
      <c r="C376" s="316"/>
      <c r="D376" s="38"/>
      <c r="E376" s="316"/>
      <c r="F376" s="316"/>
      <c r="G376" s="316"/>
      <c r="H376" s="316"/>
      <c r="I376" s="316"/>
      <c r="J376" s="316"/>
      <c r="K376" s="38"/>
      <c r="L376" s="316"/>
      <c r="M376" s="316"/>
      <c r="N376" s="316"/>
      <c r="O376" s="316"/>
      <c r="P376" s="316"/>
    </row>
    <row r="377" spans="2:16" x14ac:dyDescent="0.2">
      <c r="B377" s="294"/>
      <c r="C377" s="106"/>
      <c r="D377" s="106"/>
      <c r="E377" s="106"/>
      <c r="F377" s="106"/>
      <c r="G377" s="106"/>
      <c r="H377" s="106"/>
      <c r="I377" s="106"/>
      <c r="J377" s="106"/>
      <c r="K377" s="106"/>
      <c r="L377" s="106"/>
      <c r="M377" s="106"/>
      <c r="N377" s="106"/>
      <c r="O377" s="106"/>
      <c r="P377" s="106"/>
    </row>
    <row r="378" spans="2:16" ht="16" thickBot="1" x14ac:dyDescent="0.25">
      <c r="B378" s="295"/>
      <c r="C378" s="106"/>
      <c r="D378" s="106"/>
      <c r="E378" s="106"/>
      <c r="F378" s="106"/>
      <c r="G378" s="106"/>
      <c r="H378" s="106"/>
      <c r="I378" s="106"/>
      <c r="J378" s="106"/>
      <c r="K378" s="106"/>
      <c r="L378" s="106"/>
      <c r="M378" s="106"/>
      <c r="N378" s="106"/>
      <c r="O378" s="106"/>
      <c r="P378" s="106"/>
    </row>
    <row r="379" spans="2:16" x14ac:dyDescent="0.2">
      <c r="B379" s="293">
        <v>126</v>
      </c>
      <c r="C379" s="284"/>
      <c r="D379" s="285"/>
      <c r="E379" s="284"/>
      <c r="F379" s="284"/>
      <c r="G379" s="284"/>
      <c r="H379" s="284"/>
      <c r="I379" s="284"/>
      <c r="J379" s="284"/>
      <c r="K379" s="285"/>
      <c r="L379" s="284"/>
      <c r="M379" s="284"/>
      <c r="N379" s="284"/>
      <c r="O379" s="284"/>
      <c r="P379" s="284"/>
    </row>
    <row r="380" spans="2:16" x14ac:dyDescent="0.2">
      <c r="B380" s="294"/>
      <c r="C380" s="284"/>
      <c r="D380" s="285"/>
      <c r="E380" s="284"/>
      <c r="F380" s="284"/>
      <c r="G380" s="284"/>
      <c r="H380" s="284"/>
      <c r="I380" s="284"/>
      <c r="J380" s="284"/>
      <c r="K380" s="285"/>
      <c r="L380" s="284"/>
      <c r="M380" s="284"/>
      <c r="N380" s="284"/>
      <c r="O380" s="284"/>
      <c r="P380" s="284"/>
    </row>
    <row r="381" spans="2:16" ht="16" thickBot="1" x14ac:dyDescent="0.25">
      <c r="B381" s="295"/>
      <c r="C381" s="316"/>
      <c r="D381" s="38"/>
      <c r="E381" s="316"/>
      <c r="F381" s="316"/>
      <c r="G381" s="316"/>
      <c r="H381" s="316"/>
      <c r="I381" s="316"/>
      <c r="J381" s="316"/>
      <c r="K381" s="38"/>
      <c r="L381" s="316"/>
      <c r="M381" s="316"/>
      <c r="N381" s="316"/>
      <c r="O381" s="316"/>
      <c r="P381" s="316"/>
    </row>
    <row r="382" spans="2:16" x14ac:dyDescent="0.2">
      <c r="B382" s="319">
        <v>127</v>
      </c>
      <c r="C382" s="284"/>
      <c r="D382" s="285"/>
      <c r="E382" s="284"/>
      <c r="F382" s="284"/>
      <c r="G382" s="284"/>
      <c r="H382" s="284"/>
      <c r="I382" s="284"/>
      <c r="J382" s="284"/>
      <c r="K382" s="285"/>
      <c r="L382" s="284"/>
      <c r="M382" s="284"/>
      <c r="N382" s="284"/>
      <c r="O382" s="284"/>
      <c r="P382" s="284"/>
    </row>
    <row r="383" spans="2:16" x14ac:dyDescent="0.2">
      <c r="B383" s="319"/>
      <c r="C383" s="284"/>
      <c r="D383" s="285"/>
      <c r="E383" s="284"/>
      <c r="F383" s="284"/>
      <c r="G383" s="284"/>
      <c r="H383" s="284"/>
      <c r="I383" s="284"/>
      <c r="J383" s="284"/>
      <c r="K383" s="285"/>
      <c r="L383" s="284"/>
      <c r="M383" s="284"/>
      <c r="N383" s="284"/>
      <c r="O383" s="284"/>
      <c r="P383" s="284"/>
    </row>
    <row r="384" spans="2:16" ht="16" thickBot="1" x14ac:dyDescent="0.25">
      <c r="B384" s="297"/>
      <c r="C384" s="284"/>
      <c r="D384" s="285"/>
      <c r="E384" s="284"/>
      <c r="F384" s="284"/>
      <c r="G384" s="284"/>
      <c r="H384" s="284"/>
      <c r="I384" s="284"/>
      <c r="J384" s="284"/>
      <c r="K384" s="285"/>
      <c r="L384" s="284"/>
      <c r="M384" s="284"/>
      <c r="N384" s="284"/>
      <c r="O384" s="284"/>
      <c r="P384" s="284"/>
    </row>
    <row r="385" spans="2:16" x14ac:dyDescent="0.2">
      <c r="B385" s="293">
        <v>128</v>
      </c>
      <c r="C385" s="284"/>
      <c r="D385" s="285"/>
      <c r="E385" s="284"/>
      <c r="F385" s="284"/>
      <c r="G385" s="284"/>
      <c r="H385" s="284"/>
      <c r="I385" s="284"/>
      <c r="J385" s="284"/>
      <c r="K385" s="285"/>
      <c r="L385" s="284"/>
      <c r="M385" s="284"/>
      <c r="N385" s="284"/>
      <c r="O385" s="284"/>
      <c r="P385" s="284"/>
    </row>
    <row r="386" spans="2:16" x14ac:dyDescent="0.2">
      <c r="B386" s="294"/>
      <c r="C386" s="284"/>
      <c r="D386" s="285"/>
      <c r="E386" s="284"/>
      <c r="F386" s="284"/>
      <c r="G386" s="284"/>
      <c r="H386" s="284"/>
      <c r="I386" s="284"/>
      <c r="J386" s="284"/>
      <c r="K386" s="285"/>
      <c r="L386" s="284"/>
      <c r="M386" s="284"/>
      <c r="N386" s="284"/>
      <c r="O386" s="284"/>
      <c r="P386" s="284"/>
    </row>
    <row r="387" spans="2:16" ht="16" thickBot="1" x14ac:dyDescent="0.25">
      <c r="B387" s="295"/>
      <c r="C387" s="284"/>
      <c r="D387" s="285"/>
      <c r="E387" s="284"/>
      <c r="F387" s="284"/>
      <c r="G387" s="284"/>
      <c r="H387" s="284"/>
      <c r="I387" s="284"/>
      <c r="J387" s="284"/>
      <c r="K387" s="285"/>
      <c r="L387" s="284"/>
      <c r="M387" s="284"/>
      <c r="N387" s="284"/>
      <c r="O387" s="284"/>
      <c r="P387" s="284"/>
    </row>
    <row r="388" spans="2:16" x14ac:dyDescent="0.2">
      <c r="B388" s="319">
        <v>129</v>
      </c>
      <c r="C388" s="284"/>
      <c r="D388" s="285"/>
      <c r="E388" s="284"/>
      <c r="F388" s="284"/>
      <c r="G388" s="284"/>
      <c r="H388" s="284"/>
      <c r="I388" s="284"/>
      <c r="J388" s="284"/>
      <c r="K388" s="285"/>
      <c r="L388" s="284"/>
      <c r="M388" s="284"/>
      <c r="N388" s="284"/>
      <c r="O388" s="284"/>
      <c r="P388" s="284"/>
    </row>
    <row r="389" spans="2:16" x14ac:dyDescent="0.2">
      <c r="B389" s="319"/>
      <c r="C389" s="284"/>
      <c r="D389" s="285"/>
      <c r="E389" s="284"/>
      <c r="F389" s="284"/>
      <c r="G389" s="284"/>
      <c r="H389" s="284"/>
      <c r="I389" s="284"/>
      <c r="J389" s="284"/>
      <c r="K389" s="285"/>
      <c r="L389" s="284"/>
      <c r="M389" s="284"/>
      <c r="N389" s="284"/>
      <c r="O389" s="284"/>
      <c r="P389" s="284"/>
    </row>
    <row r="390" spans="2:16" ht="16" thickBot="1" x14ac:dyDescent="0.25">
      <c r="B390" s="297"/>
      <c r="C390" s="316"/>
      <c r="D390" s="38"/>
      <c r="E390" s="316"/>
      <c r="F390" s="316"/>
      <c r="G390" s="316"/>
      <c r="H390" s="316"/>
      <c r="I390" s="316"/>
      <c r="J390" s="316"/>
      <c r="K390" s="38"/>
      <c r="L390" s="316"/>
      <c r="M390" s="316"/>
      <c r="N390" s="316"/>
      <c r="O390" s="316"/>
      <c r="P390" s="316"/>
    </row>
    <row r="391" spans="2:16" x14ac:dyDescent="0.2">
      <c r="B391" s="293">
        <v>130</v>
      </c>
      <c r="C391" s="316"/>
      <c r="D391" s="38"/>
      <c r="E391" s="316"/>
      <c r="F391" s="316"/>
      <c r="G391" s="316"/>
      <c r="H391" s="316"/>
      <c r="I391" s="316"/>
      <c r="J391" s="316"/>
      <c r="K391" s="38"/>
      <c r="L391" s="316"/>
      <c r="M391" s="316"/>
      <c r="N391" s="316"/>
      <c r="O391" s="316"/>
      <c r="P391" s="316"/>
    </row>
    <row r="392" spans="2:16" x14ac:dyDescent="0.2">
      <c r="B392" s="294"/>
      <c r="C392" s="284"/>
      <c r="D392" s="285"/>
      <c r="E392" s="284"/>
      <c r="F392" s="284"/>
      <c r="G392" s="284"/>
      <c r="H392" s="284"/>
      <c r="I392" s="284"/>
      <c r="J392" s="284"/>
      <c r="K392" s="285"/>
      <c r="L392" s="284"/>
      <c r="M392" s="284"/>
      <c r="N392" s="284"/>
      <c r="O392" s="284"/>
      <c r="P392" s="284"/>
    </row>
    <row r="393" spans="2:16" ht="16" thickBot="1" x14ac:dyDescent="0.25">
      <c r="B393" s="295"/>
      <c r="C393" s="284"/>
      <c r="D393" s="285"/>
      <c r="E393" s="284"/>
      <c r="F393" s="284"/>
      <c r="G393" s="284"/>
      <c r="H393" s="284"/>
      <c r="I393" s="284"/>
      <c r="J393" s="284"/>
      <c r="K393" s="285"/>
      <c r="L393" s="284"/>
      <c r="M393" s="284"/>
      <c r="N393" s="284"/>
      <c r="O393" s="284"/>
      <c r="P393" s="284"/>
    </row>
    <row r="394" spans="2:16" x14ac:dyDescent="0.2">
      <c r="B394" s="319">
        <v>131</v>
      </c>
      <c r="C394" s="284"/>
      <c r="D394" s="285"/>
      <c r="E394" s="284"/>
      <c r="F394" s="284"/>
      <c r="G394" s="284"/>
      <c r="H394" s="284"/>
      <c r="I394" s="284"/>
      <c r="J394" s="284"/>
      <c r="K394" s="285"/>
      <c r="L394" s="284"/>
      <c r="M394" s="284"/>
      <c r="N394" s="284"/>
      <c r="O394" s="284"/>
      <c r="P394" s="284"/>
    </row>
    <row r="395" spans="2:16" x14ac:dyDescent="0.2">
      <c r="B395" s="319"/>
      <c r="C395" s="284"/>
      <c r="D395" s="285"/>
      <c r="E395" s="284"/>
      <c r="F395" s="284"/>
      <c r="G395" s="284"/>
      <c r="H395" s="284"/>
      <c r="I395" s="284"/>
      <c r="J395" s="284"/>
      <c r="K395" s="285"/>
      <c r="L395" s="284"/>
      <c r="M395" s="284"/>
      <c r="N395" s="284"/>
      <c r="O395" s="284"/>
      <c r="P395" s="284"/>
    </row>
    <row r="396" spans="2:16" ht="16" thickBot="1" x14ac:dyDescent="0.25">
      <c r="B396" s="297"/>
      <c r="C396" s="284"/>
      <c r="D396" s="285"/>
      <c r="E396" s="284"/>
      <c r="F396" s="284"/>
      <c r="G396" s="284"/>
      <c r="H396" s="284"/>
      <c r="I396" s="284"/>
      <c r="J396" s="284"/>
      <c r="K396" s="285"/>
      <c r="L396" s="284"/>
      <c r="M396" s="284"/>
      <c r="N396" s="284"/>
      <c r="O396" s="284"/>
      <c r="P396" s="284"/>
    </row>
    <row r="397" spans="2:16" x14ac:dyDescent="0.2">
      <c r="B397" s="293">
        <v>132</v>
      </c>
      <c r="C397" s="284"/>
      <c r="D397" s="285"/>
      <c r="E397" s="284"/>
      <c r="F397" s="284"/>
      <c r="G397" s="284"/>
      <c r="H397" s="284"/>
      <c r="I397" s="284"/>
      <c r="J397" s="284"/>
      <c r="K397" s="285"/>
      <c r="L397" s="284"/>
      <c r="M397" s="284"/>
      <c r="N397" s="284"/>
      <c r="O397" s="284"/>
      <c r="P397" s="284"/>
    </row>
    <row r="398" spans="2:16" x14ac:dyDescent="0.2">
      <c r="B398" s="294"/>
      <c r="C398" s="284"/>
      <c r="D398" s="285"/>
      <c r="E398" s="284"/>
      <c r="F398" s="284"/>
      <c r="G398" s="284"/>
      <c r="H398" s="284"/>
      <c r="I398" s="284"/>
      <c r="J398" s="284"/>
      <c r="K398" s="285"/>
      <c r="L398" s="284"/>
      <c r="M398" s="284"/>
      <c r="N398" s="284"/>
      <c r="O398" s="284"/>
      <c r="P398" s="284"/>
    </row>
    <row r="399" spans="2:16" ht="16" thickBot="1" x14ac:dyDescent="0.25">
      <c r="B399" s="295"/>
      <c r="C399" s="284"/>
      <c r="D399" s="285"/>
      <c r="E399" s="284"/>
      <c r="F399" s="284"/>
      <c r="G399" s="284"/>
      <c r="H399" s="284"/>
      <c r="I399" s="284"/>
      <c r="J399" s="284"/>
      <c r="K399" s="285"/>
      <c r="L399" s="284"/>
      <c r="M399" s="284"/>
      <c r="N399" s="284"/>
      <c r="O399" s="284"/>
      <c r="P399" s="284"/>
    </row>
    <row r="400" spans="2:16" x14ac:dyDescent="0.2">
      <c r="B400" s="319">
        <v>133</v>
      </c>
      <c r="C400" s="89"/>
      <c r="D400" s="89"/>
      <c r="E400" s="89"/>
      <c r="F400" s="89"/>
      <c r="G400" s="89"/>
      <c r="H400" s="89"/>
      <c r="I400" s="89"/>
      <c r="J400" s="89"/>
      <c r="K400" s="89"/>
      <c r="L400" s="89"/>
      <c r="M400" s="89"/>
      <c r="N400" s="89"/>
      <c r="O400" s="89"/>
      <c r="P400" s="89"/>
    </row>
    <row r="401" spans="2:16" x14ac:dyDescent="0.2">
      <c r="B401" s="319"/>
      <c r="C401" s="89"/>
      <c r="D401" s="89"/>
      <c r="E401" s="89"/>
      <c r="F401" s="89"/>
      <c r="G401" s="89"/>
      <c r="H401" s="89"/>
      <c r="I401" s="89"/>
      <c r="J401" s="89"/>
      <c r="K401" s="89"/>
      <c r="L401" s="89"/>
      <c r="M401" s="89"/>
      <c r="N401" s="89"/>
      <c r="O401" s="89"/>
      <c r="P401" s="89"/>
    </row>
    <row r="402" spans="2:16" ht="16" thickBot="1" x14ac:dyDescent="0.25">
      <c r="B402" s="297"/>
      <c r="C402" s="89"/>
      <c r="D402" s="89"/>
      <c r="E402" s="89"/>
      <c r="F402" s="89"/>
      <c r="G402" s="89"/>
      <c r="H402" s="89"/>
      <c r="I402" s="89"/>
      <c r="J402" s="89"/>
      <c r="K402" s="89"/>
      <c r="L402" s="89"/>
      <c r="M402" s="89"/>
      <c r="N402" s="89"/>
      <c r="O402" s="89"/>
      <c r="P402" s="89"/>
    </row>
    <row r="403" spans="2:16" x14ac:dyDescent="0.2">
      <c r="B403" s="293">
        <v>134</v>
      </c>
      <c r="C403" s="89"/>
      <c r="D403" s="286"/>
      <c r="E403" s="89"/>
      <c r="F403" s="89"/>
      <c r="G403" s="89"/>
      <c r="H403" s="89"/>
      <c r="I403" s="89"/>
      <c r="J403" s="89"/>
      <c r="K403" s="286"/>
      <c r="L403" s="89"/>
      <c r="M403" s="89"/>
      <c r="N403" s="89"/>
      <c r="O403" s="89"/>
      <c r="P403" s="89"/>
    </row>
    <row r="404" spans="2:16" x14ac:dyDescent="0.2">
      <c r="B404" s="294"/>
      <c r="C404" s="89"/>
      <c r="D404" s="286"/>
      <c r="E404" s="89"/>
      <c r="F404" s="89"/>
      <c r="G404" s="89"/>
      <c r="H404" s="89"/>
      <c r="I404" s="89"/>
      <c r="J404" s="89"/>
      <c r="K404" s="286"/>
      <c r="L404" s="89"/>
      <c r="M404" s="89"/>
      <c r="N404" s="89"/>
      <c r="O404" s="89"/>
      <c r="P404" s="89"/>
    </row>
    <row r="405" spans="2:16" ht="16" thickBot="1" x14ac:dyDescent="0.25">
      <c r="B405" s="295"/>
      <c r="C405" s="89"/>
      <c r="D405" s="286"/>
      <c r="E405" s="89"/>
      <c r="F405" s="89"/>
      <c r="G405" s="89"/>
      <c r="H405" s="89"/>
      <c r="I405" s="89"/>
      <c r="J405" s="89"/>
      <c r="K405" s="286"/>
      <c r="L405" s="89"/>
      <c r="M405" s="89"/>
      <c r="N405" s="89"/>
      <c r="O405" s="89"/>
      <c r="P405" s="89"/>
    </row>
    <row r="406" spans="2:16" x14ac:dyDescent="0.2">
      <c r="B406" s="319">
        <v>135</v>
      </c>
      <c r="C406" s="89"/>
      <c r="D406" s="89"/>
      <c r="E406" s="89"/>
      <c r="F406" s="89"/>
      <c r="G406" s="89"/>
      <c r="H406" s="89"/>
      <c r="I406" s="89"/>
      <c r="J406" s="89"/>
      <c r="K406" s="89"/>
      <c r="L406" s="89"/>
      <c r="M406" s="89"/>
      <c r="N406" s="89"/>
      <c r="O406" s="89"/>
      <c r="P406" s="89"/>
    </row>
    <row r="407" spans="2:16" x14ac:dyDescent="0.2">
      <c r="B407" s="319"/>
      <c r="C407" s="89"/>
      <c r="D407" s="89"/>
      <c r="E407" s="89"/>
      <c r="F407" s="89"/>
      <c r="G407" s="89"/>
      <c r="H407" s="89"/>
      <c r="I407" s="89"/>
      <c r="J407" s="89"/>
      <c r="K407" s="89"/>
      <c r="L407" s="89"/>
      <c r="M407" s="89"/>
      <c r="N407" s="89"/>
      <c r="O407" s="89"/>
      <c r="P407" s="89"/>
    </row>
    <row r="408" spans="2:16" ht="16" thickBot="1" x14ac:dyDescent="0.25">
      <c r="B408" s="297"/>
      <c r="C408" s="89"/>
      <c r="D408" s="89"/>
      <c r="E408" s="89"/>
      <c r="F408" s="89"/>
      <c r="G408" s="89"/>
      <c r="H408" s="89"/>
      <c r="I408" s="89"/>
      <c r="J408" s="89"/>
      <c r="K408" s="89"/>
      <c r="L408" s="89"/>
      <c r="M408" s="89"/>
      <c r="N408" s="89"/>
      <c r="O408" s="89"/>
      <c r="P408" s="89"/>
    </row>
    <row r="409" spans="2:16" x14ac:dyDescent="0.2">
      <c r="B409" s="293">
        <v>136</v>
      </c>
      <c r="C409" s="284"/>
      <c r="D409" s="285"/>
      <c r="E409" s="284"/>
      <c r="F409" s="284"/>
      <c r="G409" s="284"/>
      <c r="H409" s="284"/>
      <c r="I409" s="284"/>
      <c r="J409" s="284"/>
      <c r="K409" s="285"/>
      <c r="L409" s="284"/>
      <c r="M409" s="284"/>
      <c r="N409" s="284"/>
      <c r="O409" s="284"/>
      <c r="P409" s="63"/>
    </row>
    <row r="410" spans="2:16" x14ac:dyDescent="0.2">
      <c r="B410" s="294"/>
      <c r="C410" s="284"/>
      <c r="D410" s="285"/>
      <c r="E410" s="284"/>
      <c r="F410" s="284"/>
      <c r="G410" s="284"/>
      <c r="H410" s="284"/>
      <c r="I410" s="284"/>
      <c r="J410" s="284"/>
      <c r="K410" s="285"/>
      <c r="L410" s="284"/>
      <c r="M410" s="284"/>
      <c r="N410" s="284"/>
      <c r="O410" s="284"/>
      <c r="P410" s="63"/>
    </row>
    <row r="411" spans="2:16" ht="16" thickBot="1" x14ac:dyDescent="0.25">
      <c r="B411" s="295"/>
      <c r="C411" s="284"/>
      <c r="D411" s="285"/>
      <c r="E411" s="284"/>
      <c r="F411" s="284"/>
      <c r="G411" s="284"/>
      <c r="H411" s="284"/>
      <c r="I411" s="284"/>
      <c r="J411" s="284"/>
      <c r="K411" s="285"/>
      <c r="L411" s="284"/>
      <c r="M411" s="284"/>
      <c r="N411" s="284"/>
      <c r="O411" s="284"/>
      <c r="P411" s="63"/>
    </row>
    <row r="412" spans="2:16" x14ac:dyDescent="0.2">
      <c r="B412" s="319">
        <v>137</v>
      </c>
      <c r="C412" s="284"/>
      <c r="D412" s="285"/>
      <c r="E412" s="284"/>
      <c r="F412" s="284"/>
      <c r="G412" s="284"/>
      <c r="H412" s="284"/>
      <c r="I412" s="284"/>
      <c r="J412" s="284"/>
      <c r="K412" s="285"/>
      <c r="L412" s="284"/>
      <c r="M412" s="284"/>
      <c r="N412" s="284"/>
      <c r="O412" s="284"/>
      <c r="P412" s="63"/>
    </row>
    <row r="413" spans="2:16" x14ac:dyDescent="0.2">
      <c r="B413" s="319"/>
      <c r="C413" s="288"/>
      <c r="D413" s="288"/>
      <c r="E413" s="288"/>
      <c r="F413" s="288"/>
      <c r="G413" s="288"/>
      <c r="H413" s="288"/>
      <c r="I413" s="288"/>
      <c r="J413" s="288"/>
      <c r="K413" s="288"/>
      <c r="L413" s="288"/>
      <c r="M413" s="288"/>
      <c r="N413" s="288"/>
      <c r="O413" s="288"/>
      <c r="P413" s="288"/>
    </row>
    <row r="414" spans="2:16" ht="16" thickBot="1" x14ac:dyDescent="0.25">
      <c r="B414" s="297"/>
      <c r="C414" s="288"/>
      <c r="D414" s="288"/>
      <c r="E414" s="288"/>
      <c r="F414" s="288"/>
      <c r="G414" s="288"/>
      <c r="H414" s="288"/>
      <c r="I414" s="288"/>
      <c r="J414" s="288"/>
      <c r="K414" s="288"/>
      <c r="L414" s="288"/>
      <c r="M414" s="288"/>
      <c r="N414" s="288"/>
      <c r="O414" s="288"/>
      <c r="P414" s="288"/>
    </row>
    <row r="415" spans="2:16" x14ac:dyDescent="0.2">
      <c r="B415" s="293">
        <v>138</v>
      </c>
      <c r="C415" s="288"/>
      <c r="D415" s="288"/>
      <c r="E415" s="288"/>
      <c r="F415" s="288"/>
      <c r="G415" s="288"/>
      <c r="H415" s="288"/>
      <c r="I415" s="288"/>
      <c r="J415" s="288"/>
      <c r="K415" s="288"/>
      <c r="L415" s="288"/>
      <c r="M415" s="288"/>
      <c r="N415" s="288"/>
      <c r="O415" s="288"/>
      <c r="P415" s="288"/>
    </row>
    <row r="416" spans="2:16" x14ac:dyDescent="0.2">
      <c r="B416" s="294"/>
      <c r="C416" s="106"/>
      <c r="D416" s="106"/>
      <c r="E416" s="106"/>
      <c r="F416" s="106"/>
      <c r="G416" s="106"/>
      <c r="H416" s="106"/>
      <c r="I416" s="106"/>
      <c r="J416" s="106"/>
      <c r="K416" s="106"/>
      <c r="L416" s="106"/>
      <c r="M416" s="106"/>
      <c r="N416" s="106"/>
      <c r="O416" s="106"/>
      <c r="P416" s="106"/>
    </row>
    <row r="417" spans="2:16" ht="16" thickBot="1" x14ac:dyDescent="0.25">
      <c r="B417" s="295"/>
      <c r="C417" s="106"/>
      <c r="D417" s="106"/>
      <c r="E417" s="106"/>
      <c r="F417" s="106"/>
      <c r="G417" s="106"/>
      <c r="H417" s="106"/>
      <c r="I417" s="106"/>
      <c r="J417" s="106"/>
      <c r="K417" s="106"/>
      <c r="L417" s="106"/>
      <c r="M417" s="106"/>
      <c r="N417" s="106"/>
      <c r="O417" s="106"/>
      <c r="P417" s="106"/>
    </row>
    <row r="418" spans="2:16" x14ac:dyDescent="0.2">
      <c r="B418" s="319">
        <v>139</v>
      </c>
      <c r="C418" s="106"/>
      <c r="D418" s="106"/>
      <c r="E418" s="106"/>
      <c r="F418" s="106"/>
      <c r="G418" s="106"/>
      <c r="H418" s="106"/>
      <c r="I418" s="106"/>
      <c r="J418" s="106"/>
      <c r="K418" s="106"/>
      <c r="L418" s="106"/>
      <c r="M418" s="106"/>
      <c r="N418" s="106"/>
      <c r="O418" s="106"/>
      <c r="P418" s="106"/>
    </row>
    <row r="419" spans="2:16" x14ac:dyDescent="0.2">
      <c r="B419" s="319"/>
      <c r="C419" s="106"/>
      <c r="D419" s="106"/>
      <c r="E419" s="106"/>
      <c r="F419" s="106"/>
      <c r="G419" s="106"/>
      <c r="H419" s="106"/>
      <c r="I419" s="106"/>
      <c r="J419" s="106"/>
      <c r="K419" s="106"/>
      <c r="L419" s="106"/>
      <c r="M419" s="106"/>
      <c r="N419" s="106"/>
      <c r="O419" s="106"/>
      <c r="P419" s="106"/>
    </row>
    <row r="420" spans="2:16" ht="16" thickBot="1" x14ac:dyDescent="0.25">
      <c r="B420" s="297"/>
      <c r="C420" s="106"/>
      <c r="D420" s="106"/>
      <c r="E420" s="106"/>
      <c r="F420" s="106"/>
      <c r="G420" s="106"/>
      <c r="H420" s="106"/>
      <c r="I420" s="106"/>
      <c r="J420" s="106"/>
      <c r="K420" s="106"/>
      <c r="L420" s="106"/>
      <c r="M420" s="106"/>
      <c r="N420" s="106"/>
      <c r="O420" s="106"/>
      <c r="P420" s="106"/>
    </row>
    <row r="421" spans="2:16" x14ac:dyDescent="0.2">
      <c r="B421" s="293">
        <v>140</v>
      </c>
      <c r="C421" s="106"/>
      <c r="D421" s="106"/>
      <c r="E421" s="106"/>
      <c r="F421" s="106"/>
      <c r="G421" s="106"/>
      <c r="H421" s="106"/>
      <c r="I421" s="106"/>
      <c r="J421" s="106"/>
      <c r="K421" s="106"/>
      <c r="L421" s="106"/>
      <c r="M421" s="106"/>
      <c r="N421" s="106"/>
      <c r="O421" s="106"/>
      <c r="P421" s="106"/>
    </row>
    <row r="422" spans="2:16" x14ac:dyDescent="0.2">
      <c r="B422" s="294"/>
      <c r="C422" s="106"/>
      <c r="D422" s="106"/>
      <c r="E422" s="106"/>
      <c r="F422" s="106"/>
      <c r="G422" s="106"/>
      <c r="H422" s="106"/>
      <c r="I422" s="106"/>
      <c r="J422" s="106"/>
      <c r="K422" s="106"/>
      <c r="L422" s="106"/>
      <c r="M422" s="106"/>
      <c r="N422" s="106"/>
      <c r="O422" s="106"/>
      <c r="P422" s="106"/>
    </row>
    <row r="423" spans="2:16" ht="16" thickBot="1" x14ac:dyDescent="0.25">
      <c r="B423" s="295"/>
      <c r="C423" s="106"/>
      <c r="D423" s="106"/>
      <c r="E423" s="106"/>
      <c r="F423" s="106"/>
      <c r="G423" s="106"/>
      <c r="H423" s="106"/>
      <c r="I423" s="106"/>
      <c r="J423" s="106"/>
      <c r="K423" s="106"/>
      <c r="L423" s="106"/>
      <c r="M423" s="106"/>
      <c r="N423" s="106"/>
      <c r="O423" s="106"/>
      <c r="P423" s="106"/>
    </row>
    <row r="424" spans="2:16" x14ac:dyDescent="0.2">
      <c r="B424" s="319">
        <v>141</v>
      </c>
      <c r="C424" s="106"/>
      <c r="D424" s="106"/>
      <c r="E424" s="106"/>
      <c r="F424" s="106"/>
      <c r="G424" s="106"/>
      <c r="H424" s="106"/>
      <c r="I424" s="106"/>
      <c r="J424" s="106"/>
      <c r="K424" s="106"/>
      <c r="L424" s="106"/>
      <c r="M424" s="106"/>
      <c r="N424" s="106"/>
      <c r="O424" s="106"/>
      <c r="P424" s="106"/>
    </row>
    <row r="425" spans="2:16" x14ac:dyDescent="0.2">
      <c r="B425" s="319"/>
      <c r="C425" s="106"/>
      <c r="D425" s="106"/>
      <c r="E425" s="106"/>
      <c r="F425" s="106"/>
      <c r="G425" s="106"/>
      <c r="H425" s="106"/>
      <c r="I425" s="106"/>
      <c r="J425" s="106"/>
      <c r="K425" s="106"/>
      <c r="L425" s="106"/>
      <c r="M425" s="106"/>
      <c r="N425" s="106"/>
      <c r="O425" s="106"/>
      <c r="P425" s="106"/>
    </row>
    <row r="426" spans="2:16" ht="16" thickBot="1" x14ac:dyDescent="0.25">
      <c r="B426" s="297"/>
      <c r="C426" s="106"/>
      <c r="D426" s="106"/>
      <c r="E426" s="106"/>
      <c r="F426" s="106"/>
      <c r="G426" s="106"/>
      <c r="H426" s="106"/>
      <c r="I426" s="106"/>
      <c r="J426" s="106"/>
      <c r="K426" s="106"/>
      <c r="L426" s="106"/>
      <c r="M426" s="106"/>
      <c r="N426" s="106"/>
      <c r="O426" s="106"/>
      <c r="P426" s="106"/>
    </row>
    <row r="427" spans="2:16" x14ac:dyDescent="0.2">
      <c r="B427" s="293">
        <v>142</v>
      </c>
      <c r="C427" s="106"/>
      <c r="D427" s="106"/>
      <c r="E427" s="106"/>
      <c r="F427" s="106"/>
      <c r="G427" s="106"/>
      <c r="H427" s="106"/>
      <c r="I427" s="106"/>
      <c r="J427" s="106"/>
      <c r="K427" s="106"/>
      <c r="L427" s="106"/>
      <c r="M427" s="106"/>
      <c r="N427" s="106"/>
      <c r="O427" s="106"/>
      <c r="P427" s="106"/>
    </row>
    <row r="428" spans="2:16" x14ac:dyDescent="0.2">
      <c r="B428" s="294"/>
      <c r="C428" s="106"/>
      <c r="D428" s="106"/>
      <c r="E428" s="106"/>
      <c r="F428" s="106"/>
      <c r="G428" s="106"/>
      <c r="H428" s="106"/>
      <c r="I428" s="106"/>
      <c r="J428" s="106"/>
      <c r="K428" s="106"/>
      <c r="L428" s="106"/>
      <c r="M428" s="106"/>
      <c r="N428" s="106"/>
      <c r="O428" s="106"/>
      <c r="P428" s="106"/>
    </row>
    <row r="429" spans="2:16" ht="16" thickBot="1" x14ac:dyDescent="0.25">
      <c r="B429" s="295"/>
      <c r="C429" s="106"/>
      <c r="D429" s="106"/>
      <c r="E429" s="106"/>
      <c r="F429" s="106"/>
      <c r="G429" s="106"/>
      <c r="H429" s="106"/>
      <c r="I429" s="106"/>
      <c r="J429" s="106"/>
      <c r="K429" s="106"/>
      <c r="L429" s="106"/>
      <c r="M429" s="106"/>
      <c r="N429" s="106"/>
      <c r="O429" s="106"/>
      <c r="P429" s="106"/>
    </row>
    <row r="430" spans="2:16" x14ac:dyDescent="0.2">
      <c r="B430" s="319">
        <v>143</v>
      </c>
      <c r="C430" s="106"/>
      <c r="D430" s="106"/>
      <c r="E430" s="106"/>
      <c r="F430" s="106"/>
      <c r="G430" s="106"/>
      <c r="H430" s="106"/>
      <c r="I430" s="106"/>
      <c r="J430" s="106"/>
      <c r="K430" s="106"/>
      <c r="L430" s="106"/>
      <c r="M430" s="106"/>
      <c r="N430" s="106"/>
      <c r="O430" s="106"/>
      <c r="P430" s="106"/>
    </row>
    <row r="431" spans="2:16" x14ac:dyDescent="0.2">
      <c r="B431" s="319"/>
      <c r="C431" s="106"/>
      <c r="D431" s="106"/>
      <c r="E431" s="106"/>
      <c r="F431" s="106"/>
      <c r="G431" s="106"/>
      <c r="H431" s="106"/>
      <c r="I431" s="106"/>
      <c r="J431" s="106"/>
      <c r="K431" s="106"/>
      <c r="L431" s="106"/>
      <c r="M431" s="106"/>
      <c r="N431" s="106"/>
      <c r="O431" s="106"/>
      <c r="P431" s="106"/>
    </row>
    <row r="432" spans="2:16" ht="16" thickBot="1" x14ac:dyDescent="0.25">
      <c r="B432" s="297"/>
      <c r="C432" s="106"/>
      <c r="D432" s="106"/>
      <c r="E432" s="106"/>
      <c r="F432" s="106"/>
      <c r="G432" s="106"/>
      <c r="H432" s="106"/>
      <c r="I432" s="106"/>
      <c r="J432" s="106"/>
      <c r="K432" s="106"/>
      <c r="L432" s="106"/>
      <c r="M432" s="106"/>
      <c r="N432" s="106"/>
      <c r="O432" s="106"/>
      <c r="P432" s="106"/>
    </row>
    <row r="433" spans="2:16" x14ac:dyDescent="0.2">
      <c r="B433" s="293">
        <v>144</v>
      </c>
      <c r="C433" s="106"/>
      <c r="D433" s="106"/>
      <c r="E433" s="106"/>
      <c r="F433" s="106"/>
      <c r="G433" s="106"/>
      <c r="H433" s="106"/>
      <c r="I433" s="106"/>
      <c r="J433" s="106"/>
      <c r="K433" s="106"/>
      <c r="L433" s="106"/>
      <c r="M433" s="106"/>
      <c r="N433" s="106"/>
      <c r="O433" s="106"/>
      <c r="P433" s="106"/>
    </row>
    <row r="434" spans="2:16" x14ac:dyDescent="0.2">
      <c r="B434" s="294"/>
      <c r="C434" s="106"/>
      <c r="D434" s="106"/>
      <c r="E434" s="106"/>
      <c r="F434" s="106"/>
      <c r="G434" s="106"/>
      <c r="H434" s="106"/>
      <c r="I434" s="106"/>
      <c r="J434" s="106"/>
      <c r="K434" s="106"/>
      <c r="L434" s="106"/>
      <c r="M434" s="106"/>
      <c r="N434" s="106"/>
      <c r="O434" s="106"/>
      <c r="P434" s="106"/>
    </row>
    <row r="435" spans="2:16" ht="16" thickBot="1" x14ac:dyDescent="0.25">
      <c r="B435" s="295"/>
      <c r="C435" s="106"/>
      <c r="D435" s="106"/>
      <c r="E435" s="106"/>
      <c r="F435" s="106"/>
      <c r="G435" s="106"/>
      <c r="H435" s="106"/>
      <c r="I435" s="106"/>
      <c r="J435" s="106"/>
      <c r="K435" s="106"/>
      <c r="L435" s="106"/>
      <c r="M435" s="106"/>
      <c r="N435" s="106"/>
      <c r="O435" s="106"/>
      <c r="P435" s="106"/>
    </row>
    <row r="436" spans="2:16" x14ac:dyDescent="0.2">
      <c r="B436" s="319">
        <v>145</v>
      </c>
      <c r="C436" s="106"/>
      <c r="D436" s="106"/>
      <c r="E436" s="106"/>
      <c r="F436" s="106"/>
      <c r="G436" s="106"/>
      <c r="H436" s="106"/>
      <c r="I436" s="106"/>
      <c r="J436" s="106"/>
      <c r="K436" s="106"/>
      <c r="L436" s="106"/>
      <c r="M436" s="106"/>
      <c r="N436" s="106"/>
      <c r="O436" s="106"/>
      <c r="P436" s="106"/>
    </row>
    <row r="437" spans="2:16" x14ac:dyDescent="0.2">
      <c r="B437" s="319"/>
      <c r="C437" s="106"/>
      <c r="D437" s="106"/>
      <c r="E437" s="106"/>
      <c r="F437" s="106"/>
      <c r="G437" s="106"/>
      <c r="H437" s="106"/>
      <c r="I437" s="106"/>
      <c r="J437" s="106"/>
      <c r="K437" s="106"/>
      <c r="L437" s="106"/>
      <c r="M437" s="106"/>
      <c r="N437" s="106"/>
      <c r="O437" s="106"/>
      <c r="P437" s="106"/>
    </row>
    <row r="438" spans="2:16" ht="16" thickBot="1" x14ac:dyDescent="0.25">
      <c r="B438" s="297"/>
      <c r="C438" s="106"/>
      <c r="D438" s="106"/>
      <c r="E438" s="106"/>
      <c r="F438" s="106"/>
      <c r="G438" s="106"/>
      <c r="H438" s="106"/>
      <c r="I438" s="106"/>
      <c r="J438" s="106"/>
      <c r="K438" s="106"/>
      <c r="L438" s="106"/>
      <c r="M438" s="106"/>
      <c r="N438" s="106"/>
      <c r="O438" s="106"/>
      <c r="P438" s="106"/>
    </row>
    <row r="439" spans="2:16" x14ac:dyDescent="0.2">
      <c r="B439" s="293">
        <v>146</v>
      </c>
      <c r="C439" s="106"/>
      <c r="D439" s="106"/>
      <c r="E439" s="106"/>
      <c r="F439" s="106"/>
      <c r="G439" s="106"/>
      <c r="H439" s="106"/>
      <c r="I439" s="106"/>
      <c r="J439" s="106"/>
      <c r="K439" s="106"/>
      <c r="L439" s="106"/>
      <c r="M439" s="106"/>
      <c r="N439" s="106"/>
      <c r="O439" s="106"/>
      <c r="P439" s="106"/>
    </row>
    <row r="440" spans="2:16" x14ac:dyDescent="0.2">
      <c r="B440" s="294"/>
      <c r="C440" s="106"/>
      <c r="D440" s="106"/>
      <c r="E440" s="106"/>
      <c r="F440" s="106"/>
      <c r="G440" s="106"/>
      <c r="H440" s="106"/>
      <c r="I440" s="106"/>
      <c r="J440" s="106"/>
      <c r="K440" s="106"/>
      <c r="L440" s="106"/>
      <c r="M440" s="106"/>
      <c r="N440" s="106"/>
      <c r="O440" s="106"/>
      <c r="P440" s="106"/>
    </row>
    <row r="441" spans="2:16" ht="16" thickBot="1" x14ac:dyDescent="0.25">
      <c r="B441" s="295"/>
      <c r="C441" s="106"/>
      <c r="D441" s="106"/>
      <c r="E441" s="106"/>
      <c r="F441" s="106"/>
      <c r="G441" s="106"/>
      <c r="H441" s="106"/>
      <c r="I441" s="106"/>
      <c r="J441" s="106"/>
      <c r="K441" s="106"/>
      <c r="L441" s="106"/>
      <c r="M441" s="106"/>
      <c r="N441" s="106"/>
      <c r="O441" s="106"/>
      <c r="P441" s="106"/>
    </row>
    <row r="442" spans="2:16" x14ac:dyDescent="0.2">
      <c r="B442" s="319">
        <v>147</v>
      </c>
      <c r="C442" s="106"/>
      <c r="D442" s="106"/>
      <c r="E442" s="106"/>
      <c r="F442" s="106"/>
      <c r="G442" s="106"/>
      <c r="H442" s="106"/>
      <c r="I442" s="106"/>
      <c r="J442" s="106"/>
      <c r="K442" s="106"/>
      <c r="L442" s="106"/>
      <c r="M442" s="106"/>
      <c r="N442" s="106"/>
      <c r="O442" s="106"/>
      <c r="P442" s="106"/>
    </row>
    <row r="443" spans="2:16" x14ac:dyDescent="0.2">
      <c r="B443" s="319"/>
      <c r="C443" s="106"/>
      <c r="D443" s="106"/>
      <c r="E443" s="106"/>
      <c r="F443" s="106"/>
      <c r="G443" s="106"/>
      <c r="H443" s="106"/>
      <c r="I443" s="106"/>
      <c r="J443" s="106"/>
      <c r="K443" s="106"/>
      <c r="L443" s="106"/>
      <c r="M443" s="106"/>
      <c r="N443" s="106"/>
      <c r="O443" s="106"/>
      <c r="P443" s="106"/>
    </row>
    <row r="444" spans="2:16" ht="16" thickBot="1" x14ac:dyDescent="0.25">
      <c r="B444" s="297"/>
      <c r="C444" s="106"/>
      <c r="D444" s="106"/>
      <c r="E444" s="106"/>
      <c r="F444" s="106"/>
      <c r="G444" s="106"/>
      <c r="H444" s="106"/>
      <c r="I444" s="106"/>
      <c r="J444" s="106"/>
      <c r="K444" s="106"/>
      <c r="L444" s="106"/>
      <c r="M444" s="106"/>
      <c r="N444" s="106"/>
      <c r="O444" s="106"/>
      <c r="P444" s="106"/>
    </row>
    <row r="445" spans="2:16" x14ac:dyDescent="0.2">
      <c r="B445" s="293">
        <v>148</v>
      </c>
      <c r="C445" s="106"/>
      <c r="D445" s="106"/>
      <c r="E445" s="106"/>
      <c r="F445" s="106"/>
      <c r="G445" s="106"/>
      <c r="H445" s="106"/>
      <c r="I445" s="106"/>
      <c r="J445" s="106"/>
      <c r="K445" s="106"/>
      <c r="L445" s="106"/>
      <c r="M445" s="106"/>
      <c r="N445" s="106"/>
      <c r="O445" s="106"/>
      <c r="P445" s="106"/>
    </row>
    <row r="446" spans="2:16" x14ac:dyDescent="0.2">
      <c r="B446" s="294"/>
      <c r="C446" s="106"/>
      <c r="D446" s="106"/>
      <c r="E446" s="106"/>
      <c r="F446" s="106"/>
      <c r="G446" s="106"/>
      <c r="H446" s="106"/>
      <c r="I446" s="106"/>
      <c r="J446" s="106"/>
      <c r="K446" s="106"/>
      <c r="L446" s="106"/>
      <c r="M446" s="106"/>
      <c r="N446" s="106"/>
      <c r="O446" s="106"/>
      <c r="P446" s="106"/>
    </row>
    <row r="447" spans="2:16" ht="16" thickBot="1" x14ac:dyDescent="0.25">
      <c r="B447" s="295"/>
      <c r="C447" s="106"/>
      <c r="D447" s="106"/>
      <c r="E447" s="106"/>
      <c r="F447" s="106"/>
      <c r="G447" s="106"/>
      <c r="H447" s="106"/>
      <c r="I447" s="106"/>
      <c r="J447" s="106"/>
      <c r="K447" s="106"/>
      <c r="L447" s="106"/>
      <c r="M447" s="106"/>
      <c r="N447" s="106"/>
      <c r="O447" s="106"/>
      <c r="P447" s="106"/>
    </row>
    <row r="448" spans="2:16" x14ac:dyDescent="0.2">
      <c r="B448" s="319">
        <v>149</v>
      </c>
      <c r="C448" s="106"/>
      <c r="D448" s="106"/>
      <c r="E448" s="106"/>
      <c r="F448" s="106"/>
      <c r="G448" s="106"/>
      <c r="H448" s="106"/>
      <c r="I448" s="106"/>
      <c r="J448" s="106"/>
      <c r="K448" s="106"/>
      <c r="L448" s="106"/>
      <c r="M448" s="106"/>
      <c r="N448" s="106"/>
      <c r="O448" s="106"/>
      <c r="P448" s="106"/>
    </row>
    <row r="449" spans="2:16" x14ac:dyDescent="0.2">
      <c r="B449" s="319"/>
      <c r="C449" s="106"/>
      <c r="D449" s="106"/>
      <c r="E449" s="106"/>
      <c r="F449" s="106"/>
      <c r="G449" s="106"/>
      <c r="H449" s="106"/>
      <c r="I449" s="106"/>
      <c r="J449" s="106"/>
      <c r="K449" s="106"/>
      <c r="L449" s="106"/>
      <c r="M449" s="106"/>
      <c r="N449" s="106"/>
      <c r="O449" s="106"/>
      <c r="P449" s="106"/>
    </row>
    <row r="450" spans="2:16" ht="16" thickBot="1" x14ac:dyDescent="0.25">
      <c r="B450" s="297"/>
      <c r="C450" s="106"/>
      <c r="D450" s="106"/>
      <c r="E450" s="106"/>
      <c r="F450" s="106"/>
      <c r="G450" s="106"/>
      <c r="H450" s="106"/>
      <c r="I450" s="106"/>
      <c r="J450" s="106"/>
      <c r="K450" s="106"/>
      <c r="L450" s="106"/>
      <c r="M450" s="106"/>
      <c r="N450" s="106"/>
      <c r="O450" s="106"/>
      <c r="P450" s="106"/>
    </row>
    <row r="451" spans="2:16" x14ac:dyDescent="0.2">
      <c r="B451" s="293">
        <v>150</v>
      </c>
      <c r="C451" s="316"/>
      <c r="D451" s="38"/>
      <c r="E451" s="316"/>
      <c r="F451" s="316"/>
      <c r="G451" s="316"/>
      <c r="H451" s="316"/>
      <c r="I451" s="316"/>
      <c r="J451" s="316"/>
      <c r="K451" s="38"/>
      <c r="L451" s="316"/>
      <c r="M451" s="316"/>
      <c r="N451" s="316"/>
      <c r="O451" s="316"/>
      <c r="P451" s="316"/>
    </row>
    <row r="452" spans="2:16" x14ac:dyDescent="0.2">
      <c r="B452" s="294"/>
      <c r="C452" s="106"/>
      <c r="D452" s="106"/>
      <c r="E452" s="106"/>
      <c r="F452" s="106"/>
      <c r="G452" s="106"/>
      <c r="H452" s="106"/>
      <c r="I452" s="106"/>
      <c r="J452" s="106"/>
      <c r="K452" s="106"/>
      <c r="L452" s="106"/>
      <c r="M452" s="106"/>
      <c r="N452" s="106"/>
      <c r="O452" s="106"/>
      <c r="P452" s="106"/>
    </row>
    <row r="453" spans="2:16" ht="16" thickBot="1" x14ac:dyDescent="0.25">
      <c r="B453" s="163"/>
      <c r="C453" s="106"/>
      <c r="D453" s="106"/>
      <c r="E453" s="106"/>
      <c r="F453" s="106"/>
      <c r="G453" s="106"/>
      <c r="H453" s="106"/>
      <c r="I453" s="106"/>
      <c r="J453" s="106"/>
      <c r="K453" s="106"/>
      <c r="L453" s="106"/>
      <c r="M453" s="106"/>
      <c r="N453" s="106"/>
      <c r="O453" s="106"/>
      <c r="P453" s="106"/>
    </row>
    <row r="454" spans="2:16" x14ac:dyDescent="0.2">
      <c r="B454" s="293">
        <v>151</v>
      </c>
      <c r="C454" s="284"/>
      <c r="D454" s="285"/>
      <c r="E454" s="284"/>
      <c r="F454" s="284"/>
      <c r="G454" s="284"/>
      <c r="H454" s="284"/>
      <c r="I454" s="284"/>
      <c r="J454" s="284"/>
      <c r="K454" s="285"/>
      <c r="L454" s="284"/>
      <c r="M454" s="284"/>
      <c r="N454" s="284"/>
      <c r="O454" s="284"/>
      <c r="P454" s="284"/>
    </row>
    <row r="455" spans="2:16" x14ac:dyDescent="0.2">
      <c r="B455" s="294"/>
      <c r="C455" s="284"/>
      <c r="D455" s="285"/>
      <c r="E455" s="284"/>
      <c r="F455" s="284"/>
      <c r="G455" s="284"/>
      <c r="H455" s="284"/>
      <c r="I455" s="284"/>
      <c r="J455" s="284"/>
      <c r="K455" s="285"/>
      <c r="L455" s="284"/>
      <c r="M455" s="284"/>
      <c r="N455" s="284"/>
      <c r="O455" s="284"/>
      <c r="P455" s="284"/>
    </row>
    <row r="456" spans="2:16" ht="16" thickBot="1" x14ac:dyDescent="0.25">
      <c r="B456" s="295"/>
      <c r="C456" s="316"/>
      <c r="D456" s="38"/>
      <c r="E456" s="316"/>
      <c r="F456" s="316"/>
      <c r="G456" s="316"/>
      <c r="H456" s="316"/>
      <c r="I456" s="316"/>
      <c r="J456" s="316"/>
      <c r="K456" s="38"/>
      <c r="L456" s="316"/>
      <c r="M456" s="316"/>
      <c r="N456" s="316"/>
      <c r="O456" s="316"/>
      <c r="P456" s="316"/>
    </row>
    <row r="457" spans="2:16" x14ac:dyDescent="0.2">
      <c r="B457" s="319">
        <v>152</v>
      </c>
      <c r="C457" s="284"/>
      <c r="D457" s="285"/>
      <c r="E457" s="284"/>
      <c r="F457" s="284"/>
      <c r="G457" s="284"/>
      <c r="H457" s="284"/>
      <c r="I457" s="284"/>
      <c r="J457" s="284"/>
      <c r="K457" s="285"/>
      <c r="L457" s="284"/>
      <c r="M457" s="284"/>
      <c r="N457" s="284"/>
      <c r="O457" s="284"/>
      <c r="P457" s="284"/>
    </row>
    <row r="458" spans="2:16" x14ac:dyDescent="0.2">
      <c r="B458" s="319"/>
      <c r="C458" s="284"/>
      <c r="D458" s="285"/>
      <c r="E458" s="284"/>
      <c r="F458" s="284"/>
      <c r="G458" s="284"/>
      <c r="H458" s="284"/>
      <c r="I458" s="284"/>
      <c r="J458" s="284"/>
      <c r="K458" s="285"/>
      <c r="L458" s="284"/>
      <c r="M458" s="284"/>
      <c r="N458" s="284"/>
      <c r="O458" s="284"/>
      <c r="P458" s="284"/>
    </row>
    <row r="459" spans="2:16" ht="16" thickBot="1" x14ac:dyDescent="0.25">
      <c r="B459" s="297"/>
      <c r="C459" s="284"/>
      <c r="D459" s="285"/>
      <c r="E459" s="284"/>
      <c r="F459" s="284"/>
      <c r="G459" s="284"/>
      <c r="H459" s="284"/>
      <c r="I459" s="284"/>
      <c r="J459" s="284"/>
      <c r="K459" s="285"/>
      <c r="L459" s="284"/>
      <c r="M459" s="284"/>
      <c r="N459" s="284"/>
      <c r="O459" s="284"/>
      <c r="P459" s="284"/>
    </row>
    <row r="460" spans="2:16" x14ac:dyDescent="0.2">
      <c r="B460" s="293">
        <v>153</v>
      </c>
      <c r="C460" s="284"/>
      <c r="D460" s="285"/>
      <c r="E460" s="284"/>
      <c r="F460" s="284"/>
      <c r="G460" s="284"/>
      <c r="H460" s="284"/>
      <c r="I460" s="284"/>
      <c r="J460" s="284"/>
      <c r="K460" s="285"/>
      <c r="L460" s="284"/>
      <c r="M460" s="284"/>
      <c r="N460" s="284"/>
      <c r="O460" s="284"/>
      <c r="P460" s="284"/>
    </row>
    <row r="461" spans="2:16" x14ac:dyDescent="0.2">
      <c r="B461" s="294"/>
      <c r="C461" s="284"/>
      <c r="D461" s="285"/>
      <c r="E461" s="284"/>
      <c r="F461" s="284"/>
      <c r="G461" s="284"/>
      <c r="H461" s="284"/>
      <c r="I461" s="284"/>
      <c r="J461" s="284"/>
      <c r="K461" s="285"/>
      <c r="L461" s="284"/>
      <c r="M461" s="284"/>
      <c r="N461" s="284"/>
      <c r="O461" s="284"/>
      <c r="P461" s="284"/>
    </row>
    <row r="462" spans="2:16" ht="16" thickBot="1" x14ac:dyDescent="0.25">
      <c r="B462" s="295"/>
      <c r="C462" s="284"/>
      <c r="D462" s="285"/>
      <c r="E462" s="284"/>
      <c r="F462" s="284"/>
      <c r="G462" s="284"/>
      <c r="H462" s="284"/>
      <c r="I462" s="284"/>
      <c r="J462" s="284"/>
      <c r="K462" s="285"/>
      <c r="L462" s="284"/>
      <c r="M462" s="284"/>
      <c r="N462" s="284"/>
      <c r="O462" s="284"/>
      <c r="P462" s="284"/>
    </row>
    <row r="463" spans="2:16" x14ac:dyDescent="0.2">
      <c r="B463" s="319">
        <v>154</v>
      </c>
      <c r="C463" s="284"/>
      <c r="D463" s="285"/>
      <c r="E463" s="284"/>
      <c r="F463" s="284"/>
      <c r="G463" s="284"/>
      <c r="H463" s="284"/>
      <c r="I463" s="284"/>
      <c r="J463" s="284"/>
      <c r="K463" s="285"/>
      <c r="L463" s="284"/>
      <c r="M463" s="284"/>
      <c r="N463" s="284"/>
      <c r="O463" s="284"/>
      <c r="P463" s="284"/>
    </row>
    <row r="464" spans="2:16" x14ac:dyDescent="0.2">
      <c r="B464" s="319"/>
      <c r="C464" s="284"/>
      <c r="D464" s="285"/>
      <c r="E464" s="284"/>
      <c r="F464" s="284"/>
      <c r="G464" s="284"/>
      <c r="H464" s="284"/>
      <c r="I464" s="284"/>
      <c r="J464" s="284"/>
      <c r="K464" s="285"/>
      <c r="L464" s="284"/>
      <c r="M464" s="284"/>
      <c r="N464" s="284"/>
      <c r="O464" s="284"/>
      <c r="P464" s="284"/>
    </row>
    <row r="465" spans="2:16" ht="16" thickBot="1" x14ac:dyDescent="0.25">
      <c r="B465" s="297"/>
      <c r="C465" s="316"/>
      <c r="D465" s="38"/>
      <c r="E465" s="316"/>
      <c r="F465" s="316"/>
      <c r="G465" s="316"/>
      <c r="H465" s="316"/>
      <c r="I465" s="316"/>
      <c r="J465" s="316"/>
      <c r="K465" s="38"/>
      <c r="L465" s="316"/>
      <c r="M465" s="316"/>
      <c r="N465" s="316"/>
      <c r="O465" s="316"/>
      <c r="P465" s="316"/>
    </row>
    <row r="466" spans="2:16" x14ac:dyDescent="0.2">
      <c r="B466" s="293">
        <v>155</v>
      </c>
      <c r="C466" s="316"/>
      <c r="D466" s="38"/>
      <c r="E466" s="316"/>
      <c r="F466" s="316"/>
      <c r="G466" s="316"/>
      <c r="H466" s="316"/>
      <c r="I466" s="316"/>
      <c r="J466" s="316"/>
      <c r="K466" s="38"/>
      <c r="L466" s="316"/>
      <c r="M466" s="316"/>
      <c r="N466" s="316"/>
      <c r="O466" s="316"/>
      <c r="P466" s="316"/>
    </row>
    <row r="467" spans="2:16" x14ac:dyDescent="0.2">
      <c r="B467" s="294"/>
      <c r="C467" s="284"/>
      <c r="D467" s="285"/>
      <c r="E467" s="284"/>
      <c r="F467" s="284"/>
      <c r="G467" s="284"/>
      <c r="H467" s="284"/>
      <c r="I467" s="284"/>
      <c r="J467" s="284"/>
      <c r="K467" s="285"/>
      <c r="L467" s="284"/>
      <c r="M467" s="284"/>
      <c r="N467" s="284"/>
      <c r="O467" s="284"/>
      <c r="P467" s="284"/>
    </row>
    <row r="468" spans="2:16" ht="16" thickBot="1" x14ac:dyDescent="0.25">
      <c r="B468" s="295"/>
      <c r="C468" s="284"/>
      <c r="D468" s="285"/>
      <c r="E468" s="284"/>
      <c r="F468" s="284"/>
      <c r="G468" s="284"/>
      <c r="H468" s="284"/>
      <c r="I468" s="284"/>
      <c r="J468" s="284"/>
      <c r="K468" s="285"/>
      <c r="L468" s="284"/>
      <c r="M468" s="284"/>
      <c r="N468" s="284"/>
      <c r="O468" s="284"/>
      <c r="P468" s="284"/>
    </row>
    <row r="469" spans="2:16" x14ac:dyDescent="0.2">
      <c r="B469" s="319">
        <v>156</v>
      </c>
      <c r="C469" s="284"/>
      <c r="D469" s="285"/>
      <c r="E469" s="284"/>
      <c r="F469" s="284"/>
      <c r="G469" s="284"/>
      <c r="H469" s="284"/>
      <c r="I469" s="284"/>
      <c r="J469" s="284"/>
      <c r="K469" s="285"/>
      <c r="L469" s="284"/>
      <c r="M469" s="284"/>
      <c r="N469" s="284"/>
      <c r="O469" s="284"/>
      <c r="P469" s="284"/>
    </row>
    <row r="470" spans="2:16" x14ac:dyDescent="0.2">
      <c r="B470" s="319"/>
      <c r="C470" s="284"/>
      <c r="D470" s="285"/>
      <c r="E470" s="284"/>
      <c r="F470" s="284"/>
      <c r="G470" s="284"/>
      <c r="H470" s="284"/>
      <c r="I470" s="284"/>
      <c r="J470" s="284"/>
      <c r="K470" s="285"/>
      <c r="L470" s="284"/>
      <c r="M470" s="284"/>
      <c r="N470" s="284"/>
      <c r="O470" s="284"/>
      <c r="P470" s="284"/>
    </row>
    <row r="471" spans="2:16" ht="16" thickBot="1" x14ac:dyDescent="0.25">
      <c r="B471" s="297"/>
      <c r="C471" s="284"/>
      <c r="D471" s="285"/>
      <c r="E471" s="284"/>
      <c r="F471" s="284"/>
      <c r="G471" s="284"/>
      <c r="H471" s="284"/>
      <c r="I471" s="284"/>
      <c r="J471" s="284"/>
      <c r="K471" s="285"/>
      <c r="L471" s="284"/>
      <c r="M471" s="284"/>
      <c r="N471" s="284"/>
      <c r="O471" s="284"/>
      <c r="P471" s="284"/>
    </row>
    <row r="472" spans="2:16" x14ac:dyDescent="0.2">
      <c r="B472" s="293">
        <v>157</v>
      </c>
      <c r="C472" s="284"/>
      <c r="D472" s="285"/>
      <c r="E472" s="284"/>
      <c r="F472" s="284"/>
      <c r="G472" s="284"/>
      <c r="H472" s="284"/>
      <c r="I472" s="284"/>
      <c r="J472" s="284"/>
      <c r="K472" s="285"/>
      <c r="L472" s="284"/>
      <c r="M472" s="284"/>
      <c r="N472" s="284"/>
      <c r="O472" s="284"/>
      <c r="P472" s="284"/>
    </row>
    <row r="473" spans="2:16" x14ac:dyDescent="0.2">
      <c r="B473" s="294"/>
      <c r="C473" s="284"/>
      <c r="D473" s="285"/>
      <c r="E473" s="284"/>
      <c r="F473" s="284"/>
      <c r="G473" s="284"/>
      <c r="H473" s="284"/>
      <c r="I473" s="284"/>
      <c r="J473" s="284"/>
      <c r="K473" s="285"/>
      <c r="L473" s="284"/>
      <c r="M473" s="284"/>
      <c r="N473" s="284"/>
      <c r="O473" s="284"/>
      <c r="P473" s="284"/>
    </row>
    <row r="474" spans="2:16" ht="16" thickBot="1" x14ac:dyDescent="0.25">
      <c r="B474" s="295"/>
      <c r="C474" s="284"/>
      <c r="D474" s="285"/>
      <c r="E474" s="284"/>
      <c r="F474" s="284"/>
      <c r="G474" s="284"/>
      <c r="H474" s="284"/>
      <c r="I474" s="284"/>
      <c r="J474" s="284"/>
      <c r="K474" s="285"/>
      <c r="L474" s="284"/>
      <c r="M474" s="284"/>
      <c r="N474" s="284"/>
      <c r="O474" s="284"/>
      <c r="P474" s="284"/>
    </row>
    <row r="475" spans="2:16" x14ac:dyDescent="0.2">
      <c r="B475" s="319">
        <v>158</v>
      </c>
      <c r="C475" s="89"/>
      <c r="D475" s="89"/>
      <c r="E475" s="89"/>
      <c r="F475" s="89"/>
      <c r="G475" s="89"/>
      <c r="H475" s="89"/>
      <c r="I475" s="89"/>
      <c r="J475" s="89"/>
      <c r="K475" s="89"/>
      <c r="L475" s="89"/>
      <c r="M475" s="89"/>
      <c r="N475" s="89"/>
      <c r="O475" s="89"/>
      <c r="P475" s="89"/>
    </row>
    <row r="476" spans="2:16" x14ac:dyDescent="0.2">
      <c r="B476" s="319"/>
      <c r="C476" s="89"/>
      <c r="D476" s="89"/>
      <c r="E476" s="89"/>
      <c r="F476" s="89"/>
      <c r="G476" s="89"/>
      <c r="H476" s="89"/>
      <c r="I476" s="89"/>
      <c r="J476" s="89"/>
      <c r="K476" s="89"/>
      <c r="L476" s="89"/>
      <c r="M476" s="89"/>
      <c r="N476" s="89"/>
      <c r="O476" s="89"/>
      <c r="P476" s="89"/>
    </row>
    <row r="477" spans="2:16" ht="16" thickBot="1" x14ac:dyDescent="0.25">
      <c r="B477" s="297"/>
      <c r="C477" s="89"/>
      <c r="D477" s="89"/>
      <c r="E477" s="89"/>
      <c r="F477" s="89"/>
      <c r="G477" s="89"/>
      <c r="H477" s="89"/>
      <c r="I477" s="89"/>
      <c r="J477" s="89"/>
      <c r="K477" s="89"/>
      <c r="L477" s="89"/>
      <c r="M477" s="89"/>
      <c r="N477" s="89"/>
      <c r="O477" s="89"/>
      <c r="P477" s="89"/>
    </row>
    <row r="478" spans="2:16" x14ac:dyDescent="0.2">
      <c r="B478" s="293">
        <v>159</v>
      </c>
      <c r="C478" s="89"/>
      <c r="D478" s="286"/>
      <c r="E478" s="89"/>
      <c r="F478" s="89"/>
      <c r="G478" s="89"/>
      <c r="H478" s="89"/>
      <c r="I478" s="89"/>
      <c r="J478" s="89"/>
      <c r="K478" s="286"/>
      <c r="L478" s="89"/>
      <c r="M478" s="89"/>
      <c r="N478" s="89"/>
      <c r="O478" s="89"/>
      <c r="P478" s="89"/>
    </row>
    <row r="479" spans="2:16" x14ac:dyDescent="0.2">
      <c r="B479" s="294"/>
      <c r="C479" s="89"/>
      <c r="D479" s="286"/>
      <c r="E479" s="89"/>
      <c r="F479" s="89"/>
      <c r="G479" s="89"/>
      <c r="H479" s="89"/>
      <c r="I479" s="89"/>
      <c r="J479" s="89"/>
      <c r="K479" s="286"/>
      <c r="L479" s="89"/>
      <c r="M479" s="89"/>
      <c r="N479" s="89"/>
      <c r="O479" s="89"/>
      <c r="P479" s="89"/>
    </row>
    <row r="480" spans="2:16" ht="16" thickBot="1" x14ac:dyDescent="0.25">
      <c r="B480" s="295"/>
      <c r="C480" s="89"/>
      <c r="D480" s="286"/>
      <c r="E480" s="89"/>
      <c r="F480" s="89"/>
      <c r="G480" s="89"/>
      <c r="H480" s="89"/>
      <c r="I480" s="89"/>
      <c r="J480" s="89"/>
      <c r="K480" s="286"/>
      <c r="L480" s="89"/>
      <c r="M480" s="89"/>
      <c r="N480" s="89"/>
      <c r="O480" s="89"/>
      <c r="P480" s="89"/>
    </row>
    <row r="481" spans="2:16" x14ac:dyDescent="0.2">
      <c r="B481" s="319">
        <v>160</v>
      </c>
      <c r="C481" s="89"/>
      <c r="D481" s="89"/>
      <c r="E481" s="89"/>
      <c r="F481" s="89"/>
      <c r="G481" s="89"/>
      <c r="H481" s="89"/>
      <c r="I481" s="89"/>
      <c r="J481" s="89"/>
      <c r="K481" s="89"/>
      <c r="L481" s="89"/>
      <c r="M481" s="89"/>
      <c r="N481" s="89"/>
      <c r="O481" s="89"/>
      <c r="P481" s="89"/>
    </row>
    <row r="482" spans="2:16" x14ac:dyDescent="0.2">
      <c r="B482" s="319"/>
      <c r="C482" s="89"/>
      <c r="D482" s="89"/>
      <c r="E482" s="89"/>
      <c r="F482" s="89"/>
      <c r="G482" s="89"/>
      <c r="H482" s="89"/>
      <c r="I482" s="89"/>
      <c r="J482" s="89"/>
      <c r="K482" s="89"/>
      <c r="L482" s="89"/>
      <c r="M482" s="89"/>
      <c r="N482" s="89"/>
      <c r="O482" s="89"/>
      <c r="P482" s="89"/>
    </row>
    <row r="483" spans="2:16" ht="16" thickBot="1" x14ac:dyDescent="0.25">
      <c r="B483" s="297"/>
      <c r="C483" s="89"/>
      <c r="D483" s="89"/>
      <c r="E483" s="89"/>
      <c r="F483" s="89"/>
      <c r="G483" s="89"/>
      <c r="H483" s="89"/>
      <c r="I483" s="89"/>
      <c r="J483" s="89"/>
      <c r="K483" s="89"/>
      <c r="L483" s="89"/>
      <c r="M483" s="89"/>
      <c r="N483" s="89"/>
      <c r="O483" s="89"/>
      <c r="P483" s="89"/>
    </row>
    <row r="484" spans="2:16" x14ac:dyDescent="0.2">
      <c r="B484" s="293">
        <v>161</v>
      </c>
      <c r="C484" s="284"/>
      <c r="D484" s="285"/>
      <c r="E484" s="284"/>
      <c r="F484" s="284"/>
      <c r="G484" s="284"/>
      <c r="H484" s="284"/>
      <c r="I484" s="284"/>
      <c r="J484" s="284"/>
      <c r="K484" s="285"/>
      <c r="L484" s="284"/>
      <c r="M484" s="284"/>
      <c r="N484" s="284"/>
      <c r="O484" s="284"/>
      <c r="P484" s="63"/>
    </row>
    <row r="485" spans="2:16" x14ac:dyDescent="0.2">
      <c r="B485" s="294"/>
      <c r="C485" s="284"/>
      <c r="D485" s="285"/>
      <c r="E485" s="284"/>
      <c r="F485" s="284"/>
      <c r="G485" s="284"/>
      <c r="H485" s="284"/>
      <c r="I485" s="284"/>
      <c r="J485" s="284"/>
      <c r="K485" s="285"/>
      <c r="L485" s="284"/>
      <c r="M485" s="284"/>
      <c r="N485" s="284"/>
      <c r="O485" s="284"/>
      <c r="P485" s="63"/>
    </row>
    <row r="486" spans="2:16" ht="16" thickBot="1" x14ac:dyDescent="0.25">
      <c r="B486" s="295"/>
      <c r="C486" s="284"/>
      <c r="D486" s="285"/>
      <c r="E486" s="284"/>
      <c r="F486" s="284"/>
      <c r="G486" s="284"/>
      <c r="H486" s="284"/>
      <c r="I486" s="284"/>
      <c r="J486" s="284"/>
      <c r="K486" s="285"/>
      <c r="L486" s="284"/>
      <c r="M486" s="284"/>
      <c r="N486" s="284"/>
      <c r="O486" s="284"/>
      <c r="P486" s="63"/>
    </row>
    <row r="487" spans="2:16" x14ac:dyDescent="0.2">
      <c r="B487" s="319">
        <v>162</v>
      </c>
      <c r="C487" s="284"/>
      <c r="D487" s="285"/>
      <c r="E487" s="284"/>
      <c r="F487" s="284"/>
      <c r="G487" s="284"/>
      <c r="H487" s="284"/>
      <c r="I487" s="284"/>
      <c r="J487" s="284"/>
      <c r="K487" s="285"/>
      <c r="L487" s="284"/>
      <c r="M487" s="284"/>
      <c r="N487" s="284"/>
      <c r="O487" s="284"/>
      <c r="P487" s="63"/>
    </row>
    <row r="488" spans="2:16" x14ac:dyDescent="0.2">
      <c r="B488" s="319"/>
      <c r="C488" s="288"/>
      <c r="D488" s="288"/>
      <c r="E488" s="288"/>
      <c r="F488" s="288"/>
      <c r="G488" s="288"/>
      <c r="H488" s="288"/>
      <c r="I488" s="288"/>
      <c r="J488" s="288"/>
      <c r="K488" s="288"/>
      <c r="L488" s="288"/>
      <c r="M488" s="288"/>
      <c r="N488" s="288"/>
      <c r="O488" s="288"/>
      <c r="P488" s="288"/>
    </row>
    <row r="489" spans="2:16" ht="16" thickBot="1" x14ac:dyDescent="0.25">
      <c r="B489" s="297"/>
      <c r="C489" s="288"/>
      <c r="D489" s="288"/>
      <c r="E489" s="288"/>
      <c r="F489" s="288"/>
      <c r="G489" s="288"/>
      <c r="H489" s="288"/>
      <c r="I489" s="288"/>
      <c r="J489" s="288"/>
      <c r="K489" s="288"/>
      <c r="L489" s="288"/>
      <c r="M489" s="288"/>
      <c r="N489" s="288"/>
      <c r="O489" s="288"/>
      <c r="P489" s="288"/>
    </row>
    <row r="490" spans="2:16" x14ac:dyDescent="0.2">
      <c r="B490" s="293">
        <v>163</v>
      </c>
      <c r="C490" s="288"/>
      <c r="D490" s="288"/>
      <c r="E490" s="288"/>
      <c r="F490" s="288"/>
      <c r="G490" s="288"/>
      <c r="H490" s="288"/>
      <c r="I490" s="288"/>
      <c r="J490" s="288"/>
      <c r="K490" s="288"/>
      <c r="L490" s="288"/>
      <c r="M490" s="288"/>
      <c r="N490" s="288"/>
      <c r="O490" s="288"/>
      <c r="P490" s="288"/>
    </row>
    <row r="491" spans="2:16" x14ac:dyDescent="0.2">
      <c r="B491" s="294"/>
      <c r="C491" s="106"/>
      <c r="D491" s="106"/>
      <c r="E491" s="106"/>
      <c r="F491" s="106"/>
      <c r="G491" s="106"/>
      <c r="H491" s="106"/>
      <c r="I491" s="106"/>
      <c r="J491" s="106"/>
      <c r="K491" s="106"/>
      <c r="L491" s="106"/>
      <c r="M491" s="106"/>
      <c r="N491" s="106"/>
      <c r="O491" s="106"/>
      <c r="P491" s="106"/>
    </row>
    <row r="492" spans="2:16" ht="16" thickBot="1" x14ac:dyDescent="0.25">
      <c r="B492" s="295"/>
      <c r="C492" s="106"/>
      <c r="D492" s="106"/>
      <c r="E492" s="106"/>
      <c r="F492" s="106"/>
      <c r="G492" s="106"/>
      <c r="H492" s="106"/>
      <c r="I492" s="106"/>
      <c r="J492" s="106"/>
      <c r="K492" s="106"/>
      <c r="L492" s="106"/>
      <c r="M492" s="106"/>
      <c r="N492" s="106"/>
      <c r="O492" s="106"/>
      <c r="P492" s="106"/>
    </row>
    <row r="493" spans="2:16" x14ac:dyDescent="0.2">
      <c r="B493" s="319">
        <v>164</v>
      </c>
      <c r="C493" s="106"/>
      <c r="D493" s="106"/>
      <c r="E493" s="106"/>
      <c r="F493" s="106"/>
      <c r="G493" s="106"/>
      <c r="H493" s="106"/>
      <c r="I493" s="106"/>
      <c r="J493" s="106"/>
      <c r="K493" s="106"/>
      <c r="L493" s="106"/>
      <c r="M493" s="106"/>
      <c r="N493" s="106"/>
      <c r="O493" s="106"/>
      <c r="P493" s="106"/>
    </row>
    <row r="494" spans="2:16" x14ac:dyDescent="0.2">
      <c r="B494" s="319"/>
      <c r="C494" s="106"/>
      <c r="D494" s="106"/>
      <c r="E494" s="106"/>
      <c r="F494" s="106"/>
      <c r="G494" s="106"/>
      <c r="H494" s="106"/>
      <c r="I494" s="106"/>
      <c r="J494" s="106"/>
      <c r="K494" s="106"/>
      <c r="L494" s="106"/>
      <c r="M494" s="106"/>
      <c r="N494" s="106"/>
      <c r="O494" s="106"/>
      <c r="P494" s="106"/>
    </row>
    <row r="495" spans="2:16" ht="16" thickBot="1" x14ac:dyDescent="0.25">
      <c r="B495" s="297"/>
      <c r="C495" s="106"/>
      <c r="D495" s="106"/>
      <c r="E495" s="106"/>
      <c r="F495" s="106"/>
      <c r="G495" s="106"/>
      <c r="H495" s="106"/>
      <c r="I495" s="106"/>
      <c r="J495" s="106"/>
      <c r="K495" s="106"/>
      <c r="L495" s="106"/>
      <c r="M495" s="106"/>
      <c r="N495" s="106"/>
      <c r="O495" s="106"/>
      <c r="P495" s="106"/>
    </row>
    <row r="496" spans="2:16" x14ac:dyDescent="0.2">
      <c r="B496" s="293">
        <v>165</v>
      </c>
      <c r="C496" s="106"/>
      <c r="D496" s="106"/>
      <c r="E496" s="106"/>
      <c r="F496" s="106"/>
      <c r="G496" s="106"/>
      <c r="H496" s="106"/>
      <c r="I496" s="106"/>
      <c r="J496" s="106"/>
      <c r="K496" s="106"/>
      <c r="L496" s="106"/>
      <c r="M496" s="106"/>
      <c r="N496" s="106"/>
      <c r="O496" s="106"/>
      <c r="P496" s="106"/>
    </row>
    <row r="497" spans="2:16" x14ac:dyDescent="0.2">
      <c r="B497" s="294"/>
      <c r="C497" s="106"/>
      <c r="D497" s="106"/>
      <c r="E497" s="106"/>
      <c r="F497" s="106"/>
      <c r="G497" s="106"/>
      <c r="H497" s="106"/>
      <c r="I497" s="106"/>
      <c r="J497" s="106"/>
      <c r="K497" s="106"/>
      <c r="L497" s="106"/>
      <c r="M497" s="106"/>
      <c r="N497" s="106"/>
      <c r="O497" s="106"/>
      <c r="P497" s="106"/>
    </row>
    <row r="498" spans="2:16" ht="16" thickBot="1" x14ac:dyDescent="0.25">
      <c r="B498" s="295"/>
      <c r="C498" s="106"/>
      <c r="D498" s="106"/>
      <c r="E498" s="106"/>
      <c r="F498" s="106"/>
      <c r="G498" s="106"/>
      <c r="H498" s="106"/>
      <c r="I498" s="106"/>
      <c r="J498" s="106"/>
      <c r="K498" s="106"/>
      <c r="L498" s="106"/>
      <c r="M498" s="106"/>
      <c r="N498" s="106"/>
      <c r="O498" s="106"/>
      <c r="P498" s="106"/>
    </row>
    <row r="499" spans="2:16" x14ac:dyDescent="0.2">
      <c r="B499" s="319">
        <v>166</v>
      </c>
      <c r="C499" s="106"/>
      <c r="D499" s="106"/>
      <c r="E499" s="106"/>
      <c r="F499" s="106"/>
      <c r="G499" s="106"/>
      <c r="H499" s="106"/>
      <c r="I499" s="106"/>
      <c r="J499" s="106"/>
      <c r="K499" s="106"/>
      <c r="L499" s="106"/>
      <c r="M499" s="106"/>
      <c r="N499" s="106"/>
      <c r="O499" s="106"/>
      <c r="P499" s="106"/>
    </row>
    <row r="500" spans="2:16" x14ac:dyDescent="0.2">
      <c r="B500" s="319"/>
      <c r="C500" s="106"/>
      <c r="D500" s="106"/>
      <c r="E500" s="106"/>
      <c r="F500" s="106"/>
      <c r="G500" s="106"/>
      <c r="H500" s="106"/>
      <c r="I500" s="106"/>
      <c r="J500" s="106"/>
      <c r="K500" s="106"/>
      <c r="L500" s="106"/>
      <c r="M500" s="106"/>
      <c r="N500" s="106"/>
      <c r="O500" s="106"/>
      <c r="P500" s="106"/>
    </row>
    <row r="501" spans="2:16" ht="16" thickBot="1" x14ac:dyDescent="0.25">
      <c r="B501" s="297"/>
      <c r="C501" s="106"/>
      <c r="D501" s="106"/>
      <c r="E501" s="106"/>
      <c r="F501" s="106"/>
      <c r="G501" s="106"/>
      <c r="H501" s="106"/>
      <c r="I501" s="106"/>
      <c r="J501" s="106"/>
      <c r="K501" s="106"/>
      <c r="L501" s="106"/>
      <c r="M501" s="106"/>
      <c r="N501" s="106"/>
      <c r="O501" s="106"/>
      <c r="P501" s="106"/>
    </row>
    <row r="502" spans="2:16" x14ac:dyDescent="0.2">
      <c r="B502" s="293">
        <v>167</v>
      </c>
      <c r="C502" s="106"/>
      <c r="D502" s="106"/>
      <c r="E502" s="106"/>
      <c r="F502" s="106"/>
      <c r="G502" s="106"/>
      <c r="H502" s="106"/>
      <c r="I502" s="106"/>
      <c r="J502" s="106"/>
      <c r="K502" s="106"/>
      <c r="L502" s="106"/>
      <c r="M502" s="106"/>
      <c r="N502" s="106"/>
      <c r="O502" s="106"/>
      <c r="P502" s="106"/>
    </row>
    <row r="503" spans="2:16" x14ac:dyDescent="0.2">
      <c r="B503" s="294"/>
      <c r="C503" s="106"/>
      <c r="D503" s="106"/>
      <c r="E503" s="106"/>
      <c r="F503" s="106"/>
      <c r="G503" s="106"/>
      <c r="H503" s="106"/>
      <c r="I503" s="106"/>
      <c r="J503" s="106"/>
      <c r="K503" s="106"/>
      <c r="L503" s="106"/>
      <c r="M503" s="106"/>
      <c r="N503" s="106"/>
      <c r="O503" s="106"/>
      <c r="P503" s="106"/>
    </row>
    <row r="504" spans="2:16" ht="16" thickBot="1" x14ac:dyDescent="0.25">
      <c r="B504" s="295"/>
      <c r="C504" s="106"/>
      <c r="D504" s="106"/>
      <c r="E504" s="106"/>
      <c r="F504" s="106"/>
      <c r="G504" s="106"/>
      <c r="H504" s="106"/>
      <c r="I504" s="106"/>
      <c r="J504" s="106"/>
      <c r="K504" s="106"/>
      <c r="L504" s="106"/>
      <c r="M504" s="106"/>
      <c r="N504" s="106"/>
      <c r="O504" s="106"/>
      <c r="P504" s="106"/>
    </row>
    <row r="505" spans="2:16" x14ac:dyDescent="0.2">
      <c r="B505" s="319">
        <v>168</v>
      </c>
      <c r="C505" s="106"/>
      <c r="D505" s="106"/>
      <c r="E505" s="106"/>
      <c r="F505" s="106"/>
      <c r="G505" s="106"/>
      <c r="H505" s="106"/>
      <c r="I505" s="106"/>
      <c r="J505" s="106"/>
      <c r="K505" s="106"/>
      <c r="L505" s="106"/>
      <c r="M505" s="106"/>
      <c r="N505" s="106"/>
      <c r="O505" s="106"/>
      <c r="P505" s="106"/>
    </row>
    <row r="506" spans="2:16" x14ac:dyDescent="0.2">
      <c r="B506" s="319"/>
      <c r="C506" s="106"/>
      <c r="D506" s="106"/>
      <c r="E506" s="106"/>
      <c r="F506" s="106"/>
      <c r="G506" s="106"/>
      <c r="H506" s="106"/>
      <c r="I506" s="106"/>
      <c r="J506" s="106"/>
      <c r="K506" s="106"/>
      <c r="L506" s="106"/>
      <c r="M506" s="106"/>
      <c r="N506" s="106"/>
      <c r="O506" s="106"/>
      <c r="P506" s="106"/>
    </row>
    <row r="507" spans="2:16" ht="16" thickBot="1" x14ac:dyDescent="0.25">
      <c r="B507" s="297"/>
      <c r="C507" s="106"/>
      <c r="D507" s="106"/>
      <c r="E507" s="106"/>
      <c r="F507" s="106"/>
      <c r="G507" s="106"/>
      <c r="H507" s="106"/>
      <c r="I507" s="106"/>
      <c r="J507" s="106"/>
      <c r="K507" s="106"/>
      <c r="L507" s="106"/>
      <c r="M507" s="106"/>
      <c r="N507" s="106"/>
      <c r="O507" s="106"/>
      <c r="P507" s="106"/>
    </row>
    <row r="508" spans="2:16" x14ac:dyDescent="0.2">
      <c r="B508" s="293">
        <v>169</v>
      </c>
      <c r="C508" s="106"/>
      <c r="D508" s="106"/>
      <c r="E508" s="106"/>
      <c r="F508" s="106"/>
      <c r="G508" s="106"/>
      <c r="H508" s="106"/>
      <c r="I508" s="106"/>
      <c r="J508" s="106"/>
      <c r="K508" s="106"/>
      <c r="L508" s="106"/>
      <c r="M508" s="106"/>
      <c r="N508" s="106"/>
      <c r="O508" s="106"/>
      <c r="P508" s="106"/>
    </row>
    <row r="509" spans="2:16" x14ac:dyDescent="0.2">
      <c r="B509" s="294"/>
      <c r="C509" s="106"/>
      <c r="D509" s="106"/>
      <c r="E509" s="106"/>
      <c r="F509" s="106"/>
      <c r="G509" s="106"/>
      <c r="H509" s="106"/>
      <c r="I509" s="106"/>
      <c r="J509" s="106"/>
      <c r="K509" s="106"/>
      <c r="L509" s="106"/>
      <c r="M509" s="106"/>
      <c r="N509" s="106"/>
      <c r="O509" s="106"/>
      <c r="P509" s="106"/>
    </row>
    <row r="510" spans="2:16" ht="16" thickBot="1" x14ac:dyDescent="0.25">
      <c r="B510" s="295"/>
      <c r="C510" s="106"/>
      <c r="D510" s="106"/>
      <c r="E510" s="106"/>
      <c r="F510" s="106"/>
      <c r="G510" s="106"/>
      <c r="H510" s="106"/>
      <c r="I510" s="106"/>
      <c r="J510" s="106"/>
      <c r="K510" s="106"/>
      <c r="L510" s="106"/>
      <c r="M510" s="106"/>
      <c r="N510" s="106"/>
      <c r="O510" s="106"/>
      <c r="P510" s="106"/>
    </row>
    <row r="511" spans="2:16" x14ac:dyDescent="0.2">
      <c r="B511" s="319">
        <v>170</v>
      </c>
      <c r="C511" s="106"/>
      <c r="D511" s="106"/>
      <c r="E511" s="106"/>
      <c r="F511" s="106"/>
      <c r="G511" s="106"/>
      <c r="H511" s="106"/>
      <c r="I511" s="106"/>
      <c r="J511" s="106"/>
      <c r="K511" s="106"/>
      <c r="L511" s="106"/>
      <c r="M511" s="106"/>
      <c r="N511" s="106"/>
      <c r="O511" s="106"/>
      <c r="P511" s="106"/>
    </row>
    <row r="512" spans="2:16" x14ac:dyDescent="0.2">
      <c r="B512" s="319"/>
      <c r="C512" s="106"/>
      <c r="D512" s="106"/>
      <c r="E512" s="106"/>
      <c r="F512" s="106"/>
      <c r="G512" s="106"/>
      <c r="H512" s="106"/>
      <c r="I512" s="106"/>
      <c r="J512" s="106"/>
      <c r="K512" s="106"/>
      <c r="L512" s="106"/>
      <c r="M512" s="106"/>
      <c r="N512" s="106"/>
      <c r="O512" s="106"/>
      <c r="P512" s="106"/>
    </row>
    <row r="513" spans="2:16" ht="16" thickBot="1" x14ac:dyDescent="0.25">
      <c r="B513" s="297"/>
      <c r="C513" s="106"/>
      <c r="D513" s="106"/>
      <c r="E513" s="106"/>
      <c r="F513" s="106"/>
      <c r="G513" s="106"/>
      <c r="H513" s="106"/>
      <c r="I513" s="106"/>
      <c r="J513" s="106"/>
      <c r="K513" s="106"/>
      <c r="L513" s="106"/>
      <c r="M513" s="106"/>
      <c r="N513" s="106"/>
      <c r="O513" s="106"/>
      <c r="P513" s="106"/>
    </row>
    <row r="514" spans="2:16" x14ac:dyDescent="0.2">
      <c r="B514" s="293">
        <v>171</v>
      </c>
      <c r="C514" s="106"/>
      <c r="D514" s="106"/>
      <c r="E514" s="106"/>
      <c r="F514" s="106"/>
      <c r="G514" s="106"/>
      <c r="H514" s="106"/>
      <c r="I514" s="106"/>
      <c r="J514" s="106"/>
      <c r="K514" s="106"/>
      <c r="L514" s="106"/>
      <c r="M514" s="106"/>
      <c r="N514" s="106"/>
      <c r="O514" s="106"/>
      <c r="P514" s="106"/>
    </row>
    <row r="515" spans="2:16" x14ac:dyDescent="0.2">
      <c r="B515" s="294"/>
      <c r="C515" s="106"/>
      <c r="D515" s="106"/>
      <c r="E515" s="106"/>
      <c r="F515" s="106"/>
      <c r="G515" s="106"/>
      <c r="H515" s="106"/>
      <c r="I515" s="106"/>
      <c r="J515" s="106"/>
      <c r="K515" s="106"/>
      <c r="L515" s="106"/>
      <c r="M515" s="106"/>
      <c r="N515" s="106"/>
      <c r="O515" s="106"/>
      <c r="P515" s="106"/>
    </row>
    <row r="516" spans="2:16" ht="16" thickBot="1" x14ac:dyDescent="0.25">
      <c r="B516" s="295"/>
      <c r="C516" s="106"/>
      <c r="D516" s="106"/>
      <c r="E516" s="106"/>
      <c r="F516" s="106"/>
      <c r="G516" s="106"/>
      <c r="H516" s="106"/>
      <c r="I516" s="106"/>
      <c r="J516" s="106"/>
      <c r="K516" s="106"/>
      <c r="L516" s="106"/>
      <c r="M516" s="106"/>
      <c r="N516" s="106"/>
      <c r="O516" s="106"/>
      <c r="P516" s="106"/>
    </row>
    <row r="517" spans="2:16" x14ac:dyDescent="0.2">
      <c r="B517" s="319">
        <v>172</v>
      </c>
      <c r="C517" s="106"/>
      <c r="D517" s="106"/>
      <c r="E517" s="106"/>
      <c r="F517" s="106"/>
      <c r="G517" s="106"/>
      <c r="H517" s="106"/>
      <c r="I517" s="106"/>
      <c r="J517" s="106"/>
      <c r="K517" s="106"/>
      <c r="L517" s="106"/>
      <c r="M517" s="106"/>
      <c r="N517" s="106"/>
      <c r="O517" s="106"/>
      <c r="P517" s="106"/>
    </row>
    <row r="518" spans="2:16" x14ac:dyDescent="0.2">
      <c r="B518" s="319"/>
      <c r="C518" s="106"/>
      <c r="D518" s="106"/>
      <c r="E518" s="106"/>
      <c r="F518" s="106"/>
      <c r="G518" s="106"/>
      <c r="H518" s="106"/>
      <c r="I518" s="106"/>
      <c r="J518" s="106"/>
      <c r="K518" s="106"/>
      <c r="L518" s="106"/>
      <c r="M518" s="106"/>
      <c r="N518" s="106"/>
      <c r="O518" s="106"/>
      <c r="P518" s="106"/>
    </row>
    <row r="519" spans="2:16" ht="16" thickBot="1" x14ac:dyDescent="0.25">
      <c r="B519" s="297"/>
      <c r="C519" s="106"/>
      <c r="D519" s="106"/>
      <c r="E519" s="106"/>
      <c r="F519" s="106"/>
      <c r="G519" s="106"/>
      <c r="H519" s="106"/>
      <c r="I519" s="106"/>
      <c r="J519" s="106"/>
      <c r="K519" s="106"/>
      <c r="L519" s="106"/>
      <c r="M519" s="106"/>
      <c r="N519" s="106"/>
      <c r="O519" s="106"/>
      <c r="P519" s="106"/>
    </row>
    <row r="520" spans="2:16" x14ac:dyDescent="0.2">
      <c r="B520" s="293">
        <v>173</v>
      </c>
      <c r="C520" s="106"/>
      <c r="D520" s="106"/>
      <c r="E520" s="106"/>
      <c r="F520" s="106"/>
      <c r="G520" s="106"/>
      <c r="H520" s="106"/>
      <c r="I520" s="106"/>
      <c r="J520" s="106"/>
      <c r="K520" s="106"/>
      <c r="L520" s="106"/>
      <c r="M520" s="106"/>
      <c r="N520" s="106"/>
      <c r="O520" s="106"/>
      <c r="P520" s="106"/>
    </row>
    <row r="521" spans="2:16" x14ac:dyDescent="0.2">
      <c r="B521" s="294"/>
      <c r="C521" s="106"/>
      <c r="D521" s="106"/>
      <c r="E521" s="106"/>
      <c r="F521" s="106"/>
      <c r="G521" s="106"/>
      <c r="H521" s="106"/>
      <c r="I521" s="106"/>
      <c r="J521" s="106"/>
      <c r="K521" s="106"/>
      <c r="L521" s="106"/>
      <c r="M521" s="106"/>
      <c r="N521" s="106"/>
      <c r="O521" s="106"/>
      <c r="P521" s="106"/>
    </row>
    <row r="522" spans="2:16" ht="16" thickBot="1" x14ac:dyDescent="0.25">
      <c r="B522" s="295"/>
      <c r="C522" s="106"/>
      <c r="D522" s="106"/>
      <c r="E522" s="106"/>
      <c r="F522" s="106"/>
      <c r="G522" s="106"/>
      <c r="H522" s="106"/>
      <c r="I522" s="106"/>
      <c r="J522" s="106"/>
      <c r="K522" s="106"/>
      <c r="L522" s="106"/>
      <c r="M522" s="106"/>
      <c r="N522" s="106"/>
      <c r="O522" s="106"/>
      <c r="P522" s="106"/>
    </row>
    <row r="523" spans="2:16" x14ac:dyDescent="0.2">
      <c r="B523" s="319">
        <v>174</v>
      </c>
      <c r="C523" s="106"/>
      <c r="D523" s="106"/>
      <c r="E523" s="106"/>
      <c r="F523" s="106"/>
      <c r="G523" s="106"/>
      <c r="H523" s="106"/>
      <c r="I523" s="106"/>
      <c r="J523" s="106"/>
      <c r="K523" s="106"/>
      <c r="L523" s="106"/>
      <c r="M523" s="106"/>
      <c r="N523" s="106"/>
      <c r="O523" s="106"/>
      <c r="P523" s="106"/>
    </row>
    <row r="524" spans="2:16" x14ac:dyDescent="0.2">
      <c r="B524" s="319"/>
      <c r="C524" s="106"/>
      <c r="D524" s="106"/>
      <c r="E524" s="106"/>
      <c r="F524" s="106"/>
      <c r="G524" s="106"/>
      <c r="H524" s="106"/>
      <c r="I524" s="106"/>
      <c r="J524" s="106"/>
      <c r="K524" s="106"/>
      <c r="L524" s="106"/>
      <c r="M524" s="106"/>
      <c r="N524" s="106"/>
      <c r="O524" s="106"/>
      <c r="P524" s="106"/>
    </row>
    <row r="525" spans="2:16" ht="16" thickBot="1" x14ac:dyDescent="0.25">
      <c r="B525" s="297"/>
      <c r="C525" s="106"/>
      <c r="D525" s="106"/>
      <c r="E525" s="106"/>
      <c r="F525" s="106"/>
      <c r="G525" s="106"/>
      <c r="H525" s="106"/>
      <c r="I525" s="106"/>
      <c r="J525" s="106"/>
      <c r="K525" s="106"/>
      <c r="L525" s="106"/>
      <c r="M525" s="106"/>
      <c r="N525" s="106"/>
      <c r="O525" s="106"/>
      <c r="P525" s="106"/>
    </row>
    <row r="526" spans="2:16" x14ac:dyDescent="0.2">
      <c r="B526" s="293">
        <v>175</v>
      </c>
      <c r="C526" s="316"/>
      <c r="D526" s="38"/>
      <c r="E526" s="316"/>
      <c r="F526" s="316"/>
      <c r="G526" s="316"/>
      <c r="H526" s="316"/>
      <c r="I526" s="316"/>
      <c r="J526" s="316"/>
      <c r="K526" s="38"/>
      <c r="L526" s="316"/>
      <c r="M526" s="316"/>
      <c r="N526" s="316"/>
      <c r="O526" s="316"/>
      <c r="P526" s="316"/>
    </row>
    <row r="527" spans="2:16" x14ac:dyDescent="0.2">
      <c r="B527" s="294"/>
      <c r="C527" s="106"/>
      <c r="D527" s="106"/>
      <c r="E527" s="106"/>
      <c r="F527" s="106"/>
      <c r="G527" s="106"/>
      <c r="H527" s="106"/>
      <c r="I527" s="106"/>
      <c r="J527" s="106"/>
      <c r="K527" s="106"/>
      <c r="L527" s="106"/>
      <c r="M527" s="106"/>
      <c r="N527" s="106"/>
      <c r="O527" s="106"/>
      <c r="P527" s="106"/>
    </row>
    <row r="528" spans="2:16" ht="16" thickBot="1" x14ac:dyDescent="0.25">
      <c r="B528" s="295"/>
      <c r="C528" s="106"/>
      <c r="D528" s="106"/>
      <c r="E528" s="106"/>
      <c r="F528" s="106"/>
      <c r="G528" s="106"/>
      <c r="H528" s="106"/>
      <c r="I528" s="106"/>
      <c r="J528" s="106"/>
      <c r="K528" s="106"/>
      <c r="L528" s="106"/>
      <c r="M528" s="106"/>
      <c r="N528" s="106"/>
      <c r="O528" s="106"/>
      <c r="P528" s="106"/>
    </row>
    <row r="529" spans="2:16" x14ac:dyDescent="0.2">
      <c r="B529" s="293">
        <v>176</v>
      </c>
      <c r="C529" s="284"/>
      <c r="D529" s="285"/>
      <c r="E529" s="284"/>
      <c r="F529" s="284"/>
      <c r="G529" s="284"/>
      <c r="H529" s="284"/>
      <c r="I529" s="284"/>
      <c r="J529" s="284"/>
      <c r="K529" s="285"/>
      <c r="L529" s="284"/>
      <c r="M529" s="284"/>
      <c r="N529" s="284"/>
      <c r="O529" s="284"/>
      <c r="P529" s="284"/>
    </row>
    <row r="530" spans="2:16" x14ac:dyDescent="0.2">
      <c r="B530" s="294"/>
      <c r="C530" s="284"/>
      <c r="D530" s="285"/>
      <c r="E530" s="284"/>
      <c r="F530" s="284"/>
      <c r="G530" s="284"/>
      <c r="H530" s="284"/>
      <c r="I530" s="284"/>
      <c r="J530" s="284"/>
      <c r="K530" s="285"/>
      <c r="L530" s="284"/>
      <c r="M530" s="284"/>
      <c r="N530" s="284"/>
      <c r="O530" s="284"/>
      <c r="P530" s="284"/>
    </row>
    <row r="531" spans="2:16" ht="16" thickBot="1" x14ac:dyDescent="0.25">
      <c r="B531" s="295"/>
      <c r="C531" s="316"/>
      <c r="D531" s="38"/>
      <c r="E531" s="316"/>
      <c r="F531" s="316"/>
      <c r="G531" s="316"/>
      <c r="H531" s="316"/>
      <c r="I531" s="316"/>
      <c r="J531" s="316"/>
      <c r="K531" s="38"/>
      <c r="L531" s="316"/>
      <c r="M531" s="316"/>
      <c r="N531" s="316"/>
      <c r="O531" s="316"/>
      <c r="P531" s="316"/>
    </row>
    <row r="532" spans="2:16" x14ac:dyDescent="0.2">
      <c r="B532" s="319">
        <v>177</v>
      </c>
      <c r="C532" s="284"/>
      <c r="D532" s="285"/>
      <c r="E532" s="284"/>
      <c r="F532" s="284"/>
      <c r="G532" s="284"/>
      <c r="H532" s="284"/>
      <c r="I532" s="284"/>
      <c r="J532" s="284"/>
      <c r="K532" s="285"/>
      <c r="L532" s="284"/>
      <c r="M532" s="284"/>
      <c r="N532" s="284"/>
      <c r="O532" s="284"/>
      <c r="P532" s="284"/>
    </row>
    <row r="533" spans="2:16" x14ac:dyDescent="0.2">
      <c r="B533" s="319"/>
      <c r="C533" s="284"/>
      <c r="D533" s="285"/>
      <c r="E533" s="284"/>
      <c r="F533" s="284"/>
      <c r="G533" s="284"/>
      <c r="H533" s="284"/>
      <c r="I533" s="284"/>
      <c r="J533" s="284"/>
      <c r="K533" s="285"/>
      <c r="L533" s="284"/>
      <c r="M533" s="284"/>
      <c r="N533" s="284"/>
      <c r="O533" s="284"/>
      <c r="P533" s="284"/>
    </row>
    <row r="534" spans="2:16" ht="16" thickBot="1" x14ac:dyDescent="0.25">
      <c r="B534" s="297"/>
      <c r="C534" s="284"/>
      <c r="D534" s="285"/>
      <c r="E534" s="284"/>
      <c r="F534" s="284"/>
      <c r="G534" s="284"/>
      <c r="H534" s="284"/>
      <c r="I534" s="284"/>
      <c r="J534" s="284"/>
      <c r="K534" s="285"/>
      <c r="L534" s="284"/>
      <c r="M534" s="284"/>
      <c r="N534" s="284"/>
      <c r="O534" s="284"/>
      <c r="P534" s="284"/>
    </row>
    <row r="535" spans="2:16" x14ac:dyDescent="0.2">
      <c r="B535" s="293">
        <v>178</v>
      </c>
      <c r="C535" s="284"/>
      <c r="D535" s="285"/>
      <c r="E535" s="284"/>
      <c r="F535" s="284"/>
      <c r="G535" s="284"/>
      <c r="H535" s="284"/>
      <c r="I535" s="284"/>
      <c r="J535" s="284"/>
      <c r="K535" s="285"/>
      <c r="L535" s="284"/>
      <c r="M535" s="284"/>
      <c r="N535" s="284"/>
      <c r="O535" s="284"/>
      <c r="P535" s="284"/>
    </row>
    <row r="536" spans="2:16" x14ac:dyDescent="0.2">
      <c r="B536" s="294"/>
      <c r="C536" s="284"/>
      <c r="D536" s="285"/>
      <c r="E536" s="284"/>
      <c r="F536" s="284"/>
      <c r="G536" s="284"/>
      <c r="H536" s="284"/>
      <c r="I536" s="284"/>
      <c r="J536" s="284"/>
      <c r="K536" s="285"/>
      <c r="L536" s="284"/>
      <c r="M536" s="284"/>
      <c r="N536" s="284"/>
      <c r="O536" s="284"/>
      <c r="P536" s="284"/>
    </row>
    <row r="537" spans="2:16" ht="16" thickBot="1" x14ac:dyDescent="0.25">
      <c r="B537" s="295"/>
      <c r="C537" s="284"/>
      <c r="D537" s="285"/>
      <c r="E537" s="284"/>
      <c r="F537" s="284"/>
      <c r="G537" s="284"/>
      <c r="H537" s="284"/>
      <c r="I537" s="284"/>
      <c r="J537" s="284"/>
      <c r="K537" s="285"/>
      <c r="L537" s="284"/>
      <c r="M537" s="284"/>
      <c r="N537" s="284"/>
      <c r="O537" s="284"/>
      <c r="P537" s="284"/>
    </row>
    <row r="538" spans="2:16" x14ac:dyDescent="0.2">
      <c r="B538" s="319">
        <v>179</v>
      </c>
      <c r="C538" s="284"/>
      <c r="D538" s="285"/>
      <c r="E538" s="284"/>
      <c r="F538" s="284"/>
      <c r="G538" s="284"/>
      <c r="H538" s="284"/>
      <c r="I538" s="284"/>
      <c r="J538" s="284"/>
      <c r="K538" s="285"/>
      <c r="L538" s="284"/>
      <c r="M538" s="284"/>
      <c r="N538" s="284"/>
      <c r="O538" s="284"/>
      <c r="P538" s="284"/>
    </row>
    <row r="539" spans="2:16" x14ac:dyDescent="0.2">
      <c r="B539" s="319"/>
      <c r="C539" s="284"/>
      <c r="D539" s="285"/>
      <c r="E539" s="284"/>
      <c r="F539" s="284"/>
      <c r="G539" s="284"/>
      <c r="H539" s="284"/>
      <c r="I539" s="284"/>
      <c r="J539" s="284"/>
      <c r="K539" s="285"/>
      <c r="L539" s="284"/>
      <c r="M539" s="284"/>
      <c r="N539" s="284"/>
      <c r="O539" s="284"/>
      <c r="P539" s="284"/>
    </row>
    <row r="540" spans="2:16" ht="16" thickBot="1" x14ac:dyDescent="0.25">
      <c r="B540" s="297"/>
      <c r="C540" s="316"/>
      <c r="D540" s="38"/>
      <c r="E540" s="316"/>
      <c r="F540" s="316"/>
      <c r="G540" s="316"/>
      <c r="H540" s="316"/>
      <c r="I540" s="316"/>
      <c r="J540" s="316"/>
      <c r="K540" s="38"/>
      <c r="L540" s="316"/>
      <c r="M540" s="316"/>
      <c r="N540" s="316"/>
      <c r="O540" s="316"/>
      <c r="P540" s="316"/>
    </row>
    <row r="541" spans="2:16" x14ac:dyDescent="0.2">
      <c r="B541" s="293">
        <v>180</v>
      </c>
      <c r="C541" s="316"/>
      <c r="D541" s="38"/>
      <c r="E541" s="316"/>
      <c r="F541" s="316"/>
      <c r="G541" s="316"/>
      <c r="H541" s="316"/>
      <c r="I541" s="316"/>
      <c r="J541" s="316"/>
      <c r="K541" s="38"/>
      <c r="L541" s="316"/>
      <c r="M541" s="316"/>
      <c r="N541" s="316"/>
      <c r="O541" s="316"/>
      <c r="P541" s="316"/>
    </row>
    <row r="542" spans="2:16" x14ac:dyDescent="0.2">
      <c r="B542" s="294"/>
      <c r="C542" s="284"/>
      <c r="D542" s="285"/>
      <c r="E542" s="284"/>
      <c r="F542" s="284"/>
      <c r="G542" s="284"/>
      <c r="H542" s="284"/>
      <c r="I542" s="284"/>
      <c r="J542" s="284"/>
      <c r="K542" s="285"/>
      <c r="L542" s="284"/>
      <c r="M542" s="284"/>
      <c r="N542" s="284"/>
      <c r="O542" s="284"/>
      <c r="P542" s="284"/>
    </row>
    <row r="543" spans="2:16" ht="16" thickBot="1" x14ac:dyDescent="0.25">
      <c r="B543" s="295"/>
      <c r="C543" s="284"/>
      <c r="D543" s="285"/>
      <c r="E543" s="284"/>
      <c r="F543" s="284"/>
      <c r="G543" s="284"/>
      <c r="H543" s="284"/>
      <c r="I543" s="284"/>
      <c r="J543" s="284"/>
      <c r="K543" s="285"/>
      <c r="L543" s="284"/>
      <c r="M543" s="284"/>
      <c r="N543" s="284"/>
      <c r="O543" s="284"/>
      <c r="P543" s="284"/>
    </row>
    <row r="544" spans="2:16" x14ac:dyDescent="0.2">
      <c r="B544" s="319">
        <v>181</v>
      </c>
      <c r="C544" s="284"/>
      <c r="D544" s="285"/>
      <c r="E544" s="284"/>
      <c r="F544" s="284"/>
      <c r="G544" s="284"/>
      <c r="H544" s="284"/>
      <c r="I544" s="284"/>
      <c r="J544" s="284"/>
      <c r="K544" s="285"/>
      <c r="L544" s="284"/>
      <c r="M544" s="284"/>
      <c r="N544" s="284"/>
      <c r="O544" s="284"/>
      <c r="P544" s="284"/>
    </row>
    <row r="545" spans="2:16" x14ac:dyDescent="0.2">
      <c r="B545" s="319"/>
      <c r="C545" s="284"/>
      <c r="D545" s="285"/>
      <c r="E545" s="284"/>
      <c r="F545" s="284"/>
      <c r="G545" s="284"/>
      <c r="H545" s="284"/>
      <c r="I545" s="284"/>
      <c r="J545" s="284"/>
      <c r="K545" s="285"/>
      <c r="L545" s="284"/>
      <c r="M545" s="284"/>
      <c r="N545" s="284"/>
      <c r="O545" s="284"/>
      <c r="P545" s="284"/>
    </row>
    <row r="546" spans="2:16" ht="16" thickBot="1" x14ac:dyDescent="0.25">
      <c r="B546" s="297"/>
      <c r="C546" s="284"/>
      <c r="D546" s="285"/>
      <c r="E546" s="284"/>
      <c r="F546" s="284"/>
      <c r="G546" s="284"/>
      <c r="H546" s="284"/>
      <c r="I546" s="284"/>
      <c r="J546" s="284"/>
      <c r="K546" s="285"/>
      <c r="L546" s="284"/>
      <c r="M546" s="284"/>
      <c r="N546" s="284"/>
      <c r="O546" s="284"/>
      <c r="P546" s="284"/>
    </row>
    <row r="547" spans="2:16" x14ac:dyDescent="0.2">
      <c r="B547" s="293">
        <v>182</v>
      </c>
      <c r="C547" s="284"/>
      <c r="D547" s="285"/>
      <c r="E547" s="284"/>
      <c r="F547" s="284"/>
      <c r="G547" s="284"/>
      <c r="H547" s="284"/>
      <c r="I547" s="284"/>
      <c r="J547" s="284"/>
      <c r="K547" s="285"/>
      <c r="L547" s="284"/>
      <c r="M547" s="284"/>
      <c r="N547" s="284"/>
      <c r="O547" s="284"/>
      <c r="P547" s="284"/>
    </row>
    <row r="548" spans="2:16" x14ac:dyDescent="0.2">
      <c r="B548" s="294"/>
      <c r="C548" s="284"/>
      <c r="D548" s="285"/>
      <c r="E548" s="284"/>
      <c r="F548" s="284"/>
      <c r="G548" s="284"/>
      <c r="H548" s="284"/>
      <c r="I548" s="284"/>
      <c r="J548" s="284"/>
      <c r="K548" s="285"/>
      <c r="L548" s="284"/>
      <c r="M548" s="284"/>
      <c r="N548" s="284"/>
      <c r="O548" s="284"/>
      <c r="P548" s="284"/>
    </row>
    <row r="549" spans="2:16" ht="16" thickBot="1" x14ac:dyDescent="0.25">
      <c r="B549" s="295"/>
      <c r="C549" s="284"/>
      <c r="D549" s="285"/>
      <c r="E549" s="284"/>
      <c r="F549" s="284"/>
      <c r="G549" s="284"/>
      <c r="H549" s="284"/>
      <c r="I549" s="284"/>
      <c r="J549" s="284"/>
      <c r="K549" s="285"/>
      <c r="L549" s="284"/>
      <c r="M549" s="284"/>
      <c r="N549" s="284"/>
      <c r="O549" s="284"/>
      <c r="P549" s="284"/>
    </row>
    <row r="550" spans="2:16" x14ac:dyDescent="0.2">
      <c r="B550" s="319">
        <v>183</v>
      </c>
      <c r="C550" s="89"/>
      <c r="D550" s="89"/>
      <c r="E550" s="89"/>
      <c r="F550" s="89"/>
      <c r="G550" s="89"/>
      <c r="H550" s="89"/>
      <c r="I550" s="89"/>
      <c r="J550" s="89"/>
      <c r="K550" s="89"/>
      <c r="L550" s="89"/>
      <c r="M550" s="89"/>
      <c r="N550" s="89"/>
      <c r="O550" s="89"/>
      <c r="P550" s="89"/>
    </row>
    <row r="551" spans="2:16" x14ac:dyDescent="0.2">
      <c r="B551" s="319"/>
      <c r="C551" s="89"/>
      <c r="D551" s="89"/>
      <c r="E551" s="89"/>
      <c r="F551" s="89"/>
      <c r="G551" s="89"/>
      <c r="H551" s="89"/>
      <c r="I551" s="89"/>
      <c r="J551" s="89"/>
      <c r="K551" s="89"/>
      <c r="L551" s="89"/>
      <c r="M551" s="89"/>
      <c r="N551" s="89"/>
      <c r="O551" s="89"/>
      <c r="P551" s="89"/>
    </row>
    <row r="552" spans="2:16" ht="16" thickBot="1" x14ac:dyDescent="0.25">
      <c r="B552" s="297"/>
      <c r="C552" s="89"/>
      <c r="D552" s="89"/>
      <c r="E552" s="89"/>
      <c r="F552" s="89"/>
      <c r="G552" s="89"/>
      <c r="H552" s="89"/>
      <c r="I552" s="89"/>
      <c r="J552" s="89"/>
      <c r="K552" s="89"/>
      <c r="L552" s="89"/>
      <c r="M552" s="89"/>
      <c r="N552" s="89"/>
      <c r="O552" s="89"/>
      <c r="P552" s="89"/>
    </row>
    <row r="553" spans="2:16" x14ac:dyDescent="0.2">
      <c r="B553" s="293">
        <v>184</v>
      </c>
      <c r="C553" s="89"/>
      <c r="D553" s="286"/>
      <c r="E553" s="89"/>
      <c r="F553" s="89"/>
      <c r="G553" s="89"/>
      <c r="H553" s="89"/>
      <c r="I553" s="89"/>
      <c r="J553" s="89"/>
      <c r="K553" s="286"/>
      <c r="L553" s="89"/>
      <c r="M553" s="89"/>
      <c r="N553" s="89"/>
      <c r="O553" s="89"/>
      <c r="P553" s="89"/>
    </row>
    <row r="554" spans="2:16" x14ac:dyDescent="0.2">
      <c r="B554" s="294"/>
      <c r="C554" s="89"/>
      <c r="D554" s="286"/>
      <c r="E554" s="89"/>
      <c r="F554" s="89"/>
      <c r="G554" s="89"/>
      <c r="H554" s="89"/>
      <c r="I554" s="89"/>
      <c r="J554" s="89"/>
      <c r="K554" s="286"/>
      <c r="L554" s="89"/>
      <c r="M554" s="89"/>
      <c r="N554" s="89"/>
      <c r="O554" s="89"/>
      <c r="P554" s="89"/>
    </row>
    <row r="555" spans="2:16" ht="16" thickBot="1" x14ac:dyDescent="0.25">
      <c r="B555" s="295"/>
      <c r="C555" s="89"/>
      <c r="D555" s="286"/>
      <c r="E555" s="89"/>
      <c r="F555" s="89"/>
      <c r="G555" s="89"/>
      <c r="H555" s="89"/>
      <c r="I555" s="89"/>
      <c r="J555" s="89"/>
      <c r="K555" s="286"/>
      <c r="L555" s="89"/>
      <c r="M555" s="89"/>
      <c r="N555" s="89"/>
      <c r="O555" s="89"/>
      <c r="P555" s="89"/>
    </row>
    <row r="556" spans="2:16" x14ac:dyDescent="0.2">
      <c r="B556" s="319">
        <v>185</v>
      </c>
      <c r="C556" s="89"/>
      <c r="D556" s="89"/>
      <c r="E556" s="89"/>
      <c r="F556" s="89"/>
      <c r="G556" s="89"/>
      <c r="H556" s="89"/>
      <c r="I556" s="89"/>
      <c r="J556" s="89"/>
      <c r="K556" s="89"/>
      <c r="L556" s="89"/>
      <c r="M556" s="89"/>
      <c r="N556" s="89"/>
      <c r="O556" s="89"/>
      <c r="P556" s="89"/>
    </row>
    <row r="557" spans="2:16" x14ac:dyDescent="0.2">
      <c r="B557" s="319"/>
      <c r="C557" s="89"/>
      <c r="D557" s="89"/>
      <c r="E557" s="89"/>
      <c r="F557" s="89"/>
      <c r="G557" s="89"/>
      <c r="H557" s="89"/>
      <c r="I557" s="89"/>
      <c r="J557" s="89"/>
      <c r="K557" s="89"/>
      <c r="L557" s="89"/>
      <c r="M557" s="89"/>
      <c r="N557" s="89"/>
      <c r="O557" s="89"/>
      <c r="P557" s="89"/>
    </row>
    <row r="558" spans="2:16" ht="16" thickBot="1" x14ac:dyDescent="0.25">
      <c r="B558" s="297"/>
      <c r="C558" s="89"/>
      <c r="D558" s="89"/>
      <c r="E558" s="89"/>
      <c r="F558" s="89"/>
      <c r="G558" s="89"/>
      <c r="H558" s="89"/>
      <c r="I558" s="89"/>
      <c r="J558" s="89"/>
      <c r="K558" s="89"/>
      <c r="L558" s="89"/>
      <c r="M558" s="89"/>
      <c r="N558" s="89"/>
      <c r="O558" s="89"/>
      <c r="P558" s="89"/>
    </row>
    <row r="559" spans="2:16" x14ac:dyDescent="0.2">
      <c r="B559" s="293">
        <v>186</v>
      </c>
      <c r="C559" s="284"/>
      <c r="D559" s="285"/>
      <c r="E559" s="284"/>
      <c r="F559" s="284"/>
      <c r="G559" s="284"/>
      <c r="H559" s="284"/>
      <c r="I559" s="284"/>
      <c r="J559" s="284"/>
      <c r="K559" s="285"/>
      <c r="L559" s="284"/>
      <c r="M559" s="284"/>
      <c r="N559" s="284"/>
      <c r="O559" s="284"/>
      <c r="P559" s="63"/>
    </row>
    <row r="560" spans="2:16" x14ac:dyDescent="0.2">
      <c r="B560" s="294"/>
      <c r="C560" s="284"/>
      <c r="D560" s="285"/>
      <c r="E560" s="284"/>
      <c r="F560" s="284"/>
      <c r="G560" s="284"/>
      <c r="H560" s="284"/>
      <c r="I560" s="284"/>
      <c r="J560" s="284"/>
      <c r="K560" s="285"/>
      <c r="L560" s="284"/>
      <c r="M560" s="284"/>
      <c r="N560" s="284"/>
      <c r="O560" s="284"/>
      <c r="P560" s="63"/>
    </row>
    <row r="561" spans="2:16" ht="16" thickBot="1" x14ac:dyDescent="0.25">
      <c r="B561" s="295"/>
      <c r="C561" s="284"/>
      <c r="D561" s="285"/>
      <c r="E561" s="284"/>
      <c r="F561" s="284"/>
      <c r="G561" s="284"/>
      <c r="H561" s="284"/>
      <c r="I561" s="284"/>
      <c r="J561" s="284"/>
      <c r="K561" s="285"/>
      <c r="L561" s="284"/>
      <c r="M561" s="284"/>
      <c r="N561" s="284"/>
      <c r="O561" s="284"/>
      <c r="P561" s="63"/>
    </row>
    <row r="562" spans="2:16" x14ac:dyDescent="0.2">
      <c r="B562" s="319">
        <v>187</v>
      </c>
      <c r="C562" s="284"/>
      <c r="D562" s="285"/>
      <c r="E562" s="284"/>
      <c r="F562" s="284"/>
      <c r="G562" s="284"/>
      <c r="H562" s="284"/>
      <c r="I562" s="284"/>
      <c r="J562" s="284"/>
      <c r="K562" s="285"/>
      <c r="L562" s="284"/>
      <c r="M562" s="284"/>
      <c r="N562" s="284"/>
      <c r="O562" s="284"/>
      <c r="P562" s="63"/>
    </row>
    <row r="563" spans="2:16" x14ac:dyDescent="0.2">
      <c r="B563" s="319"/>
      <c r="C563" s="288"/>
      <c r="D563" s="288"/>
      <c r="E563" s="288"/>
      <c r="F563" s="288"/>
      <c r="G563" s="288"/>
      <c r="H563" s="288"/>
      <c r="I563" s="288"/>
      <c r="J563" s="288"/>
      <c r="K563" s="288"/>
      <c r="L563" s="288"/>
      <c r="M563" s="288"/>
      <c r="N563" s="288"/>
      <c r="O563" s="288"/>
      <c r="P563" s="288"/>
    </row>
    <row r="564" spans="2:16" ht="16" thickBot="1" x14ac:dyDescent="0.25">
      <c r="B564" s="297"/>
      <c r="C564" s="288"/>
      <c r="D564" s="288"/>
      <c r="E564" s="288"/>
      <c r="F564" s="288"/>
      <c r="G564" s="288"/>
      <c r="H564" s="288"/>
      <c r="I564" s="288"/>
      <c r="J564" s="288"/>
      <c r="K564" s="288"/>
      <c r="L564" s="288"/>
      <c r="M564" s="288"/>
      <c r="N564" s="288"/>
      <c r="O564" s="288"/>
      <c r="P564" s="288"/>
    </row>
    <row r="565" spans="2:16" x14ac:dyDescent="0.2">
      <c r="B565" s="293">
        <v>188</v>
      </c>
      <c r="C565" s="288"/>
      <c r="D565" s="288"/>
      <c r="E565" s="288"/>
      <c r="F565" s="288"/>
      <c r="G565" s="288"/>
      <c r="H565" s="288"/>
      <c r="I565" s="288"/>
      <c r="J565" s="288"/>
      <c r="K565" s="288"/>
      <c r="L565" s="288"/>
      <c r="M565" s="288"/>
      <c r="N565" s="288"/>
      <c r="O565" s="288"/>
      <c r="P565" s="288"/>
    </row>
    <row r="566" spans="2:16" x14ac:dyDescent="0.2">
      <c r="B566" s="294"/>
      <c r="C566" s="106"/>
      <c r="D566" s="106"/>
      <c r="E566" s="106"/>
      <c r="F566" s="106"/>
      <c r="G566" s="106"/>
      <c r="H566" s="106"/>
      <c r="I566" s="106"/>
      <c r="J566" s="106"/>
      <c r="K566" s="106"/>
      <c r="L566" s="106"/>
      <c r="M566" s="106"/>
      <c r="N566" s="106"/>
      <c r="O566" s="106"/>
      <c r="P566" s="106"/>
    </row>
    <row r="567" spans="2:16" ht="16" thickBot="1" x14ac:dyDescent="0.25">
      <c r="B567" s="295"/>
      <c r="C567" s="106"/>
      <c r="D567" s="106"/>
      <c r="E567" s="106"/>
      <c r="F567" s="106"/>
      <c r="G567" s="106"/>
      <c r="H567" s="106"/>
      <c r="I567" s="106"/>
      <c r="J567" s="106"/>
      <c r="K567" s="106"/>
      <c r="L567" s="106"/>
      <c r="M567" s="106"/>
      <c r="N567" s="106"/>
      <c r="O567" s="106"/>
      <c r="P567" s="106"/>
    </row>
    <row r="568" spans="2:16" x14ac:dyDescent="0.2">
      <c r="B568" s="319">
        <v>189</v>
      </c>
      <c r="C568" s="106"/>
      <c r="D568" s="106"/>
      <c r="E568" s="106"/>
      <c r="F568" s="106"/>
      <c r="G568" s="106"/>
      <c r="H568" s="106"/>
      <c r="I568" s="106"/>
      <c r="J568" s="106"/>
      <c r="K568" s="106"/>
      <c r="L568" s="106"/>
      <c r="M568" s="106"/>
      <c r="N568" s="106"/>
      <c r="O568" s="106"/>
      <c r="P568" s="106"/>
    </row>
    <row r="569" spans="2:16" x14ac:dyDescent="0.2">
      <c r="B569" s="319"/>
      <c r="C569" s="106"/>
      <c r="D569" s="106"/>
      <c r="E569" s="106"/>
      <c r="F569" s="106"/>
      <c r="G569" s="106"/>
      <c r="H569" s="106"/>
      <c r="I569" s="106"/>
      <c r="J569" s="106"/>
      <c r="K569" s="106"/>
      <c r="L569" s="106"/>
      <c r="M569" s="106"/>
      <c r="N569" s="106"/>
      <c r="O569" s="106"/>
      <c r="P569" s="106"/>
    </row>
    <row r="570" spans="2:16" ht="16" thickBot="1" x14ac:dyDescent="0.25">
      <c r="B570" s="297"/>
      <c r="C570" s="106"/>
      <c r="D570" s="106"/>
      <c r="E570" s="106"/>
      <c r="F570" s="106"/>
      <c r="G570" s="106"/>
      <c r="H570" s="106"/>
      <c r="I570" s="106"/>
      <c r="J570" s="106"/>
      <c r="K570" s="106"/>
      <c r="L570" s="106"/>
      <c r="M570" s="106"/>
      <c r="N570" s="106"/>
      <c r="O570" s="106"/>
      <c r="P570" s="106"/>
    </row>
    <row r="571" spans="2:16" x14ac:dyDescent="0.2">
      <c r="B571" s="293">
        <v>190</v>
      </c>
      <c r="C571" s="106"/>
      <c r="D571" s="106"/>
      <c r="E571" s="106"/>
      <c r="F571" s="106"/>
      <c r="G571" s="106"/>
      <c r="H571" s="106"/>
      <c r="I571" s="106"/>
      <c r="J571" s="106"/>
      <c r="K571" s="106"/>
      <c r="L571" s="106"/>
      <c r="M571" s="106"/>
      <c r="N571" s="106"/>
      <c r="O571" s="106"/>
      <c r="P571" s="106"/>
    </row>
    <row r="572" spans="2:16" x14ac:dyDescent="0.2">
      <c r="B572" s="294"/>
      <c r="C572" s="106"/>
      <c r="D572" s="106"/>
      <c r="E572" s="106"/>
      <c r="F572" s="106"/>
      <c r="G572" s="106"/>
      <c r="H572" s="106"/>
      <c r="I572" s="106"/>
      <c r="J572" s="106"/>
      <c r="K572" s="106"/>
      <c r="L572" s="106"/>
      <c r="M572" s="106"/>
      <c r="N572" s="106"/>
      <c r="O572" s="106"/>
      <c r="P572" s="106"/>
    </row>
    <row r="573" spans="2:16" ht="16" thickBot="1" x14ac:dyDescent="0.25">
      <c r="B573" s="295"/>
      <c r="C573" s="106"/>
      <c r="D573" s="106"/>
      <c r="E573" s="106"/>
      <c r="F573" s="106"/>
      <c r="G573" s="106"/>
      <c r="H573" s="106"/>
      <c r="I573" s="106"/>
      <c r="J573" s="106"/>
      <c r="K573" s="106"/>
      <c r="L573" s="106"/>
      <c r="M573" s="106"/>
      <c r="N573" s="106"/>
      <c r="O573" s="106"/>
      <c r="P573" s="106"/>
    </row>
    <row r="574" spans="2:16" x14ac:dyDescent="0.2">
      <c r="B574" s="319">
        <v>191</v>
      </c>
      <c r="C574" s="106"/>
      <c r="D574" s="106"/>
      <c r="E574" s="106"/>
      <c r="F574" s="106"/>
      <c r="G574" s="106"/>
      <c r="H574" s="106"/>
      <c r="I574" s="106"/>
      <c r="J574" s="106"/>
      <c r="K574" s="106"/>
      <c r="L574" s="106"/>
      <c r="M574" s="106"/>
      <c r="N574" s="106"/>
      <c r="O574" s="106"/>
      <c r="P574" s="106"/>
    </row>
    <row r="575" spans="2:16" x14ac:dyDescent="0.2">
      <c r="B575" s="319"/>
      <c r="C575" s="106"/>
      <c r="D575" s="106"/>
      <c r="E575" s="106"/>
      <c r="F575" s="106"/>
      <c r="G575" s="106"/>
      <c r="H575" s="106"/>
      <c r="I575" s="106"/>
      <c r="J575" s="106"/>
      <c r="K575" s="106"/>
      <c r="L575" s="106"/>
      <c r="M575" s="106"/>
      <c r="N575" s="106"/>
      <c r="O575" s="106"/>
      <c r="P575" s="106"/>
    </row>
    <row r="576" spans="2:16" ht="16" thickBot="1" x14ac:dyDescent="0.25">
      <c r="B576" s="297"/>
      <c r="C576" s="106"/>
      <c r="D576" s="106"/>
      <c r="E576" s="106"/>
      <c r="F576" s="106"/>
      <c r="G576" s="106"/>
      <c r="H576" s="106"/>
      <c r="I576" s="106"/>
      <c r="J576" s="106"/>
      <c r="K576" s="106"/>
      <c r="L576" s="106"/>
      <c r="M576" s="106"/>
      <c r="N576" s="106"/>
      <c r="O576" s="106"/>
      <c r="P576" s="106"/>
    </row>
    <row r="577" spans="2:16" x14ac:dyDescent="0.2">
      <c r="B577" s="293">
        <v>192</v>
      </c>
      <c r="C577" s="106"/>
      <c r="D577" s="106"/>
      <c r="E577" s="106"/>
      <c r="F577" s="106"/>
      <c r="G577" s="106"/>
      <c r="H577" s="106"/>
      <c r="I577" s="106"/>
      <c r="J577" s="106"/>
      <c r="K577" s="106"/>
      <c r="L577" s="106"/>
      <c r="M577" s="106"/>
      <c r="N577" s="106"/>
      <c r="O577" s="106"/>
      <c r="P577" s="106"/>
    </row>
    <row r="578" spans="2:16" x14ac:dyDescent="0.2">
      <c r="B578" s="294"/>
      <c r="C578" s="106"/>
      <c r="D578" s="106"/>
      <c r="E578" s="106"/>
      <c r="F578" s="106"/>
      <c r="G578" s="106"/>
      <c r="H578" s="106"/>
      <c r="I578" s="106"/>
      <c r="J578" s="106"/>
      <c r="K578" s="106"/>
      <c r="L578" s="106"/>
      <c r="M578" s="106"/>
      <c r="N578" s="106"/>
      <c r="O578" s="106"/>
      <c r="P578" s="106"/>
    </row>
    <row r="579" spans="2:16" ht="16" thickBot="1" x14ac:dyDescent="0.25">
      <c r="B579" s="295"/>
      <c r="C579" s="106"/>
      <c r="D579" s="106"/>
      <c r="E579" s="106"/>
      <c r="F579" s="106"/>
      <c r="G579" s="106"/>
      <c r="H579" s="106"/>
      <c r="I579" s="106"/>
      <c r="J579" s="106"/>
      <c r="K579" s="106"/>
      <c r="L579" s="106"/>
      <c r="M579" s="106"/>
      <c r="N579" s="106"/>
      <c r="O579" s="106"/>
      <c r="P579" s="106"/>
    </row>
    <row r="580" spans="2:16" x14ac:dyDescent="0.2">
      <c r="B580" s="319">
        <v>193</v>
      </c>
      <c r="C580" s="106"/>
      <c r="D580" s="106"/>
      <c r="E580" s="106"/>
      <c r="F580" s="106"/>
      <c r="G580" s="106"/>
      <c r="H580" s="106"/>
      <c r="I580" s="106"/>
      <c r="J580" s="106"/>
      <c r="K580" s="106"/>
      <c r="L580" s="106"/>
      <c r="M580" s="106"/>
      <c r="N580" s="106"/>
      <c r="O580" s="106"/>
      <c r="P580" s="106"/>
    </row>
    <row r="581" spans="2:16" x14ac:dyDescent="0.2">
      <c r="B581" s="319"/>
      <c r="C581" s="106"/>
      <c r="D581" s="106"/>
      <c r="E581" s="106"/>
      <c r="F581" s="106"/>
      <c r="G581" s="106"/>
      <c r="H581" s="106"/>
      <c r="I581" s="106"/>
      <c r="J581" s="106"/>
      <c r="K581" s="106"/>
      <c r="L581" s="106"/>
      <c r="M581" s="106"/>
      <c r="N581" s="106"/>
      <c r="O581" s="106"/>
      <c r="P581" s="106"/>
    </row>
    <row r="582" spans="2:16" ht="16" thickBot="1" x14ac:dyDescent="0.25">
      <c r="B582" s="297"/>
      <c r="C582" s="106"/>
      <c r="D582" s="106"/>
      <c r="E582" s="106"/>
      <c r="F582" s="106"/>
      <c r="G582" s="106"/>
      <c r="H582" s="106"/>
      <c r="I582" s="106"/>
      <c r="J582" s="106"/>
      <c r="K582" s="106"/>
      <c r="L582" s="106"/>
      <c r="M582" s="106"/>
      <c r="N582" s="106"/>
      <c r="O582" s="106"/>
      <c r="P582" s="106"/>
    </row>
    <row r="583" spans="2:16" x14ac:dyDescent="0.2">
      <c r="B583" s="293">
        <v>194</v>
      </c>
      <c r="C583" s="106"/>
      <c r="D583" s="106"/>
      <c r="E583" s="106"/>
      <c r="F583" s="106"/>
      <c r="G583" s="106"/>
      <c r="H583" s="106"/>
      <c r="I583" s="106"/>
      <c r="J583" s="106"/>
      <c r="K583" s="106"/>
      <c r="L583" s="106"/>
      <c r="M583" s="106"/>
      <c r="N583" s="106"/>
      <c r="O583" s="106"/>
      <c r="P583" s="106"/>
    </row>
    <row r="584" spans="2:16" x14ac:dyDescent="0.2">
      <c r="B584" s="294"/>
      <c r="C584" s="106"/>
      <c r="D584" s="106"/>
      <c r="E584" s="106"/>
      <c r="F584" s="106"/>
      <c r="G584" s="106"/>
      <c r="H584" s="106"/>
      <c r="I584" s="106"/>
      <c r="J584" s="106"/>
      <c r="K584" s="106"/>
      <c r="L584" s="106"/>
      <c r="M584" s="106"/>
      <c r="N584" s="106"/>
      <c r="O584" s="106"/>
      <c r="P584" s="106"/>
    </row>
    <row r="585" spans="2:16" ht="16" thickBot="1" x14ac:dyDescent="0.25">
      <c r="B585" s="295"/>
      <c r="C585" s="106"/>
      <c r="D585" s="106"/>
      <c r="E585" s="106"/>
      <c r="F585" s="106"/>
      <c r="G585" s="106"/>
      <c r="H585" s="106"/>
      <c r="I585" s="106"/>
      <c r="J585" s="106"/>
      <c r="K585" s="106"/>
      <c r="L585" s="106"/>
      <c r="M585" s="106"/>
      <c r="N585" s="106"/>
      <c r="O585" s="106"/>
      <c r="P585" s="106"/>
    </row>
    <row r="586" spans="2:16" x14ac:dyDescent="0.2">
      <c r="B586" s="319">
        <v>195</v>
      </c>
      <c r="C586" s="106"/>
      <c r="D586" s="106"/>
      <c r="E586" s="106"/>
      <c r="F586" s="106"/>
      <c r="G586" s="106"/>
      <c r="H586" s="106"/>
      <c r="I586" s="106"/>
      <c r="J586" s="106"/>
      <c r="K586" s="106"/>
      <c r="L586" s="106"/>
      <c r="M586" s="106"/>
      <c r="N586" s="106"/>
      <c r="O586" s="106"/>
      <c r="P586" s="106"/>
    </row>
    <row r="587" spans="2:16" x14ac:dyDescent="0.2">
      <c r="B587" s="319"/>
      <c r="C587" s="106"/>
      <c r="D587" s="106"/>
      <c r="E587" s="106"/>
      <c r="F587" s="106"/>
      <c r="G587" s="106"/>
      <c r="H587" s="106"/>
      <c r="I587" s="106"/>
      <c r="J587" s="106"/>
      <c r="K587" s="106"/>
      <c r="L587" s="106"/>
      <c r="M587" s="106"/>
      <c r="N587" s="106"/>
      <c r="O587" s="106"/>
      <c r="P587" s="106"/>
    </row>
    <row r="588" spans="2:16" ht="16" thickBot="1" x14ac:dyDescent="0.25">
      <c r="B588" s="297"/>
      <c r="C588" s="106"/>
      <c r="D588" s="106"/>
      <c r="E588" s="106"/>
      <c r="F588" s="106"/>
      <c r="G588" s="106"/>
      <c r="H588" s="106"/>
      <c r="I588" s="106"/>
      <c r="J588" s="106"/>
      <c r="K588" s="106"/>
      <c r="L588" s="106"/>
      <c r="M588" s="106"/>
      <c r="N588" s="106"/>
      <c r="O588" s="106"/>
      <c r="P588" s="106"/>
    </row>
    <row r="589" spans="2:16" x14ac:dyDescent="0.2">
      <c r="B589" s="293">
        <v>196</v>
      </c>
      <c r="C589" s="106"/>
      <c r="D589" s="106"/>
      <c r="E589" s="106"/>
      <c r="F589" s="106"/>
      <c r="G589" s="106"/>
      <c r="H589" s="106"/>
      <c r="I589" s="106"/>
      <c r="J589" s="106"/>
      <c r="K589" s="106"/>
      <c r="L589" s="106"/>
      <c r="M589" s="106"/>
      <c r="N589" s="106"/>
      <c r="O589" s="106"/>
      <c r="P589" s="106"/>
    </row>
    <row r="590" spans="2:16" x14ac:dyDescent="0.2">
      <c r="B590" s="294"/>
      <c r="C590" s="106"/>
      <c r="D590" s="106"/>
      <c r="E590" s="106"/>
      <c r="F590" s="106"/>
      <c r="G590" s="106"/>
      <c r="H590" s="106"/>
      <c r="I590" s="106"/>
      <c r="J590" s="106"/>
      <c r="K590" s="106"/>
      <c r="L590" s="106"/>
      <c r="M590" s="106"/>
      <c r="N590" s="106"/>
      <c r="O590" s="106"/>
      <c r="P590" s="106"/>
    </row>
    <row r="591" spans="2:16" ht="16" thickBot="1" x14ac:dyDescent="0.25">
      <c r="B591" s="295"/>
      <c r="C591" s="106"/>
      <c r="D591" s="106"/>
      <c r="E591" s="106"/>
      <c r="F591" s="106"/>
      <c r="G591" s="106"/>
      <c r="H591" s="106"/>
      <c r="I591" s="106"/>
      <c r="J591" s="106"/>
      <c r="K591" s="106"/>
      <c r="L591" s="106"/>
      <c r="M591" s="106"/>
      <c r="N591" s="106"/>
      <c r="O591" s="106"/>
      <c r="P591" s="106"/>
    </row>
    <row r="592" spans="2:16" x14ac:dyDescent="0.2">
      <c r="B592" s="319">
        <v>197</v>
      </c>
      <c r="C592" s="106"/>
      <c r="D592" s="106"/>
      <c r="E592" s="106"/>
      <c r="F592" s="106"/>
      <c r="G592" s="106"/>
      <c r="H592" s="106"/>
      <c r="I592" s="106"/>
      <c r="J592" s="106"/>
      <c r="K592" s="106"/>
      <c r="L592" s="106"/>
      <c r="M592" s="106"/>
      <c r="N592" s="106"/>
      <c r="O592" s="106"/>
      <c r="P592" s="106"/>
    </row>
    <row r="593" spans="2:16" x14ac:dyDescent="0.2">
      <c r="B593" s="319"/>
      <c r="C593" s="106"/>
      <c r="D593" s="106"/>
      <c r="E593" s="106"/>
      <c r="F593" s="106"/>
      <c r="G593" s="106"/>
      <c r="H593" s="106"/>
      <c r="I593" s="106"/>
      <c r="J593" s="106"/>
      <c r="K593" s="106"/>
      <c r="L593" s="106"/>
      <c r="M593" s="106"/>
      <c r="N593" s="106"/>
      <c r="O593" s="106"/>
      <c r="P593" s="106"/>
    </row>
    <row r="594" spans="2:16" ht="16" thickBot="1" x14ac:dyDescent="0.25">
      <c r="B594" s="297"/>
      <c r="C594" s="106"/>
      <c r="D594" s="106"/>
      <c r="E594" s="106"/>
      <c r="F594" s="106"/>
      <c r="G594" s="106"/>
      <c r="H594" s="106"/>
      <c r="I594" s="106"/>
      <c r="J594" s="106"/>
      <c r="K594" s="106"/>
      <c r="L594" s="106"/>
      <c r="M594" s="106"/>
      <c r="N594" s="106"/>
      <c r="O594" s="106"/>
      <c r="P594" s="106"/>
    </row>
    <row r="595" spans="2:16" x14ac:dyDescent="0.2">
      <c r="B595" s="293">
        <v>198</v>
      </c>
      <c r="C595" s="106"/>
      <c r="D595" s="106"/>
      <c r="E595" s="106"/>
      <c r="F595" s="106"/>
      <c r="G595" s="106"/>
      <c r="H595" s="106"/>
      <c r="I595" s="106"/>
      <c r="J595" s="106"/>
      <c r="K595" s="106"/>
      <c r="L595" s="106"/>
      <c r="M595" s="106"/>
      <c r="N595" s="106"/>
      <c r="O595" s="106"/>
      <c r="P595" s="106"/>
    </row>
    <row r="596" spans="2:16" x14ac:dyDescent="0.2">
      <c r="B596" s="294"/>
      <c r="C596" s="106"/>
      <c r="D596" s="106"/>
      <c r="E596" s="106"/>
      <c r="F596" s="106"/>
      <c r="G596" s="106"/>
      <c r="H596" s="106"/>
      <c r="I596" s="106"/>
      <c r="J596" s="106"/>
      <c r="K596" s="106"/>
      <c r="L596" s="106"/>
      <c r="M596" s="106"/>
      <c r="N596" s="106"/>
      <c r="O596" s="106"/>
      <c r="P596" s="106"/>
    </row>
    <row r="597" spans="2:16" ht="16" thickBot="1" x14ac:dyDescent="0.25">
      <c r="B597" s="295"/>
      <c r="C597" s="106"/>
      <c r="D597" s="106"/>
      <c r="E597" s="106"/>
      <c r="F597" s="106"/>
      <c r="G597" s="106"/>
      <c r="H597" s="106"/>
      <c r="I597" s="106"/>
      <c r="J597" s="106"/>
      <c r="K597" s="106"/>
      <c r="L597" s="106"/>
      <c r="M597" s="106"/>
      <c r="N597" s="106"/>
      <c r="O597" s="106"/>
      <c r="P597" s="106"/>
    </row>
    <row r="598" spans="2:16" x14ac:dyDescent="0.2">
      <c r="B598" s="319">
        <v>199</v>
      </c>
      <c r="C598" s="106"/>
      <c r="D598" s="106"/>
      <c r="E598" s="106"/>
      <c r="F598" s="106"/>
      <c r="G598" s="106"/>
      <c r="H598" s="106"/>
      <c r="I598" s="106"/>
      <c r="J598" s="106"/>
      <c r="K598" s="106"/>
      <c r="L598" s="106"/>
      <c r="M598" s="106"/>
      <c r="N598" s="106"/>
      <c r="O598" s="106"/>
      <c r="P598" s="106"/>
    </row>
    <row r="599" spans="2:16" x14ac:dyDescent="0.2">
      <c r="B599" s="319"/>
      <c r="C599" s="106"/>
      <c r="D599" s="106"/>
      <c r="E599" s="106"/>
      <c r="F599" s="106"/>
      <c r="G599" s="106"/>
      <c r="H599" s="106"/>
      <c r="I599" s="106"/>
      <c r="J599" s="106"/>
      <c r="K599" s="106"/>
      <c r="L599" s="106"/>
      <c r="M599" s="106"/>
      <c r="N599" s="106"/>
      <c r="O599" s="106"/>
      <c r="P599" s="106"/>
    </row>
    <row r="600" spans="2:16" ht="16" thickBot="1" x14ac:dyDescent="0.25">
      <c r="B600" s="297"/>
      <c r="C600" s="106"/>
      <c r="D600" s="106"/>
      <c r="E600" s="106"/>
      <c r="F600" s="106"/>
      <c r="G600" s="106"/>
      <c r="H600" s="106"/>
      <c r="I600" s="106"/>
      <c r="J600" s="106"/>
      <c r="K600" s="106"/>
      <c r="L600" s="106"/>
      <c r="M600" s="106"/>
      <c r="N600" s="106"/>
      <c r="O600" s="106"/>
      <c r="P600" s="106"/>
    </row>
    <row r="601" spans="2:16" x14ac:dyDescent="0.2">
      <c r="B601" s="293">
        <v>200</v>
      </c>
      <c r="C601" s="316"/>
      <c r="D601" s="38"/>
      <c r="E601" s="316"/>
      <c r="F601" s="316"/>
      <c r="G601" s="316"/>
      <c r="H601" s="316"/>
      <c r="I601" s="316"/>
      <c r="J601" s="316"/>
      <c r="K601" s="38"/>
      <c r="L601" s="316"/>
      <c r="M601" s="316"/>
      <c r="N601" s="316"/>
      <c r="O601" s="316"/>
      <c r="P601" s="316"/>
    </row>
    <row r="602" spans="2:16" x14ac:dyDescent="0.2">
      <c r="B602" s="294"/>
      <c r="C602" s="106"/>
      <c r="D602" s="106"/>
      <c r="E602" s="106"/>
      <c r="F602" s="106"/>
      <c r="G602" s="106"/>
      <c r="H602" s="106"/>
      <c r="I602" s="106"/>
      <c r="J602" s="106"/>
      <c r="K602" s="106"/>
      <c r="L602" s="106"/>
      <c r="M602" s="106"/>
      <c r="N602" s="106"/>
      <c r="O602" s="106"/>
      <c r="P602" s="106"/>
    </row>
    <row r="603" spans="2:16" ht="16" thickBot="1" x14ac:dyDescent="0.25">
      <c r="B603" s="295"/>
      <c r="C603" s="106"/>
      <c r="D603" s="106"/>
      <c r="E603" s="106"/>
      <c r="F603" s="106"/>
      <c r="G603" s="106"/>
      <c r="H603" s="106"/>
      <c r="I603" s="106"/>
      <c r="J603" s="106"/>
      <c r="K603" s="106"/>
      <c r="L603" s="106"/>
      <c r="M603" s="106"/>
      <c r="N603" s="106"/>
      <c r="O603" s="106"/>
      <c r="P603" s="106"/>
    </row>
    <row r="604" spans="2:16" x14ac:dyDescent="0.2">
      <c r="B604" s="293">
        <v>201</v>
      </c>
      <c r="C604" s="284"/>
      <c r="D604" s="285"/>
      <c r="E604" s="284"/>
      <c r="F604" s="284"/>
      <c r="G604" s="284"/>
      <c r="H604" s="284"/>
      <c r="I604" s="284"/>
      <c r="J604" s="284"/>
      <c r="K604" s="285"/>
      <c r="L604" s="284"/>
      <c r="M604" s="284"/>
      <c r="N604" s="284"/>
      <c r="O604" s="284"/>
      <c r="P604" s="284"/>
    </row>
    <row r="605" spans="2:16" x14ac:dyDescent="0.2">
      <c r="B605" s="294"/>
      <c r="C605" s="284"/>
      <c r="D605" s="285"/>
      <c r="E605" s="284"/>
      <c r="F605" s="284"/>
      <c r="G605" s="284"/>
      <c r="H605" s="284"/>
      <c r="I605" s="284"/>
      <c r="J605" s="284"/>
      <c r="K605" s="285"/>
      <c r="L605" s="284"/>
      <c r="M605" s="284"/>
      <c r="N605" s="284"/>
      <c r="O605" s="284"/>
      <c r="P605" s="284"/>
    </row>
    <row r="606" spans="2:16" ht="16" thickBot="1" x14ac:dyDescent="0.25">
      <c r="B606" s="295"/>
      <c r="C606" s="316"/>
      <c r="D606" s="38"/>
      <c r="E606" s="316"/>
      <c r="F606" s="316"/>
      <c r="G606" s="316"/>
      <c r="H606" s="316"/>
      <c r="I606" s="316"/>
      <c r="J606" s="316"/>
      <c r="K606" s="38"/>
      <c r="L606" s="316"/>
      <c r="M606" s="316"/>
      <c r="N606" s="316"/>
      <c r="O606" s="316"/>
      <c r="P606" s="316"/>
    </row>
    <row r="607" spans="2:16" x14ac:dyDescent="0.2">
      <c r="B607" s="319">
        <v>202</v>
      </c>
      <c r="C607" s="284"/>
      <c r="D607" s="285"/>
      <c r="E607" s="284"/>
      <c r="F607" s="284"/>
      <c r="G607" s="284"/>
      <c r="H607" s="284"/>
      <c r="I607" s="284"/>
      <c r="J607" s="284"/>
      <c r="K607" s="285"/>
      <c r="L607" s="284"/>
      <c r="M607" s="284"/>
      <c r="N607" s="284"/>
      <c r="O607" s="284"/>
      <c r="P607" s="284"/>
    </row>
    <row r="608" spans="2:16" x14ac:dyDescent="0.2">
      <c r="B608" s="319"/>
      <c r="C608" s="284"/>
      <c r="D608" s="285"/>
      <c r="E608" s="284"/>
      <c r="F608" s="284"/>
      <c r="G608" s="284"/>
      <c r="H608" s="284"/>
      <c r="I608" s="284"/>
      <c r="J608" s="284"/>
      <c r="K608" s="285"/>
      <c r="L608" s="284"/>
      <c r="M608" s="284"/>
      <c r="N608" s="284"/>
      <c r="O608" s="284"/>
      <c r="P608" s="284"/>
    </row>
    <row r="609" spans="2:16" ht="16" thickBot="1" x14ac:dyDescent="0.25">
      <c r="B609" s="297"/>
      <c r="C609" s="284"/>
      <c r="D609" s="285"/>
      <c r="E609" s="284"/>
      <c r="F609" s="284"/>
      <c r="G609" s="284"/>
      <c r="H609" s="284"/>
      <c r="I609" s="284"/>
      <c r="J609" s="284"/>
      <c r="K609" s="285"/>
      <c r="L609" s="284"/>
      <c r="M609" s="284"/>
      <c r="N609" s="284"/>
      <c r="O609" s="284"/>
      <c r="P609" s="284"/>
    </row>
    <row r="610" spans="2:16" x14ac:dyDescent="0.2">
      <c r="B610" s="293">
        <v>203</v>
      </c>
      <c r="C610" s="284"/>
      <c r="D610" s="285"/>
      <c r="E610" s="284"/>
      <c r="F610" s="284"/>
      <c r="G610" s="284"/>
      <c r="H610" s="284"/>
      <c r="I610" s="284"/>
      <c r="J610" s="284"/>
      <c r="K610" s="285"/>
      <c r="L610" s="284"/>
      <c r="M610" s="284"/>
      <c r="N610" s="284"/>
      <c r="O610" s="284"/>
      <c r="P610" s="284"/>
    </row>
    <row r="611" spans="2:16" x14ac:dyDescent="0.2">
      <c r="B611" s="294"/>
      <c r="C611" s="284"/>
      <c r="D611" s="285"/>
      <c r="E611" s="284"/>
      <c r="F611" s="284"/>
      <c r="G611" s="284"/>
      <c r="H611" s="284"/>
      <c r="I611" s="284"/>
      <c r="J611" s="284"/>
      <c r="K611" s="285"/>
      <c r="L611" s="284"/>
      <c r="M611" s="284"/>
      <c r="N611" s="284"/>
      <c r="O611" s="284"/>
      <c r="P611" s="284"/>
    </row>
    <row r="612" spans="2:16" ht="16" thickBot="1" x14ac:dyDescent="0.25">
      <c r="B612" s="295"/>
      <c r="C612" s="284"/>
      <c r="D612" s="285"/>
      <c r="E612" s="284"/>
      <c r="F612" s="284"/>
      <c r="G612" s="284"/>
      <c r="H612" s="284"/>
      <c r="I612" s="284"/>
      <c r="J612" s="284"/>
      <c r="K612" s="285"/>
      <c r="L612" s="284"/>
      <c r="M612" s="284"/>
      <c r="N612" s="284"/>
      <c r="O612" s="284"/>
      <c r="P612" s="284"/>
    </row>
    <row r="613" spans="2:16" x14ac:dyDescent="0.2">
      <c r="B613" s="319">
        <v>204</v>
      </c>
      <c r="C613" s="284"/>
      <c r="D613" s="285"/>
      <c r="E613" s="284"/>
      <c r="F613" s="284"/>
      <c r="G613" s="284"/>
      <c r="H613" s="284"/>
      <c r="I613" s="284"/>
      <c r="J613" s="284"/>
      <c r="K613" s="285"/>
      <c r="L613" s="284"/>
      <c r="M613" s="284"/>
      <c r="N613" s="284"/>
      <c r="O613" s="284"/>
      <c r="P613" s="284"/>
    </row>
    <row r="614" spans="2:16" x14ac:dyDescent="0.2">
      <c r="B614" s="319"/>
      <c r="C614" s="284"/>
      <c r="D614" s="285"/>
      <c r="E614" s="284"/>
      <c r="F614" s="284"/>
      <c r="G614" s="284"/>
      <c r="H614" s="284"/>
      <c r="I614" s="284"/>
      <c r="J614" s="284"/>
      <c r="K614" s="285"/>
      <c r="L614" s="284"/>
      <c r="M614" s="284"/>
      <c r="N614" s="284"/>
      <c r="O614" s="284"/>
      <c r="P614" s="284"/>
    </row>
    <row r="615" spans="2:16" ht="16" thickBot="1" x14ac:dyDescent="0.25">
      <c r="B615" s="297"/>
      <c r="C615" s="316"/>
      <c r="D615" s="38"/>
      <c r="E615" s="316"/>
      <c r="F615" s="316"/>
      <c r="G615" s="316"/>
      <c r="H615" s="316"/>
      <c r="I615" s="316"/>
      <c r="J615" s="316"/>
      <c r="K615" s="38"/>
      <c r="L615" s="316"/>
      <c r="M615" s="316"/>
      <c r="N615" s="316"/>
      <c r="O615" s="316"/>
      <c r="P615" s="316"/>
    </row>
    <row r="616" spans="2:16" x14ac:dyDescent="0.2">
      <c r="B616" s="293">
        <v>205</v>
      </c>
      <c r="C616" s="316"/>
      <c r="D616" s="38"/>
      <c r="E616" s="316"/>
      <c r="F616" s="316"/>
      <c r="G616" s="316"/>
      <c r="H616" s="316"/>
      <c r="I616" s="316"/>
      <c r="J616" s="316"/>
      <c r="K616" s="38"/>
      <c r="L616" s="316"/>
      <c r="M616" s="316"/>
      <c r="N616" s="316"/>
      <c r="O616" s="316"/>
      <c r="P616" s="316"/>
    </row>
    <row r="617" spans="2:16" x14ac:dyDescent="0.2">
      <c r="B617" s="294"/>
      <c r="C617" s="284"/>
      <c r="D617" s="285"/>
      <c r="E617" s="284"/>
      <c r="F617" s="284"/>
      <c r="G617" s="284"/>
      <c r="H617" s="284"/>
      <c r="I617" s="284"/>
      <c r="J617" s="284"/>
      <c r="K617" s="285"/>
      <c r="L617" s="284"/>
      <c r="M617" s="284"/>
      <c r="N617" s="284"/>
      <c r="O617" s="284"/>
      <c r="P617" s="284"/>
    </row>
    <row r="618" spans="2:16" ht="16" thickBot="1" x14ac:dyDescent="0.25">
      <c r="B618" s="295"/>
      <c r="C618" s="284"/>
      <c r="D618" s="285"/>
      <c r="E618" s="284"/>
      <c r="F618" s="284"/>
      <c r="G618" s="284"/>
      <c r="H618" s="284"/>
      <c r="I618" s="284"/>
      <c r="J618" s="284"/>
      <c r="K618" s="285"/>
      <c r="L618" s="284"/>
      <c r="M618" s="284"/>
      <c r="N618" s="284"/>
      <c r="O618" s="284"/>
      <c r="P618" s="284"/>
    </row>
    <row r="619" spans="2:16" x14ac:dyDescent="0.2">
      <c r="B619" s="319">
        <v>206</v>
      </c>
      <c r="C619" s="284"/>
      <c r="D619" s="285"/>
      <c r="E619" s="284"/>
      <c r="F619" s="284"/>
      <c r="G619" s="284"/>
      <c r="H619" s="284"/>
      <c r="I619" s="284"/>
      <c r="J619" s="284"/>
      <c r="K619" s="285"/>
      <c r="L619" s="284"/>
      <c r="M619" s="284"/>
      <c r="N619" s="284"/>
      <c r="O619" s="284"/>
      <c r="P619" s="284"/>
    </row>
    <row r="620" spans="2:16" x14ac:dyDescent="0.2">
      <c r="B620" s="319"/>
      <c r="C620" s="284"/>
      <c r="D620" s="285"/>
      <c r="E620" s="284"/>
      <c r="F620" s="284"/>
      <c r="G620" s="284"/>
      <c r="H620" s="284"/>
      <c r="I620" s="284"/>
      <c r="J620" s="284"/>
      <c r="K620" s="285"/>
      <c r="L620" s="284"/>
      <c r="M620" s="284"/>
      <c r="N620" s="284"/>
      <c r="O620" s="284"/>
      <c r="P620" s="284"/>
    </row>
    <row r="621" spans="2:16" ht="16" thickBot="1" x14ac:dyDescent="0.25">
      <c r="B621" s="297"/>
      <c r="C621" s="284"/>
      <c r="D621" s="285"/>
      <c r="E621" s="284"/>
      <c r="F621" s="284"/>
      <c r="G621" s="284"/>
      <c r="H621" s="284"/>
      <c r="I621" s="284"/>
      <c r="J621" s="284"/>
      <c r="K621" s="285"/>
      <c r="L621" s="284"/>
      <c r="M621" s="284"/>
      <c r="N621" s="284"/>
      <c r="O621" s="284"/>
      <c r="P621" s="284"/>
    </row>
    <row r="622" spans="2:16" x14ac:dyDescent="0.2">
      <c r="B622" s="293">
        <v>207</v>
      </c>
      <c r="C622" s="284"/>
      <c r="D622" s="285"/>
      <c r="E622" s="284"/>
      <c r="F622" s="284"/>
      <c r="G622" s="284"/>
      <c r="H622" s="284"/>
      <c r="I622" s="284"/>
      <c r="J622" s="284"/>
      <c r="K622" s="285"/>
      <c r="L622" s="284"/>
      <c r="M622" s="284"/>
      <c r="N622" s="284"/>
      <c r="O622" s="284"/>
      <c r="P622" s="284"/>
    </row>
    <row r="623" spans="2:16" x14ac:dyDescent="0.2">
      <c r="B623" s="294"/>
      <c r="C623" s="284"/>
      <c r="D623" s="285"/>
      <c r="E623" s="284"/>
      <c r="F623" s="284"/>
      <c r="G623" s="284"/>
      <c r="H623" s="284"/>
      <c r="I623" s="284"/>
      <c r="J623" s="284"/>
      <c r="K623" s="285"/>
      <c r="L623" s="284"/>
      <c r="M623" s="284"/>
      <c r="N623" s="284"/>
      <c r="O623" s="284"/>
      <c r="P623" s="284"/>
    </row>
    <row r="624" spans="2:16" ht="16" thickBot="1" x14ac:dyDescent="0.25">
      <c r="B624" s="295"/>
      <c r="C624" s="284"/>
      <c r="D624" s="285"/>
      <c r="E624" s="284"/>
      <c r="F624" s="284"/>
      <c r="G624" s="284"/>
      <c r="H624" s="284"/>
      <c r="I624" s="284"/>
      <c r="J624" s="284"/>
      <c r="K624" s="285"/>
      <c r="L624" s="284"/>
      <c r="M624" s="284"/>
      <c r="N624" s="284"/>
      <c r="O624" s="284"/>
      <c r="P624" s="284"/>
    </row>
    <row r="625" spans="2:16" x14ac:dyDescent="0.2">
      <c r="B625" s="319">
        <v>208</v>
      </c>
      <c r="C625" s="89"/>
      <c r="D625" s="89"/>
      <c r="E625" s="89"/>
      <c r="F625" s="89"/>
      <c r="G625" s="89"/>
      <c r="H625" s="89"/>
      <c r="I625" s="89"/>
      <c r="J625" s="89"/>
      <c r="K625" s="89"/>
      <c r="L625" s="89"/>
      <c r="M625" s="89"/>
      <c r="N625" s="89"/>
      <c r="O625" s="89"/>
      <c r="P625" s="89"/>
    </row>
    <row r="626" spans="2:16" x14ac:dyDescent="0.2">
      <c r="B626" s="319"/>
      <c r="C626" s="89"/>
      <c r="D626" s="89"/>
      <c r="E626" s="89"/>
      <c r="F626" s="89"/>
      <c r="G626" s="89"/>
      <c r="H626" s="89"/>
      <c r="I626" s="89"/>
      <c r="J626" s="89"/>
      <c r="K626" s="89"/>
      <c r="L626" s="89"/>
      <c r="M626" s="89"/>
      <c r="N626" s="89"/>
      <c r="O626" s="89"/>
      <c r="P626" s="89"/>
    </row>
    <row r="627" spans="2:16" ht="16" thickBot="1" x14ac:dyDescent="0.25">
      <c r="B627" s="297"/>
      <c r="C627" s="89"/>
      <c r="D627" s="89"/>
      <c r="E627" s="89"/>
      <c r="F627" s="89"/>
      <c r="G627" s="89"/>
      <c r="H627" s="89"/>
      <c r="I627" s="89"/>
      <c r="J627" s="89"/>
      <c r="K627" s="89"/>
      <c r="L627" s="89"/>
      <c r="M627" s="89"/>
      <c r="N627" s="89"/>
      <c r="O627" s="89"/>
      <c r="P627" s="89"/>
    </row>
    <row r="628" spans="2:16" x14ac:dyDescent="0.2">
      <c r="B628" s="293">
        <v>209</v>
      </c>
      <c r="C628" s="89"/>
      <c r="D628" s="286"/>
      <c r="E628" s="89"/>
      <c r="F628" s="89"/>
      <c r="G628" s="89"/>
      <c r="H628" s="89"/>
      <c r="I628" s="89"/>
      <c r="J628" s="89"/>
      <c r="K628" s="286"/>
      <c r="L628" s="89"/>
      <c r="M628" s="89"/>
      <c r="N628" s="89"/>
      <c r="O628" s="89"/>
      <c r="P628" s="89"/>
    </row>
    <row r="629" spans="2:16" x14ac:dyDescent="0.2">
      <c r="B629" s="294"/>
      <c r="C629" s="89"/>
      <c r="D629" s="286"/>
      <c r="E629" s="89"/>
      <c r="F629" s="89"/>
      <c r="G629" s="89"/>
      <c r="H629" s="89"/>
      <c r="I629" s="89"/>
      <c r="J629" s="89"/>
      <c r="K629" s="286"/>
      <c r="L629" s="89"/>
      <c r="M629" s="89"/>
      <c r="N629" s="89"/>
      <c r="O629" s="89"/>
      <c r="P629" s="89"/>
    </row>
    <row r="630" spans="2:16" ht="16" thickBot="1" x14ac:dyDescent="0.25">
      <c r="B630" s="295"/>
      <c r="C630" s="89"/>
      <c r="D630" s="286"/>
      <c r="E630" s="89"/>
      <c r="F630" s="89"/>
      <c r="G630" s="89"/>
      <c r="H630" s="89"/>
      <c r="I630" s="89"/>
      <c r="J630" s="89"/>
      <c r="K630" s="286"/>
      <c r="L630" s="89"/>
      <c r="M630" s="89"/>
      <c r="N630" s="89"/>
      <c r="O630" s="89"/>
      <c r="P630" s="89"/>
    </row>
    <row r="631" spans="2:16" x14ac:dyDescent="0.2">
      <c r="B631" s="319">
        <v>210</v>
      </c>
      <c r="C631" s="89"/>
      <c r="D631" s="89"/>
      <c r="E631" s="89"/>
      <c r="F631" s="89"/>
      <c r="G631" s="89"/>
      <c r="H631" s="89"/>
      <c r="I631" s="89"/>
      <c r="J631" s="89"/>
      <c r="K631" s="89"/>
      <c r="L631" s="89"/>
      <c r="M631" s="89"/>
      <c r="N631" s="89"/>
      <c r="O631" s="89"/>
      <c r="P631" s="89"/>
    </row>
    <row r="632" spans="2:16" x14ac:dyDescent="0.2">
      <c r="B632" s="319"/>
      <c r="C632" s="89"/>
      <c r="D632" s="89"/>
      <c r="E632" s="89"/>
      <c r="F632" s="89"/>
      <c r="G632" s="89"/>
      <c r="H632" s="89"/>
      <c r="I632" s="89"/>
      <c r="J632" s="89"/>
      <c r="K632" s="89"/>
      <c r="L632" s="89"/>
      <c r="M632" s="89"/>
      <c r="N632" s="89"/>
      <c r="O632" s="89"/>
      <c r="P632" s="89"/>
    </row>
    <row r="633" spans="2:16" ht="16" thickBot="1" x14ac:dyDescent="0.25">
      <c r="B633" s="297"/>
      <c r="C633" s="89"/>
      <c r="D633" s="89"/>
      <c r="E633" s="89"/>
      <c r="F633" s="89"/>
      <c r="G633" s="89"/>
      <c r="H633" s="89"/>
      <c r="I633" s="89"/>
      <c r="J633" s="89"/>
      <c r="K633" s="89"/>
      <c r="L633" s="89"/>
      <c r="M633" s="89"/>
      <c r="N633" s="89"/>
      <c r="O633" s="89"/>
      <c r="P633" s="89"/>
    </row>
    <row r="634" spans="2:16" x14ac:dyDescent="0.2">
      <c r="B634" s="293">
        <v>211</v>
      </c>
      <c r="C634" s="284"/>
      <c r="D634" s="285"/>
      <c r="E634" s="284"/>
      <c r="F634" s="284"/>
      <c r="G634" s="284"/>
      <c r="H634" s="284"/>
      <c r="I634" s="284"/>
      <c r="J634" s="284"/>
      <c r="K634" s="285"/>
      <c r="L634" s="284"/>
      <c r="M634" s="284"/>
      <c r="N634" s="284"/>
      <c r="O634" s="284"/>
      <c r="P634" s="63"/>
    </row>
    <row r="635" spans="2:16" x14ac:dyDescent="0.2">
      <c r="B635" s="294"/>
      <c r="C635" s="284"/>
      <c r="D635" s="285"/>
      <c r="E635" s="284"/>
      <c r="F635" s="284"/>
      <c r="G635" s="284"/>
      <c r="H635" s="284"/>
      <c r="I635" s="284"/>
      <c r="J635" s="284"/>
      <c r="K635" s="285"/>
      <c r="L635" s="284"/>
      <c r="M635" s="284"/>
      <c r="N635" s="284"/>
      <c r="O635" s="284"/>
      <c r="P635" s="63"/>
    </row>
    <row r="636" spans="2:16" ht="16" thickBot="1" x14ac:dyDescent="0.25">
      <c r="B636" s="295"/>
      <c r="C636" s="284"/>
      <c r="D636" s="285"/>
      <c r="E636" s="284"/>
      <c r="F636" s="284"/>
      <c r="G636" s="284"/>
      <c r="H636" s="284"/>
      <c r="I636" s="284"/>
      <c r="J636" s="284"/>
      <c r="K636" s="285"/>
      <c r="L636" s="284"/>
      <c r="M636" s="284"/>
      <c r="N636" s="284"/>
      <c r="O636" s="284"/>
      <c r="P636" s="63"/>
    </row>
    <row r="637" spans="2:16" x14ac:dyDescent="0.2">
      <c r="B637" s="319">
        <v>212</v>
      </c>
      <c r="C637" s="284"/>
      <c r="D637" s="285"/>
      <c r="E637" s="284"/>
      <c r="F637" s="284"/>
      <c r="G637" s="284"/>
      <c r="H637" s="284"/>
      <c r="I637" s="284"/>
      <c r="J637" s="284"/>
      <c r="K637" s="285"/>
      <c r="L637" s="284"/>
      <c r="M637" s="284"/>
      <c r="N637" s="284"/>
      <c r="O637" s="284"/>
      <c r="P637" s="63"/>
    </row>
    <row r="638" spans="2:16" x14ac:dyDescent="0.2">
      <c r="B638" s="319"/>
      <c r="C638" s="288"/>
      <c r="D638" s="288"/>
      <c r="E638" s="288"/>
      <c r="F638" s="288"/>
      <c r="G638" s="288"/>
      <c r="H638" s="288"/>
      <c r="I638" s="288"/>
      <c r="J638" s="288"/>
      <c r="K638" s="288"/>
      <c r="L638" s="288"/>
      <c r="M638" s="288"/>
      <c r="N638" s="288"/>
      <c r="O638" s="288"/>
      <c r="P638" s="288"/>
    </row>
    <row r="639" spans="2:16" ht="16" thickBot="1" x14ac:dyDescent="0.25">
      <c r="B639" s="297"/>
      <c r="C639" s="288"/>
      <c r="D639" s="288"/>
      <c r="E639" s="288"/>
      <c r="F639" s="288"/>
      <c r="G639" s="288"/>
      <c r="H639" s="288"/>
      <c r="I639" s="288"/>
      <c r="J639" s="288"/>
      <c r="K639" s="288"/>
      <c r="L639" s="288"/>
      <c r="M639" s="288"/>
      <c r="N639" s="288"/>
      <c r="O639" s="288"/>
      <c r="P639" s="288"/>
    </row>
    <row r="640" spans="2:16" x14ac:dyDescent="0.2">
      <c r="B640" s="293">
        <v>213</v>
      </c>
      <c r="C640" s="288"/>
      <c r="D640" s="288"/>
      <c r="E640" s="288"/>
      <c r="F640" s="288"/>
      <c r="G640" s="288"/>
      <c r="H640" s="288"/>
      <c r="I640" s="288"/>
      <c r="J640" s="288"/>
      <c r="K640" s="288"/>
      <c r="L640" s="288"/>
      <c r="M640" s="288"/>
      <c r="N640" s="288"/>
      <c r="O640" s="288"/>
      <c r="P640" s="288"/>
    </row>
    <row r="641" spans="2:16" x14ac:dyDescent="0.2">
      <c r="B641" s="294"/>
      <c r="C641" s="106"/>
      <c r="D641" s="106"/>
      <c r="E641" s="106"/>
      <c r="F641" s="106"/>
      <c r="G641" s="106"/>
      <c r="H641" s="106"/>
      <c r="I641" s="106"/>
      <c r="J641" s="106"/>
      <c r="K641" s="106"/>
      <c r="L641" s="106"/>
      <c r="M641" s="106"/>
      <c r="N641" s="106"/>
      <c r="O641" s="106"/>
      <c r="P641" s="106"/>
    </row>
    <row r="642" spans="2:16" ht="16" thickBot="1" x14ac:dyDescent="0.25">
      <c r="B642" s="295"/>
      <c r="C642" s="106"/>
      <c r="D642" s="106"/>
      <c r="E642" s="106"/>
      <c r="F642" s="106"/>
      <c r="G642" s="106"/>
      <c r="H642" s="106"/>
      <c r="I642" s="106"/>
      <c r="J642" s="106"/>
      <c r="K642" s="106"/>
      <c r="L642" s="106"/>
      <c r="M642" s="106"/>
      <c r="N642" s="106"/>
      <c r="O642" s="106"/>
      <c r="P642" s="106"/>
    </row>
    <row r="643" spans="2:16" x14ac:dyDescent="0.2">
      <c r="B643" s="319">
        <v>214</v>
      </c>
      <c r="C643" s="106"/>
      <c r="D643" s="106"/>
      <c r="E643" s="106"/>
      <c r="F643" s="106"/>
      <c r="G643" s="106"/>
      <c r="H643" s="106"/>
      <c r="I643" s="106"/>
      <c r="J643" s="106"/>
      <c r="K643" s="106"/>
      <c r="L643" s="106"/>
      <c r="M643" s="106"/>
      <c r="N643" s="106"/>
      <c r="O643" s="106"/>
      <c r="P643" s="106"/>
    </row>
    <row r="644" spans="2:16" x14ac:dyDescent="0.2">
      <c r="B644" s="319"/>
      <c r="C644" s="106"/>
      <c r="D644" s="106"/>
      <c r="E644" s="106"/>
      <c r="F644" s="106"/>
      <c r="G644" s="106"/>
      <c r="H644" s="106"/>
      <c r="I644" s="106"/>
      <c r="J644" s="106"/>
      <c r="K644" s="106"/>
      <c r="L644" s="106"/>
      <c r="M644" s="106"/>
      <c r="N644" s="106"/>
      <c r="O644" s="106"/>
      <c r="P644" s="106"/>
    </row>
    <row r="645" spans="2:16" ht="16" thickBot="1" x14ac:dyDescent="0.25">
      <c r="B645" s="297"/>
      <c r="C645" s="106"/>
      <c r="D645" s="106"/>
      <c r="E645" s="106"/>
      <c r="F645" s="106"/>
      <c r="G645" s="106"/>
      <c r="H645" s="106"/>
      <c r="I645" s="106"/>
      <c r="J645" s="106"/>
      <c r="K645" s="106"/>
      <c r="L645" s="106"/>
      <c r="M645" s="106"/>
      <c r="N645" s="106"/>
      <c r="O645" s="106"/>
      <c r="P645" s="106"/>
    </row>
    <row r="646" spans="2:16" x14ac:dyDescent="0.2">
      <c r="B646" s="293">
        <v>215</v>
      </c>
      <c r="C646" s="106"/>
      <c r="D646" s="106"/>
      <c r="E646" s="106"/>
      <c r="F646" s="106"/>
      <c r="G646" s="106"/>
      <c r="H646" s="106"/>
      <c r="I646" s="106"/>
      <c r="J646" s="106"/>
      <c r="K646" s="106"/>
      <c r="L646" s="106"/>
      <c r="M646" s="106"/>
      <c r="N646" s="106"/>
      <c r="O646" s="106"/>
      <c r="P646" s="106"/>
    </row>
    <row r="647" spans="2:16" x14ac:dyDescent="0.2">
      <c r="B647" s="294"/>
      <c r="C647" s="106"/>
      <c r="D647" s="106"/>
      <c r="E647" s="106"/>
      <c r="F647" s="106"/>
      <c r="G647" s="106"/>
      <c r="H647" s="106"/>
      <c r="I647" s="106"/>
      <c r="J647" s="106"/>
      <c r="K647" s="106"/>
      <c r="L647" s="106"/>
      <c r="M647" s="106"/>
      <c r="N647" s="106"/>
      <c r="O647" s="106"/>
      <c r="P647" s="106"/>
    </row>
    <row r="648" spans="2:16" ht="16" thickBot="1" x14ac:dyDescent="0.25">
      <c r="B648" s="295"/>
      <c r="C648" s="106"/>
      <c r="D648" s="106"/>
      <c r="E648" s="106"/>
      <c r="F648" s="106"/>
      <c r="G648" s="106"/>
      <c r="H648" s="106"/>
      <c r="I648" s="106"/>
      <c r="J648" s="106"/>
      <c r="K648" s="106"/>
      <c r="L648" s="106"/>
      <c r="M648" s="106"/>
      <c r="N648" s="106"/>
      <c r="O648" s="106"/>
      <c r="P648" s="106"/>
    </row>
    <row r="649" spans="2:16" x14ac:dyDescent="0.2">
      <c r="B649" s="319">
        <v>216</v>
      </c>
      <c r="C649" s="106"/>
      <c r="D649" s="106"/>
      <c r="E649" s="106"/>
      <c r="F649" s="106"/>
      <c r="G649" s="106"/>
      <c r="H649" s="106"/>
      <c r="I649" s="106"/>
      <c r="J649" s="106"/>
      <c r="K649" s="106"/>
      <c r="L649" s="106"/>
      <c r="M649" s="106"/>
      <c r="N649" s="106"/>
      <c r="O649" s="106"/>
      <c r="P649" s="106"/>
    </row>
    <row r="650" spans="2:16" x14ac:dyDescent="0.2">
      <c r="B650" s="319"/>
      <c r="C650" s="106"/>
      <c r="D650" s="106"/>
      <c r="E650" s="106"/>
      <c r="F650" s="106"/>
      <c r="G650" s="106"/>
      <c r="H650" s="106"/>
      <c r="I650" s="106"/>
      <c r="J650" s="106"/>
      <c r="K650" s="106"/>
      <c r="L650" s="106"/>
      <c r="M650" s="106"/>
      <c r="N650" s="106"/>
      <c r="O650" s="106"/>
      <c r="P650" s="106"/>
    </row>
    <row r="651" spans="2:16" ht="16" thickBot="1" x14ac:dyDescent="0.25">
      <c r="B651" s="297"/>
      <c r="C651" s="106"/>
      <c r="D651" s="106"/>
      <c r="E651" s="106"/>
      <c r="F651" s="106"/>
      <c r="G651" s="106"/>
      <c r="H651" s="106"/>
      <c r="I651" s="106"/>
      <c r="J651" s="106"/>
      <c r="K651" s="106"/>
      <c r="L651" s="106"/>
      <c r="M651" s="106"/>
      <c r="N651" s="106"/>
      <c r="O651" s="106"/>
      <c r="P651" s="106"/>
    </row>
    <row r="652" spans="2:16" x14ac:dyDescent="0.2">
      <c r="B652" s="293">
        <v>217</v>
      </c>
      <c r="C652" s="106"/>
      <c r="D652" s="106"/>
      <c r="E652" s="106"/>
      <c r="F652" s="106"/>
      <c r="G652" s="106"/>
      <c r="H652" s="106"/>
      <c r="I652" s="106"/>
      <c r="J652" s="106"/>
      <c r="K652" s="106"/>
      <c r="L652" s="106"/>
      <c r="M652" s="106"/>
      <c r="N652" s="106"/>
      <c r="O652" s="106"/>
      <c r="P652" s="106"/>
    </row>
    <row r="653" spans="2:16" x14ac:dyDescent="0.2">
      <c r="B653" s="294"/>
      <c r="C653" s="106"/>
      <c r="D653" s="106"/>
      <c r="E653" s="106"/>
      <c r="F653" s="106"/>
      <c r="G653" s="106"/>
      <c r="H653" s="106"/>
      <c r="I653" s="106"/>
      <c r="J653" s="106"/>
      <c r="K653" s="106"/>
      <c r="L653" s="106"/>
      <c r="M653" s="106"/>
      <c r="N653" s="106"/>
      <c r="O653" s="106"/>
      <c r="P653" s="106"/>
    </row>
    <row r="654" spans="2:16" ht="16" thickBot="1" x14ac:dyDescent="0.25">
      <c r="B654" s="295"/>
      <c r="C654" s="106"/>
      <c r="D654" s="106"/>
      <c r="E654" s="106"/>
      <c r="F654" s="106"/>
      <c r="G654" s="106"/>
      <c r="H654" s="106"/>
      <c r="I654" s="106"/>
      <c r="J654" s="106"/>
      <c r="K654" s="106"/>
      <c r="L654" s="106"/>
      <c r="M654" s="106"/>
      <c r="N654" s="106"/>
      <c r="O654" s="106"/>
      <c r="P654" s="106"/>
    </row>
    <row r="655" spans="2:16" x14ac:dyDescent="0.2">
      <c r="B655" s="319">
        <v>218</v>
      </c>
      <c r="C655" s="106"/>
      <c r="D655" s="106"/>
      <c r="E655" s="106"/>
      <c r="F655" s="106"/>
      <c r="G655" s="106"/>
      <c r="H655" s="106"/>
      <c r="I655" s="106"/>
      <c r="J655" s="106"/>
      <c r="K655" s="106"/>
      <c r="L655" s="106"/>
      <c r="M655" s="106"/>
      <c r="N655" s="106"/>
      <c r="O655" s="106"/>
      <c r="P655" s="106"/>
    </row>
    <row r="656" spans="2:16" x14ac:dyDescent="0.2">
      <c r="B656" s="319"/>
      <c r="C656" s="106"/>
      <c r="D656" s="106"/>
      <c r="E656" s="106"/>
      <c r="F656" s="106"/>
      <c r="G656" s="106"/>
      <c r="H656" s="106"/>
      <c r="I656" s="106"/>
      <c r="J656" s="106"/>
      <c r="K656" s="106"/>
      <c r="L656" s="106"/>
      <c r="M656" s="106"/>
      <c r="N656" s="106"/>
      <c r="O656" s="106"/>
      <c r="P656" s="106"/>
    </row>
    <row r="657" spans="2:16" ht="16" thickBot="1" x14ac:dyDescent="0.25">
      <c r="B657" s="297"/>
      <c r="C657" s="106"/>
      <c r="D657" s="106"/>
      <c r="E657" s="106"/>
      <c r="F657" s="106"/>
      <c r="G657" s="106"/>
      <c r="H657" s="106"/>
      <c r="I657" s="106"/>
      <c r="J657" s="106"/>
      <c r="K657" s="106"/>
      <c r="L657" s="106"/>
      <c r="M657" s="106"/>
      <c r="N657" s="106"/>
      <c r="O657" s="106"/>
      <c r="P657" s="106"/>
    </row>
    <row r="658" spans="2:16" x14ac:dyDescent="0.2">
      <c r="B658" s="293">
        <v>219</v>
      </c>
      <c r="C658" s="106"/>
      <c r="D658" s="106"/>
      <c r="E658" s="106"/>
      <c r="F658" s="106"/>
      <c r="G658" s="106"/>
      <c r="H658" s="106"/>
      <c r="I658" s="106"/>
      <c r="J658" s="106"/>
      <c r="K658" s="106"/>
      <c r="L658" s="106"/>
      <c r="M658" s="106"/>
      <c r="N658" s="106"/>
      <c r="O658" s="106"/>
      <c r="P658" s="106"/>
    </row>
    <row r="659" spans="2:16" x14ac:dyDescent="0.2">
      <c r="B659" s="294"/>
      <c r="C659" s="106"/>
      <c r="D659" s="106"/>
      <c r="E659" s="106"/>
      <c r="F659" s="106"/>
      <c r="G659" s="106"/>
      <c r="H659" s="106"/>
      <c r="I659" s="106"/>
      <c r="J659" s="106"/>
      <c r="K659" s="106"/>
      <c r="L659" s="106"/>
      <c r="M659" s="106"/>
      <c r="N659" s="106"/>
      <c r="O659" s="106"/>
      <c r="P659" s="106"/>
    </row>
    <row r="660" spans="2:16" ht="16" thickBot="1" x14ac:dyDescent="0.25">
      <c r="B660" s="295"/>
      <c r="C660" s="106"/>
      <c r="D660" s="106"/>
      <c r="E660" s="106"/>
      <c r="F660" s="106"/>
      <c r="G660" s="106"/>
      <c r="H660" s="106"/>
      <c r="I660" s="106"/>
      <c r="J660" s="106"/>
      <c r="K660" s="106"/>
      <c r="L660" s="106"/>
      <c r="M660" s="106"/>
      <c r="N660" s="106"/>
      <c r="O660" s="106"/>
      <c r="P660" s="106"/>
    </row>
    <row r="661" spans="2:16" x14ac:dyDescent="0.2">
      <c r="B661" s="319">
        <v>220</v>
      </c>
      <c r="C661" s="106"/>
      <c r="D661" s="106"/>
      <c r="E661" s="106"/>
      <c r="F661" s="106"/>
      <c r="G661" s="106"/>
      <c r="H661" s="106"/>
      <c r="I661" s="106"/>
      <c r="J661" s="106"/>
      <c r="K661" s="106"/>
      <c r="L661" s="106"/>
      <c r="M661" s="106"/>
      <c r="N661" s="106"/>
      <c r="O661" s="106"/>
      <c r="P661" s="106"/>
    </row>
    <row r="662" spans="2:16" x14ac:dyDescent="0.2">
      <c r="B662" s="319"/>
      <c r="C662" s="106"/>
      <c r="D662" s="106"/>
      <c r="E662" s="106"/>
      <c r="F662" s="106"/>
      <c r="G662" s="106"/>
      <c r="H662" s="106"/>
      <c r="I662" s="106"/>
      <c r="J662" s="106"/>
      <c r="K662" s="106"/>
      <c r="L662" s="106"/>
      <c r="M662" s="106"/>
      <c r="N662" s="106"/>
      <c r="O662" s="106"/>
      <c r="P662" s="106"/>
    </row>
    <row r="663" spans="2:16" ht="16" thickBot="1" x14ac:dyDescent="0.25">
      <c r="B663" s="297"/>
      <c r="C663" s="106"/>
      <c r="D663" s="106"/>
      <c r="E663" s="106"/>
      <c r="F663" s="106"/>
      <c r="G663" s="106"/>
      <c r="H663" s="106"/>
      <c r="I663" s="106"/>
      <c r="J663" s="106"/>
      <c r="K663" s="106"/>
      <c r="L663" s="106"/>
      <c r="M663" s="106"/>
      <c r="N663" s="106"/>
      <c r="O663" s="106"/>
      <c r="P663" s="106"/>
    </row>
    <row r="664" spans="2:16" x14ac:dyDescent="0.2">
      <c r="B664" s="293">
        <v>221</v>
      </c>
      <c r="C664" s="106"/>
      <c r="D664" s="106"/>
      <c r="E664" s="106"/>
      <c r="F664" s="106"/>
      <c r="G664" s="106"/>
      <c r="H664" s="106"/>
      <c r="I664" s="106"/>
      <c r="J664" s="106"/>
      <c r="K664" s="106"/>
      <c r="L664" s="106"/>
      <c r="M664" s="106"/>
      <c r="N664" s="106"/>
      <c r="O664" s="106"/>
      <c r="P664" s="106"/>
    </row>
    <row r="665" spans="2:16" x14ac:dyDescent="0.2">
      <c r="B665" s="294"/>
      <c r="C665" s="106"/>
      <c r="D665" s="106"/>
      <c r="E665" s="106"/>
      <c r="F665" s="106"/>
      <c r="G665" s="106"/>
      <c r="H665" s="106"/>
      <c r="I665" s="106"/>
      <c r="J665" s="106"/>
      <c r="K665" s="106"/>
      <c r="L665" s="106"/>
      <c r="M665" s="106"/>
      <c r="N665" s="106"/>
      <c r="O665" s="106"/>
      <c r="P665" s="106"/>
    </row>
    <row r="666" spans="2:16" ht="16" thickBot="1" x14ac:dyDescent="0.25">
      <c r="B666" s="295"/>
      <c r="C666" s="106"/>
      <c r="D666" s="106"/>
      <c r="E666" s="106"/>
      <c r="F666" s="106"/>
      <c r="G666" s="106"/>
      <c r="H666" s="106"/>
      <c r="I666" s="106"/>
      <c r="J666" s="106"/>
      <c r="K666" s="106"/>
      <c r="L666" s="106"/>
      <c r="M666" s="106"/>
      <c r="N666" s="106"/>
      <c r="O666" s="106"/>
      <c r="P666" s="106"/>
    </row>
    <row r="667" spans="2:16" x14ac:dyDescent="0.2">
      <c r="B667" s="319">
        <v>222</v>
      </c>
      <c r="C667" s="106"/>
      <c r="D667" s="106"/>
      <c r="E667" s="106"/>
      <c r="F667" s="106"/>
      <c r="G667" s="106"/>
      <c r="H667" s="106"/>
      <c r="I667" s="106"/>
      <c r="J667" s="106"/>
      <c r="K667" s="106"/>
      <c r="L667" s="106"/>
      <c r="M667" s="106"/>
      <c r="N667" s="106"/>
      <c r="O667" s="106"/>
      <c r="P667" s="106"/>
    </row>
    <row r="668" spans="2:16" x14ac:dyDescent="0.2">
      <c r="B668" s="319"/>
      <c r="C668" s="106"/>
      <c r="D668" s="106"/>
      <c r="E668" s="106"/>
      <c r="F668" s="106"/>
      <c r="G668" s="106"/>
      <c r="H668" s="106"/>
      <c r="I668" s="106"/>
      <c r="J668" s="106"/>
      <c r="K668" s="106"/>
      <c r="L668" s="106"/>
      <c r="M668" s="106"/>
      <c r="N668" s="106"/>
      <c r="O668" s="106"/>
      <c r="P668" s="106"/>
    </row>
    <row r="669" spans="2:16" ht="16" thickBot="1" x14ac:dyDescent="0.25">
      <c r="B669" s="297"/>
      <c r="C669" s="106"/>
      <c r="D669" s="106"/>
      <c r="E669" s="106"/>
      <c r="F669" s="106"/>
      <c r="G669" s="106"/>
      <c r="H669" s="106"/>
      <c r="I669" s="106"/>
      <c r="J669" s="106"/>
      <c r="K669" s="106"/>
      <c r="L669" s="106"/>
      <c r="M669" s="106"/>
      <c r="N669" s="106"/>
      <c r="O669" s="106"/>
      <c r="P669" s="106"/>
    </row>
    <row r="670" spans="2:16" x14ac:dyDescent="0.2">
      <c r="B670" s="293">
        <v>223</v>
      </c>
      <c r="C670" s="106"/>
      <c r="D670" s="106"/>
      <c r="E670" s="106"/>
      <c r="F670" s="106"/>
      <c r="G670" s="106"/>
      <c r="H670" s="106"/>
      <c r="I670" s="106"/>
      <c r="J670" s="106"/>
      <c r="K670" s="106"/>
      <c r="L670" s="106"/>
      <c r="M670" s="106"/>
      <c r="N670" s="106"/>
      <c r="O670" s="106"/>
      <c r="P670" s="106"/>
    </row>
    <row r="671" spans="2:16" x14ac:dyDescent="0.2">
      <c r="B671" s="294"/>
      <c r="C671" s="106"/>
      <c r="D671" s="106"/>
      <c r="E671" s="106"/>
      <c r="F671" s="106"/>
      <c r="G671" s="106"/>
      <c r="H671" s="106"/>
      <c r="I671" s="106"/>
      <c r="J671" s="106"/>
      <c r="K671" s="106"/>
      <c r="L671" s="106"/>
      <c r="M671" s="106"/>
      <c r="N671" s="106"/>
      <c r="O671" s="106"/>
      <c r="P671" s="106"/>
    </row>
    <row r="672" spans="2:16" ht="16" thickBot="1" x14ac:dyDescent="0.25">
      <c r="B672" s="295"/>
      <c r="C672" s="106"/>
      <c r="D672" s="106"/>
      <c r="E672" s="106"/>
      <c r="F672" s="106"/>
      <c r="G672" s="106"/>
      <c r="H672" s="106"/>
      <c r="I672" s="106"/>
      <c r="J672" s="106"/>
      <c r="K672" s="106"/>
      <c r="L672" s="106"/>
      <c r="M672" s="106"/>
      <c r="N672" s="106"/>
      <c r="O672" s="106"/>
      <c r="P672" s="106"/>
    </row>
    <row r="673" spans="2:16" x14ac:dyDescent="0.2">
      <c r="B673" s="319">
        <v>224</v>
      </c>
      <c r="C673" s="106"/>
      <c r="D673" s="106"/>
      <c r="E673" s="106"/>
      <c r="F673" s="106"/>
      <c r="G673" s="106"/>
      <c r="H673" s="106"/>
      <c r="I673" s="106"/>
      <c r="J673" s="106"/>
      <c r="K673" s="106"/>
      <c r="L673" s="106"/>
      <c r="M673" s="106"/>
      <c r="N673" s="106"/>
      <c r="O673" s="106"/>
      <c r="P673" s="106"/>
    </row>
    <row r="674" spans="2:16" x14ac:dyDescent="0.2">
      <c r="B674" s="319"/>
      <c r="C674" s="106"/>
      <c r="D674" s="106"/>
      <c r="E674" s="106"/>
      <c r="F674" s="106"/>
      <c r="G674" s="106"/>
      <c r="H674" s="106"/>
      <c r="I674" s="106"/>
      <c r="J674" s="106"/>
      <c r="K674" s="106"/>
      <c r="L674" s="106"/>
      <c r="M674" s="106"/>
      <c r="N674" s="106"/>
      <c r="O674" s="106"/>
      <c r="P674" s="106"/>
    </row>
    <row r="675" spans="2:16" ht="16" thickBot="1" x14ac:dyDescent="0.25">
      <c r="B675" s="297"/>
      <c r="C675" s="106"/>
      <c r="D675" s="106"/>
      <c r="E675" s="106"/>
      <c r="F675" s="106"/>
      <c r="G675" s="106"/>
      <c r="H675" s="106"/>
      <c r="I675" s="106"/>
      <c r="J675" s="106"/>
      <c r="K675" s="106"/>
      <c r="L675" s="106"/>
      <c r="M675" s="106"/>
      <c r="N675" s="106"/>
      <c r="O675" s="106"/>
      <c r="P675" s="106"/>
    </row>
    <row r="676" spans="2:16" x14ac:dyDescent="0.2">
      <c r="B676" s="293">
        <v>225</v>
      </c>
      <c r="C676" s="316"/>
      <c r="D676" s="38"/>
      <c r="E676" s="316"/>
      <c r="F676" s="316"/>
      <c r="G676" s="316"/>
      <c r="H676" s="316"/>
      <c r="I676" s="316"/>
      <c r="J676" s="316"/>
      <c r="K676" s="38"/>
      <c r="L676" s="316"/>
      <c r="M676" s="316"/>
      <c r="N676" s="316"/>
      <c r="O676" s="316"/>
      <c r="P676" s="316"/>
    </row>
    <row r="677" spans="2:16" x14ac:dyDescent="0.2">
      <c r="B677" s="294"/>
      <c r="C677" s="106"/>
      <c r="D677" s="106"/>
      <c r="E677" s="106"/>
      <c r="F677" s="106"/>
      <c r="G677" s="106"/>
      <c r="H677" s="106"/>
      <c r="I677" s="106"/>
      <c r="J677" s="106"/>
      <c r="K677" s="106"/>
      <c r="L677" s="106"/>
      <c r="M677" s="106"/>
      <c r="N677" s="106"/>
      <c r="O677" s="106"/>
      <c r="P677" s="106"/>
    </row>
    <row r="678" spans="2:16" ht="16" thickBot="1" x14ac:dyDescent="0.25">
      <c r="B678" s="295"/>
      <c r="C678" s="106"/>
      <c r="D678" s="106"/>
      <c r="E678" s="106"/>
      <c r="F678" s="106"/>
      <c r="G678" s="106"/>
      <c r="H678" s="106"/>
      <c r="I678" s="106"/>
      <c r="J678" s="106"/>
      <c r="K678" s="106"/>
      <c r="L678" s="106"/>
      <c r="M678" s="106"/>
      <c r="N678" s="106"/>
      <c r="O678" s="106"/>
      <c r="P678" s="106"/>
    </row>
    <row r="679" spans="2:16" x14ac:dyDescent="0.2">
      <c r="B679" s="293">
        <v>226</v>
      </c>
      <c r="C679" s="284"/>
      <c r="D679" s="285"/>
      <c r="E679" s="284"/>
      <c r="F679" s="284"/>
      <c r="G679" s="284"/>
      <c r="H679" s="284"/>
      <c r="I679" s="284"/>
      <c r="J679" s="284"/>
      <c r="K679" s="285"/>
      <c r="L679" s="284"/>
      <c r="M679" s="284"/>
      <c r="N679" s="284"/>
      <c r="O679" s="284"/>
      <c r="P679" s="284"/>
    </row>
    <row r="680" spans="2:16" x14ac:dyDescent="0.2">
      <c r="B680" s="294"/>
      <c r="C680" s="284"/>
      <c r="D680" s="285"/>
      <c r="E680" s="284"/>
      <c r="F680" s="284"/>
      <c r="G680" s="284"/>
      <c r="H680" s="284"/>
      <c r="I680" s="284"/>
      <c r="J680" s="284"/>
      <c r="K680" s="285"/>
      <c r="L680" s="284"/>
      <c r="M680" s="284"/>
      <c r="N680" s="284"/>
      <c r="O680" s="284"/>
      <c r="P680" s="284"/>
    </row>
    <row r="681" spans="2:16" ht="16" thickBot="1" x14ac:dyDescent="0.25">
      <c r="B681" s="295"/>
      <c r="C681" s="316"/>
      <c r="D681" s="38"/>
      <c r="E681" s="316"/>
      <c r="F681" s="316"/>
      <c r="G681" s="316"/>
      <c r="H681" s="316"/>
      <c r="I681" s="316"/>
      <c r="J681" s="316"/>
      <c r="K681" s="38"/>
      <c r="L681" s="316"/>
      <c r="M681" s="316"/>
      <c r="N681" s="316"/>
      <c r="O681" s="316"/>
      <c r="P681" s="316"/>
    </row>
    <row r="682" spans="2:16" x14ac:dyDescent="0.2">
      <c r="B682" s="319">
        <v>227</v>
      </c>
      <c r="C682" s="284"/>
      <c r="D682" s="285"/>
      <c r="E682" s="284"/>
      <c r="F682" s="284"/>
      <c r="G682" s="284"/>
      <c r="H682" s="284"/>
      <c r="I682" s="284"/>
      <c r="J682" s="284"/>
      <c r="K682" s="285"/>
      <c r="L682" s="284"/>
      <c r="M682" s="284"/>
      <c r="N682" s="284"/>
      <c r="O682" s="284"/>
      <c r="P682" s="284"/>
    </row>
    <row r="683" spans="2:16" x14ac:dyDescent="0.2">
      <c r="B683" s="319"/>
      <c r="C683" s="284"/>
      <c r="D683" s="285"/>
      <c r="E683" s="284"/>
      <c r="F683" s="284"/>
      <c r="G683" s="284"/>
      <c r="H683" s="284"/>
      <c r="I683" s="284"/>
      <c r="J683" s="284"/>
      <c r="K683" s="285"/>
      <c r="L683" s="284"/>
      <c r="M683" s="284"/>
      <c r="N683" s="284"/>
      <c r="O683" s="284"/>
      <c r="P683" s="284"/>
    </row>
    <row r="684" spans="2:16" ht="16" thickBot="1" x14ac:dyDescent="0.25">
      <c r="B684" s="297"/>
      <c r="C684" s="284"/>
      <c r="D684" s="285"/>
      <c r="E684" s="284"/>
      <c r="F684" s="284"/>
      <c r="G684" s="284"/>
      <c r="H684" s="284"/>
      <c r="I684" s="284"/>
      <c r="J684" s="284"/>
      <c r="K684" s="285"/>
      <c r="L684" s="284"/>
      <c r="M684" s="284"/>
      <c r="N684" s="284"/>
      <c r="O684" s="284"/>
      <c r="P684" s="284"/>
    </row>
    <row r="685" spans="2:16" x14ac:dyDescent="0.2">
      <c r="B685" s="293">
        <v>228</v>
      </c>
      <c r="C685" s="284"/>
      <c r="D685" s="285"/>
      <c r="E685" s="284"/>
      <c r="F685" s="284"/>
      <c r="G685" s="284"/>
      <c r="H685" s="284"/>
      <c r="I685" s="284"/>
      <c r="J685" s="284"/>
      <c r="K685" s="285"/>
      <c r="L685" s="284"/>
      <c r="M685" s="284"/>
      <c r="N685" s="284"/>
      <c r="O685" s="284"/>
      <c r="P685" s="284"/>
    </row>
    <row r="686" spans="2:16" x14ac:dyDescent="0.2">
      <c r="B686" s="294"/>
      <c r="C686" s="284"/>
      <c r="D686" s="285"/>
      <c r="E686" s="284"/>
      <c r="F686" s="284"/>
      <c r="G686" s="284"/>
      <c r="H686" s="284"/>
      <c r="I686" s="284"/>
      <c r="J686" s="284"/>
      <c r="K686" s="285"/>
      <c r="L686" s="284"/>
      <c r="M686" s="284"/>
      <c r="N686" s="284"/>
      <c r="O686" s="284"/>
      <c r="P686" s="284"/>
    </row>
    <row r="687" spans="2:16" ht="16" thickBot="1" x14ac:dyDescent="0.25">
      <c r="B687" s="295"/>
      <c r="C687" s="284"/>
      <c r="D687" s="285"/>
      <c r="E687" s="284"/>
      <c r="F687" s="284"/>
      <c r="G687" s="284"/>
      <c r="H687" s="284"/>
      <c r="I687" s="284"/>
      <c r="J687" s="284"/>
      <c r="K687" s="285"/>
      <c r="L687" s="284"/>
      <c r="M687" s="284"/>
      <c r="N687" s="284"/>
      <c r="O687" s="284"/>
      <c r="P687" s="284"/>
    </row>
    <row r="688" spans="2:16" x14ac:dyDescent="0.2">
      <c r="B688" s="319">
        <v>229</v>
      </c>
      <c r="C688" s="284"/>
      <c r="D688" s="285"/>
      <c r="E688" s="284"/>
      <c r="F688" s="284"/>
      <c r="G688" s="284"/>
      <c r="H688" s="284"/>
      <c r="I688" s="284"/>
      <c r="J688" s="284"/>
      <c r="K688" s="285"/>
      <c r="L688" s="284"/>
      <c r="M688" s="284"/>
      <c r="N688" s="284"/>
      <c r="O688" s="284"/>
      <c r="P688" s="284"/>
    </row>
    <row r="689" spans="2:16" x14ac:dyDescent="0.2">
      <c r="B689" s="319"/>
      <c r="C689" s="284"/>
      <c r="D689" s="285"/>
      <c r="E689" s="284"/>
      <c r="F689" s="284"/>
      <c r="G689" s="284"/>
      <c r="H689" s="284"/>
      <c r="I689" s="284"/>
      <c r="J689" s="284"/>
      <c r="K689" s="285"/>
      <c r="L689" s="284"/>
      <c r="M689" s="284"/>
      <c r="N689" s="284"/>
      <c r="O689" s="284"/>
      <c r="P689" s="284"/>
    </row>
    <row r="690" spans="2:16" ht="16" thickBot="1" x14ac:dyDescent="0.25">
      <c r="B690" s="297"/>
      <c r="C690" s="316"/>
      <c r="D690" s="38"/>
      <c r="E690" s="316"/>
      <c r="F690" s="316"/>
      <c r="G690" s="316"/>
      <c r="H690" s="316"/>
      <c r="I690" s="316"/>
      <c r="J690" s="316"/>
      <c r="K690" s="38"/>
      <c r="L690" s="316"/>
      <c r="M690" s="316"/>
      <c r="N690" s="316"/>
      <c r="O690" s="316"/>
      <c r="P690" s="316"/>
    </row>
    <row r="691" spans="2:16" x14ac:dyDescent="0.2">
      <c r="B691" s="293">
        <v>230</v>
      </c>
      <c r="C691" s="316"/>
      <c r="D691" s="38"/>
      <c r="E691" s="316"/>
      <c r="F691" s="316"/>
      <c r="G691" s="316"/>
      <c r="H691" s="316"/>
      <c r="I691" s="316"/>
      <c r="J691" s="316"/>
      <c r="K691" s="38"/>
      <c r="L691" s="316"/>
      <c r="M691" s="316"/>
      <c r="N691" s="316"/>
      <c r="O691" s="316"/>
      <c r="P691" s="316"/>
    </row>
    <row r="692" spans="2:16" x14ac:dyDescent="0.2">
      <c r="B692" s="294"/>
      <c r="C692" s="284"/>
      <c r="D692" s="285"/>
      <c r="E692" s="284"/>
      <c r="F692" s="284"/>
      <c r="G692" s="284"/>
      <c r="H692" s="284"/>
      <c r="I692" s="284"/>
      <c r="J692" s="284"/>
      <c r="K692" s="285"/>
      <c r="L692" s="284"/>
      <c r="M692" s="284"/>
      <c r="N692" s="284"/>
      <c r="O692" s="284"/>
      <c r="P692" s="284"/>
    </row>
    <row r="693" spans="2:16" ht="16" thickBot="1" x14ac:dyDescent="0.25">
      <c r="B693" s="295"/>
      <c r="C693" s="284"/>
      <c r="D693" s="285"/>
      <c r="E693" s="284"/>
      <c r="F693" s="284"/>
      <c r="G693" s="284"/>
      <c r="H693" s="284"/>
      <c r="I693" s="284"/>
      <c r="J693" s="284"/>
      <c r="K693" s="285"/>
      <c r="L693" s="284"/>
      <c r="M693" s="284"/>
      <c r="N693" s="284"/>
      <c r="O693" s="284"/>
      <c r="P693" s="284"/>
    </row>
    <row r="694" spans="2:16" x14ac:dyDescent="0.2">
      <c r="B694" s="319">
        <v>231</v>
      </c>
      <c r="C694" s="284"/>
      <c r="D694" s="285"/>
      <c r="E694" s="284"/>
      <c r="F694" s="284"/>
      <c r="G694" s="284"/>
      <c r="H694" s="284"/>
      <c r="I694" s="284"/>
      <c r="J694" s="284"/>
      <c r="K694" s="285"/>
      <c r="L694" s="284"/>
      <c r="M694" s="284"/>
      <c r="N694" s="284"/>
      <c r="O694" s="284"/>
      <c r="P694" s="284"/>
    </row>
    <row r="695" spans="2:16" x14ac:dyDescent="0.2">
      <c r="B695" s="319"/>
      <c r="C695" s="284"/>
      <c r="D695" s="285"/>
      <c r="E695" s="284"/>
      <c r="F695" s="284"/>
      <c r="G695" s="284"/>
      <c r="H695" s="284"/>
      <c r="I695" s="284"/>
      <c r="J695" s="284"/>
      <c r="K695" s="285"/>
      <c r="L695" s="284"/>
      <c r="M695" s="284"/>
      <c r="N695" s="284"/>
      <c r="O695" s="284"/>
      <c r="P695" s="284"/>
    </row>
    <row r="696" spans="2:16" ht="16" thickBot="1" x14ac:dyDescent="0.25">
      <c r="B696" s="297"/>
      <c r="C696" s="284"/>
      <c r="D696" s="285"/>
      <c r="E696" s="284"/>
      <c r="F696" s="284"/>
      <c r="G696" s="284"/>
      <c r="H696" s="284"/>
      <c r="I696" s="284"/>
      <c r="J696" s="284"/>
      <c r="K696" s="285"/>
      <c r="L696" s="284"/>
      <c r="M696" s="284"/>
      <c r="N696" s="284"/>
      <c r="O696" s="284"/>
      <c r="P696" s="284"/>
    </row>
    <row r="697" spans="2:16" x14ac:dyDescent="0.2">
      <c r="B697" s="293">
        <v>232</v>
      </c>
      <c r="C697" s="284"/>
      <c r="D697" s="285"/>
      <c r="E697" s="284"/>
      <c r="F697" s="284"/>
      <c r="G697" s="284"/>
      <c r="H697" s="284"/>
      <c r="I697" s="284"/>
      <c r="J697" s="284"/>
      <c r="K697" s="285"/>
      <c r="L697" s="284"/>
      <c r="M697" s="284"/>
      <c r="N697" s="284"/>
      <c r="O697" s="284"/>
      <c r="P697" s="284"/>
    </row>
    <row r="698" spans="2:16" x14ac:dyDescent="0.2">
      <c r="B698" s="294"/>
      <c r="C698" s="284"/>
      <c r="D698" s="285"/>
      <c r="E698" s="284"/>
      <c r="F698" s="284"/>
      <c r="G698" s="284"/>
      <c r="H698" s="284"/>
      <c r="I698" s="284"/>
      <c r="J698" s="284"/>
      <c r="K698" s="285"/>
      <c r="L698" s="284"/>
      <c r="M698" s="284"/>
      <c r="N698" s="284"/>
      <c r="O698" s="284"/>
      <c r="P698" s="284"/>
    </row>
    <row r="699" spans="2:16" ht="16" thickBot="1" x14ac:dyDescent="0.25">
      <c r="B699" s="295"/>
      <c r="C699" s="284"/>
      <c r="D699" s="285"/>
      <c r="E699" s="284"/>
      <c r="F699" s="284"/>
      <c r="G699" s="284"/>
      <c r="H699" s="284"/>
      <c r="I699" s="284"/>
      <c r="J699" s="284"/>
      <c r="K699" s="285"/>
      <c r="L699" s="284"/>
      <c r="M699" s="284"/>
      <c r="N699" s="284"/>
      <c r="O699" s="284"/>
      <c r="P699" s="284"/>
    </row>
    <row r="700" spans="2:16" x14ac:dyDescent="0.2">
      <c r="B700" s="319">
        <v>233</v>
      </c>
      <c r="C700" s="89"/>
      <c r="D700" s="89"/>
      <c r="E700" s="89"/>
      <c r="F700" s="89"/>
      <c r="G700" s="89"/>
      <c r="H700" s="89"/>
      <c r="I700" s="89"/>
      <c r="J700" s="89"/>
      <c r="K700" s="89"/>
      <c r="L700" s="89"/>
      <c r="M700" s="89"/>
      <c r="N700" s="89"/>
      <c r="O700" s="89"/>
      <c r="P700" s="89"/>
    </row>
    <row r="701" spans="2:16" x14ac:dyDescent="0.2">
      <c r="B701" s="319"/>
      <c r="C701" s="89"/>
      <c r="D701" s="89"/>
      <c r="E701" s="89"/>
      <c r="F701" s="89"/>
      <c r="G701" s="89"/>
      <c r="H701" s="89"/>
      <c r="I701" s="89"/>
      <c r="J701" s="89"/>
      <c r="K701" s="89"/>
      <c r="L701" s="89"/>
      <c r="M701" s="89"/>
      <c r="N701" s="89"/>
      <c r="O701" s="89"/>
      <c r="P701" s="89"/>
    </row>
    <row r="702" spans="2:16" ht="16" thickBot="1" x14ac:dyDescent="0.25">
      <c r="B702" s="297"/>
      <c r="C702" s="89"/>
      <c r="D702" s="89"/>
      <c r="E702" s="89"/>
      <c r="F702" s="89"/>
      <c r="G702" s="89"/>
      <c r="H702" s="89"/>
      <c r="I702" s="89"/>
      <c r="J702" s="89"/>
      <c r="K702" s="89"/>
      <c r="L702" s="89"/>
      <c r="M702" s="89"/>
      <c r="N702" s="89"/>
      <c r="O702" s="89"/>
      <c r="P702" s="89"/>
    </row>
    <row r="703" spans="2:16" x14ac:dyDescent="0.2">
      <c r="B703" s="293">
        <v>234</v>
      </c>
      <c r="C703" s="89"/>
      <c r="D703" s="286"/>
      <c r="E703" s="89"/>
      <c r="F703" s="89"/>
      <c r="G703" s="89"/>
      <c r="H703" s="89"/>
      <c r="I703" s="89"/>
      <c r="J703" s="89"/>
      <c r="K703" s="286"/>
      <c r="L703" s="89"/>
      <c r="M703" s="89"/>
      <c r="N703" s="89"/>
      <c r="O703" s="89"/>
      <c r="P703" s="89"/>
    </row>
    <row r="704" spans="2:16" x14ac:dyDescent="0.2">
      <c r="B704" s="294"/>
      <c r="C704" s="89"/>
      <c r="D704" s="286"/>
      <c r="E704" s="89"/>
      <c r="F704" s="89"/>
      <c r="G704" s="89"/>
      <c r="H704" s="89"/>
      <c r="I704" s="89"/>
      <c r="J704" s="89"/>
      <c r="K704" s="286"/>
      <c r="L704" s="89"/>
      <c r="M704" s="89"/>
      <c r="N704" s="89"/>
      <c r="O704" s="89"/>
      <c r="P704" s="89"/>
    </row>
    <row r="705" spans="2:16" ht="16" thickBot="1" x14ac:dyDescent="0.25">
      <c r="B705" s="295"/>
      <c r="C705" s="89"/>
      <c r="D705" s="286"/>
      <c r="E705" s="89"/>
      <c r="F705" s="89"/>
      <c r="G705" s="89"/>
      <c r="H705" s="89"/>
      <c r="I705" s="89"/>
      <c r="J705" s="89"/>
      <c r="K705" s="286"/>
      <c r="L705" s="89"/>
      <c r="M705" s="89"/>
      <c r="N705" s="89"/>
      <c r="O705" s="89"/>
      <c r="P705" s="89"/>
    </row>
    <row r="706" spans="2:16" x14ac:dyDescent="0.2">
      <c r="B706" s="319">
        <v>235</v>
      </c>
      <c r="C706" s="89"/>
      <c r="D706" s="89"/>
      <c r="E706" s="89"/>
      <c r="F706" s="89"/>
      <c r="G706" s="89"/>
      <c r="H706" s="89"/>
      <c r="I706" s="89"/>
      <c r="J706" s="89"/>
      <c r="K706" s="89"/>
      <c r="L706" s="89"/>
      <c r="M706" s="89"/>
      <c r="N706" s="89"/>
      <c r="O706" s="89"/>
      <c r="P706" s="89"/>
    </row>
    <row r="707" spans="2:16" x14ac:dyDescent="0.2">
      <c r="B707" s="319"/>
      <c r="C707" s="89"/>
      <c r="D707" s="89"/>
      <c r="E707" s="89"/>
      <c r="F707" s="89"/>
      <c r="G707" s="89"/>
      <c r="H707" s="89"/>
      <c r="I707" s="89"/>
      <c r="J707" s="89"/>
      <c r="K707" s="89"/>
      <c r="L707" s="89"/>
      <c r="M707" s="89"/>
      <c r="N707" s="89"/>
      <c r="O707" s="89"/>
      <c r="P707" s="89"/>
    </row>
    <row r="708" spans="2:16" ht="16" thickBot="1" x14ac:dyDescent="0.25">
      <c r="B708" s="297"/>
      <c r="C708" s="89"/>
      <c r="D708" s="89"/>
      <c r="E708" s="89"/>
      <c r="F708" s="89"/>
      <c r="G708" s="89"/>
      <c r="H708" s="89"/>
      <c r="I708" s="89"/>
      <c r="J708" s="89"/>
      <c r="K708" s="89"/>
      <c r="L708" s="89"/>
      <c r="M708" s="89"/>
      <c r="N708" s="89"/>
      <c r="O708" s="89"/>
      <c r="P708" s="89"/>
    </row>
    <row r="709" spans="2:16" x14ac:dyDescent="0.2">
      <c r="B709" s="293">
        <v>236</v>
      </c>
      <c r="C709" s="284"/>
      <c r="D709" s="285"/>
      <c r="E709" s="284"/>
      <c r="F709" s="284"/>
      <c r="G709" s="284"/>
      <c r="H709" s="284"/>
      <c r="I709" s="284"/>
      <c r="J709" s="284"/>
      <c r="K709" s="285"/>
      <c r="L709" s="284"/>
      <c r="M709" s="284"/>
      <c r="N709" s="284"/>
      <c r="O709" s="284"/>
      <c r="P709" s="63"/>
    </row>
    <row r="710" spans="2:16" x14ac:dyDescent="0.2">
      <c r="B710" s="294"/>
      <c r="C710" s="284"/>
      <c r="D710" s="285"/>
      <c r="E710" s="284"/>
      <c r="F710" s="284"/>
      <c r="G710" s="284"/>
      <c r="H710" s="284"/>
      <c r="I710" s="284"/>
      <c r="J710" s="284"/>
      <c r="K710" s="285"/>
      <c r="L710" s="284"/>
      <c r="M710" s="284"/>
      <c r="N710" s="284"/>
      <c r="O710" s="284"/>
      <c r="P710" s="63"/>
    </row>
    <row r="711" spans="2:16" ht="16" thickBot="1" x14ac:dyDescent="0.25">
      <c r="B711" s="295"/>
      <c r="C711" s="284"/>
      <c r="D711" s="285"/>
      <c r="E711" s="284"/>
      <c r="F711" s="284"/>
      <c r="G711" s="284"/>
      <c r="H711" s="284"/>
      <c r="I711" s="284"/>
      <c r="J711" s="284"/>
      <c r="K711" s="285"/>
      <c r="L711" s="284"/>
      <c r="M711" s="284"/>
      <c r="N711" s="284"/>
      <c r="O711" s="284"/>
      <c r="P711" s="63"/>
    </row>
    <row r="712" spans="2:16" x14ac:dyDescent="0.2">
      <c r="B712" s="319">
        <v>237</v>
      </c>
      <c r="C712" s="284"/>
      <c r="D712" s="285"/>
      <c r="E712" s="284"/>
      <c r="F712" s="284"/>
      <c r="G712" s="284"/>
      <c r="H712" s="284"/>
      <c r="I712" s="284"/>
      <c r="J712" s="284"/>
      <c r="K712" s="285"/>
      <c r="L712" s="284"/>
      <c r="M712" s="284"/>
      <c r="N712" s="284"/>
      <c r="O712" s="284"/>
      <c r="P712" s="63"/>
    </row>
    <row r="713" spans="2:16" x14ac:dyDescent="0.2">
      <c r="B713" s="319"/>
      <c r="C713" s="288"/>
      <c r="D713" s="288"/>
      <c r="E713" s="288"/>
      <c r="F713" s="288"/>
      <c r="G713" s="288"/>
      <c r="H713" s="288"/>
      <c r="I713" s="288"/>
      <c r="J713" s="288"/>
      <c r="K713" s="288"/>
      <c r="L713" s="288"/>
      <c r="M713" s="288"/>
      <c r="N713" s="288"/>
      <c r="O713" s="288"/>
      <c r="P713" s="288"/>
    </row>
    <row r="714" spans="2:16" ht="16" thickBot="1" x14ac:dyDescent="0.25">
      <c r="B714" s="297"/>
      <c r="C714" s="288"/>
      <c r="D714" s="288"/>
      <c r="E714" s="288"/>
      <c r="F714" s="288"/>
      <c r="G714" s="288"/>
      <c r="H714" s="288"/>
      <c r="I714" s="288"/>
      <c r="J714" s="288"/>
      <c r="K714" s="288"/>
      <c r="L714" s="288"/>
      <c r="M714" s="288"/>
      <c r="N714" s="288"/>
      <c r="O714" s="288"/>
      <c r="P714" s="288"/>
    </row>
    <row r="715" spans="2:16" x14ac:dyDescent="0.2">
      <c r="B715" s="293">
        <v>238</v>
      </c>
      <c r="C715" s="288"/>
      <c r="D715" s="288"/>
      <c r="E715" s="288"/>
      <c r="F715" s="288"/>
      <c r="G715" s="288"/>
      <c r="H715" s="288"/>
      <c r="I715" s="288"/>
      <c r="J715" s="288"/>
      <c r="K715" s="288"/>
      <c r="L715" s="288"/>
      <c r="M715" s="288"/>
      <c r="N715" s="288"/>
      <c r="O715" s="288"/>
      <c r="P715" s="288"/>
    </row>
    <row r="716" spans="2:16" x14ac:dyDescent="0.2">
      <c r="B716" s="294"/>
      <c r="C716" s="106"/>
      <c r="D716" s="106"/>
      <c r="E716" s="106"/>
      <c r="F716" s="106"/>
      <c r="G716" s="106"/>
      <c r="H716" s="106"/>
      <c r="I716" s="106"/>
      <c r="J716" s="106"/>
      <c r="K716" s="106"/>
      <c r="L716" s="106"/>
      <c r="M716" s="106"/>
      <c r="N716" s="106"/>
      <c r="O716" s="106"/>
      <c r="P716" s="106"/>
    </row>
    <row r="717" spans="2:16" ht="16" thickBot="1" x14ac:dyDescent="0.25">
      <c r="B717" s="295"/>
      <c r="C717" s="106"/>
      <c r="D717" s="106"/>
      <c r="E717" s="106"/>
      <c r="F717" s="106"/>
      <c r="G717" s="106"/>
      <c r="H717" s="106"/>
      <c r="I717" s="106"/>
      <c r="J717" s="106"/>
      <c r="K717" s="106"/>
      <c r="L717" s="106"/>
      <c r="M717" s="106"/>
      <c r="N717" s="106"/>
      <c r="O717" s="106"/>
      <c r="P717" s="106"/>
    </row>
    <row r="718" spans="2:16" x14ac:dyDescent="0.2">
      <c r="B718" s="319">
        <v>239</v>
      </c>
      <c r="C718" s="106"/>
      <c r="D718" s="106"/>
      <c r="E718" s="106"/>
      <c r="F718" s="106"/>
      <c r="G718" s="106"/>
      <c r="H718" s="106"/>
      <c r="I718" s="106"/>
      <c r="J718" s="106"/>
      <c r="K718" s="106"/>
      <c r="L718" s="106"/>
      <c r="M718" s="106"/>
      <c r="N718" s="106"/>
      <c r="O718" s="106"/>
      <c r="P718" s="106"/>
    </row>
    <row r="719" spans="2:16" x14ac:dyDescent="0.2">
      <c r="B719" s="319"/>
      <c r="C719" s="106"/>
      <c r="D719" s="106"/>
      <c r="E719" s="106"/>
      <c r="F719" s="106"/>
      <c r="G719" s="106"/>
      <c r="H719" s="106"/>
      <c r="I719" s="106"/>
      <c r="J719" s="106"/>
      <c r="K719" s="106"/>
      <c r="L719" s="106"/>
      <c r="M719" s="106"/>
      <c r="N719" s="106"/>
      <c r="O719" s="106"/>
      <c r="P719" s="106"/>
    </row>
    <row r="720" spans="2:16" ht="16" thickBot="1" x14ac:dyDescent="0.25">
      <c r="B720" s="297"/>
      <c r="C720" s="106"/>
      <c r="D720" s="106"/>
      <c r="E720" s="106"/>
      <c r="F720" s="106"/>
      <c r="G720" s="106"/>
      <c r="H720" s="106"/>
      <c r="I720" s="106"/>
      <c r="J720" s="106"/>
      <c r="K720" s="106"/>
      <c r="L720" s="106"/>
      <c r="M720" s="106"/>
      <c r="N720" s="106"/>
      <c r="O720" s="106"/>
      <c r="P720" s="106"/>
    </row>
    <row r="721" spans="2:16" x14ac:dyDescent="0.2">
      <c r="B721" s="293">
        <v>240</v>
      </c>
      <c r="C721" s="106"/>
      <c r="D721" s="106"/>
      <c r="E721" s="106"/>
      <c r="F721" s="106"/>
      <c r="G721" s="106"/>
      <c r="H721" s="106"/>
      <c r="I721" s="106"/>
      <c r="J721" s="106"/>
      <c r="K721" s="106"/>
      <c r="L721" s="106"/>
      <c r="M721" s="106"/>
      <c r="N721" s="106"/>
      <c r="O721" s="106"/>
      <c r="P721" s="106"/>
    </row>
    <row r="722" spans="2:16" x14ac:dyDescent="0.2">
      <c r="B722" s="294"/>
      <c r="C722" s="106"/>
      <c r="D722" s="106"/>
      <c r="E722" s="106"/>
      <c r="F722" s="106"/>
      <c r="G722" s="106"/>
      <c r="H722" s="106"/>
      <c r="I722" s="106"/>
      <c r="J722" s="106"/>
      <c r="K722" s="106"/>
      <c r="L722" s="106"/>
      <c r="M722" s="106"/>
      <c r="N722" s="106"/>
      <c r="O722" s="106"/>
      <c r="P722" s="106"/>
    </row>
    <row r="723" spans="2:16" ht="16" thickBot="1" x14ac:dyDescent="0.25">
      <c r="B723" s="295"/>
      <c r="C723" s="106"/>
      <c r="D723" s="106"/>
      <c r="E723" s="106"/>
      <c r="F723" s="106"/>
      <c r="G723" s="106"/>
      <c r="H723" s="106"/>
      <c r="I723" s="106"/>
      <c r="J723" s="106"/>
      <c r="K723" s="106"/>
      <c r="L723" s="106"/>
      <c r="M723" s="106"/>
      <c r="N723" s="106"/>
      <c r="O723" s="106"/>
      <c r="P723" s="106"/>
    </row>
    <row r="724" spans="2:16" x14ac:dyDescent="0.2">
      <c r="B724" s="319">
        <v>241</v>
      </c>
      <c r="C724" s="106"/>
      <c r="D724" s="106"/>
      <c r="E724" s="106"/>
      <c r="F724" s="106"/>
      <c r="G724" s="106"/>
      <c r="H724" s="106"/>
      <c r="I724" s="106"/>
      <c r="J724" s="106"/>
      <c r="K724" s="106"/>
      <c r="L724" s="106"/>
      <c r="M724" s="106"/>
      <c r="N724" s="106"/>
      <c r="O724" s="106"/>
      <c r="P724" s="106"/>
    </row>
    <row r="725" spans="2:16" x14ac:dyDescent="0.2">
      <c r="B725" s="319"/>
      <c r="C725" s="106"/>
      <c r="D725" s="106"/>
      <c r="E725" s="106"/>
      <c r="F725" s="106"/>
      <c r="G725" s="106"/>
      <c r="H725" s="106"/>
      <c r="I725" s="106"/>
      <c r="J725" s="106"/>
      <c r="K725" s="106"/>
      <c r="L725" s="106"/>
      <c r="M725" s="106"/>
      <c r="N725" s="106"/>
      <c r="O725" s="106"/>
      <c r="P725" s="106"/>
    </row>
    <row r="726" spans="2:16" ht="16" thickBot="1" x14ac:dyDescent="0.25">
      <c r="B726" s="297"/>
      <c r="C726" s="106"/>
      <c r="D726" s="106"/>
      <c r="E726" s="106"/>
      <c r="F726" s="106"/>
      <c r="G726" s="106"/>
      <c r="H726" s="106"/>
      <c r="I726" s="106"/>
      <c r="J726" s="106"/>
      <c r="K726" s="106"/>
      <c r="L726" s="106"/>
      <c r="M726" s="106"/>
      <c r="N726" s="106"/>
      <c r="O726" s="106"/>
      <c r="P726" s="106"/>
    </row>
    <row r="727" spans="2:16" x14ac:dyDescent="0.2">
      <c r="B727" s="293">
        <v>242</v>
      </c>
      <c r="C727" s="106"/>
      <c r="D727" s="106"/>
      <c r="E727" s="106"/>
      <c r="F727" s="106"/>
      <c r="G727" s="106"/>
      <c r="H727" s="106"/>
      <c r="I727" s="106"/>
      <c r="J727" s="106"/>
      <c r="K727" s="106"/>
      <c r="L727" s="106"/>
      <c r="M727" s="106"/>
      <c r="N727" s="106"/>
      <c r="O727" s="106"/>
      <c r="P727" s="106"/>
    </row>
    <row r="728" spans="2:16" x14ac:dyDescent="0.2">
      <c r="B728" s="294"/>
      <c r="C728" s="106"/>
      <c r="D728" s="106"/>
      <c r="E728" s="106"/>
      <c r="F728" s="106"/>
      <c r="G728" s="106"/>
      <c r="H728" s="106"/>
      <c r="I728" s="106"/>
      <c r="J728" s="106"/>
      <c r="K728" s="106"/>
      <c r="L728" s="106"/>
      <c r="M728" s="106"/>
      <c r="N728" s="106"/>
      <c r="O728" s="106"/>
      <c r="P728" s="106"/>
    </row>
    <row r="729" spans="2:16" ht="16" thickBot="1" x14ac:dyDescent="0.25">
      <c r="B729" s="295"/>
      <c r="C729" s="106"/>
      <c r="D729" s="106"/>
      <c r="E729" s="106"/>
      <c r="F729" s="106"/>
      <c r="G729" s="106"/>
      <c r="H729" s="106"/>
      <c r="I729" s="106"/>
      <c r="J729" s="106"/>
      <c r="K729" s="106"/>
      <c r="L729" s="106"/>
      <c r="M729" s="106"/>
      <c r="N729" s="106"/>
      <c r="O729" s="106"/>
      <c r="P729" s="106"/>
    </row>
    <row r="730" spans="2:16" x14ac:dyDescent="0.2">
      <c r="B730" s="319">
        <v>243</v>
      </c>
      <c r="C730" s="106"/>
      <c r="D730" s="106"/>
      <c r="E730" s="106"/>
      <c r="F730" s="106"/>
      <c r="G730" s="106"/>
      <c r="H730" s="106"/>
      <c r="I730" s="106"/>
      <c r="J730" s="106"/>
      <c r="K730" s="106"/>
      <c r="L730" s="106"/>
      <c r="M730" s="106"/>
      <c r="N730" s="106"/>
      <c r="O730" s="106"/>
      <c r="P730" s="106"/>
    </row>
    <row r="731" spans="2:16" x14ac:dyDescent="0.2">
      <c r="B731" s="319"/>
      <c r="C731" s="106"/>
      <c r="D731" s="106"/>
      <c r="E731" s="106"/>
      <c r="F731" s="106"/>
      <c r="G731" s="106"/>
      <c r="H731" s="106"/>
      <c r="I731" s="106"/>
      <c r="J731" s="106"/>
      <c r="K731" s="106"/>
      <c r="L731" s="106"/>
      <c r="M731" s="106"/>
      <c r="N731" s="106"/>
      <c r="O731" s="106"/>
      <c r="P731" s="106"/>
    </row>
    <row r="732" spans="2:16" ht="16" thickBot="1" x14ac:dyDescent="0.25">
      <c r="B732" s="297"/>
      <c r="C732" s="106"/>
      <c r="D732" s="106"/>
      <c r="E732" s="106"/>
      <c r="F732" s="106"/>
      <c r="G732" s="106"/>
      <c r="H732" s="106"/>
      <c r="I732" s="106"/>
      <c r="J732" s="106"/>
      <c r="K732" s="106"/>
      <c r="L732" s="106"/>
      <c r="M732" s="106"/>
      <c r="N732" s="106"/>
      <c r="O732" s="106"/>
      <c r="P732" s="106"/>
    </row>
    <row r="733" spans="2:16" x14ac:dyDescent="0.2">
      <c r="B733" s="293">
        <v>244</v>
      </c>
      <c r="C733" s="106"/>
      <c r="D733" s="106"/>
      <c r="E733" s="106"/>
      <c r="F733" s="106"/>
      <c r="G733" s="106"/>
      <c r="H733" s="106"/>
      <c r="I733" s="106"/>
      <c r="J733" s="106"/>
      <c r="K733" s="106"/>
      <c r="L733" s="106"/>
      <c r="M733" s="106"/>
      <c r="N733" s="106"/>
      <c r="O733" s="106"/>
      <c r="P733" s="106"/>
    </row>
    <row r="734" spans="2:16" x14ac:dyDescent="0.2">
      <c r="B734" s="294"/>
      <c r="C734" s="106"/>
      <c r="D734" s="106"/>
      <c r="E734" s="106"/>
      <c r="F734" s="106"/>
      <c r="G734" s="106"/>
      <c r="H734" s="106"/>
      <c r="I734" s="106"/>
      <c r="J734" s="106"/>
      <c r="K734" s="106"/>
      <c r="L734" s="106"/>
      <c r="M734" s="106"/>
      <c r="N734" s="106"/>
      <c r="O734" s="106"/>
      <c r="P734" s="106"/>
    </row>
    <row r="735" spans="2:16" ht="16" thickBot="1" x14ac:dyDescent="0.25">
      <c r="B735" s="295"/>
      <c r="C735" s="106"/>
      <c r="D735" s="106"/>
      <c r="E735" s="106"/>
      <c r="F735" s="106"/>
      <c r="G735" s="106"/>
      <c r="H735" s="106"/>
      <c r="I735" s="106"/>
      <c r="J735" s="106"/>
      <c r="K735" s="106"/>
      <c r="L735" s="106"/>
      <c r="M735" s="106"/>
      <c r="N735" s="106"/>
      <c r="O735" s="106"/>
      <c r="P735" s="106"/>
    </row>
    <row r="736" spans="2:16" x14ac:dyDescent="0.2">
      <c r="B736" s="319">
        <v>245</v>
      </c>
      <c r="C736" s="106"/>
      <c r="D736" s="106"/>
      <c r="E736" s="106"/>
      <c r="F736" s="106"/>
      <c r="G736" s="106"/>
      <c r="H736" s="106"/>
      <c r="I736" s="106"/>
      <c r="J736" s="106"/>
      <c r="K736" s="106"/>
      <c r="L736" s="106"/>
      <c r="M736" s="106"/>
      <c r="N736" s="106"/>
      <c r="O736" s="106"/>
      <c r="P736" s="106"/>
    </row>
    <row r="737" spans="2:16" x14ac:dyDescent="0.2">
      <c r="B737" s="319"/>
      <c r="C737" s="106"/>
      <c r="D737" s="106"/>
      <c r="E737" s="106"/>
      <c r="F737" s="106"/>
      <c r="G737" s="106"/>
      <c r="H737" s="106"/>
      <c r="I737" s="106"/>
      <c r="J737" s="106"/>
      <c r="K737" s="106"/>
      <c r="L737" s="106"/>
      <c r="M737" s="106"/>
      <c r="N737" s="106"/>
      <c r="O737" s="106"/>
      <c r="P737" s="106"/>
    </row>
    <row r="738" spans="2:16" ht="16" thickBot="1" x14ac:dyDescent="0.25">
      <c r="B738" s="297"/>
      <c r="C738" s="106"/>
      <c r="D738" s="106"/>
      <c r="E738" s="106"/>
      <c r="F738" s="106"/>
      <c r="G738" s="106"/>
      <c r="H738" s="106"/>
      <c r="I738" s="106"/>
      <c r="J738" s="106"/>
      <c r="K738" s="106"/>
      <c r="L738" s="106"/>
      <c r="M738" s="106"/>
      <c r="N738" s="106"/>
      <c r="O738" s="106"/>
      <c r="P738" s="106"/>
    </row>
    <row r="739" spans="2:16" x14ac:dyDescent="0.2">
      <c r="B739" s="293">
        <v>246</v>
      </c>
      <c r="C739" s="106"/>
      <c r="D739" s="106"/>
      <c r="E739" s="106"/>
      <c r="F739" s="106"/>
      <c r="G739" s="106"/>
      <c r="H739" s="106"/>
      <c r="I739" s="106"/>
      <c r="J739" s="106"/>
      <c r="K739" s="106"/>
      <c r="L739" s="106"/>
      <c r="M739" s="106"/>
      <c r="N739" s="106"/>
      <c r="O739" s="106"/>
      <c r="P739" s="106"/>
    </row>
    <row r="740" spans="2:16" x14ac:dyDescent="0.2">
      <c r="B740" s="294"/>
      <c r="C740" s="106"/>
      <c r="D740" s="106"/>
      <c r="E740" s="106"/>
      <c r="F740" s="106"/>
      <c r="G740" s="106"/>
      <c r="H740" s="106"/>
      <c r="I740" s="106"/>
      <c r="J740" s="106"/>
      <c r="K740" s="106"/>
      <c r="L740" s="106"/>
      <c r="M740" s="106"/>
      <c r="N740" s="106"/>
      <c r="O740" s="106"/>
      <c r="P740" s="106"/>
    </row>
    <row r="741" spans="2:16" ht="16" thickBot="1" x14ac:dyDescent="0.25">
      <c r="B741" s="295"/>
      <c r="C741" s="106"/>
      <c r="D741" s="106"/>
      <c r="E741" s="106"/>
      <c r="F741" s="106"/>
      <c r="G741" s="106"/>
      <c r="H741" s="106"/>
      <c r="I741" s="106"/>
      <c r="J741" s="106"/>
      <c r="K741" s="106"/>
      <c r="L741" s="106"/>
      <c r="M741" s="106"/>
      <c r="N741" s="106"/>
      <c r="O741" s="106"/>
      <c r="P741" s="106"/>
    </row>
    <row r="742" spans="2:16" x14ac:dyDescent="0.2">
      <c r="B742" s="319">
        <v>247</v>
      </c>
      <c r="C742" s="106"/>
      <c r="D742" s="106"/>
      <c r="E742" s="106"/>
      <c r="F742" s="106"/>
      <c r="G742" s="106"/>
      <c r="H742" s="106"/>
      <c r="I742" s="106"/>
      <c r="J742" s="106"/>
      <c r="K742" s="106"/>
      <c r="L742" s="106"/>
      <c r="M742" s="106"/>
      <c r="N742" s="106"/>
      <c r="O742" s="106"/>
      <c r="P742" s="106"/>
    </row>
    <row r="743" spans="2:16" x14ac:dyDescent="0.2">
      <c r="B743" s="319"/>
      <c r="C743" s="106"/>
      <c r="D743" s="106"/>
      <c r="E743" s="106"/>
      <c r="F743" s="106"/>
      <c r="G743" s="106"/>
      <c r="H743" s="106"/>
      <c r="I743" s="106"/>
      <c r="J743" s="106"/>
      <c r="K743" s="106"/>
      <c r="L743" s="106"/>
      <c r="M743" s="106"/>
      <c r="N743" s="106"/>
      <c r="O743" s="106"/>
      <c r="P743" s="106"/>
    </row>
    <row r="744" spans="2:16" ht="16" thickBot="1" x14ac:dyDescent="0.25">
      <c r="B744" s="297"/>
      <c r="C744" s="106"/>
      <c r="D744" s="106"/>
      <c r="E744" s="106"/>
      <c r="F744" s="106"/>
      <c r="G744" s="106"/>
      <c r="H744" s="106"/>
      <c r="I744" s="106"/>
      <c r="J744" s="106"/>
      <c r="K744" s="106"/>
      <c r="L744" s="106"/>
      <c r="M744" s="106"/>
      <c r="N744" s="106"/>
      <c r="O744" s="106"/>
      <c r="P744" s="106"/>
    </row>
    <row r="745" spans="2:16" x14ac:dyDescent="0.2">
      <c r="B745" s="293">
        <v>248</v>
      </c>
      <c r="C745" s="106"/>
      <c r="D745" s="106"/>
      <c r="E745" s="106"/>
      <c r="F745" s="106"/>
      <c r="G745" s="106"/>
      <c r="H745" s="106"/>
      <c r="I745" s="106"/>
      <c r="J745" s="106"/>
      <c r="K745" s="106"/>
      <c r="L745" s="106"/>
      <c r="M745" s="106"/>
      <c r="N745" s="106"/>
      <c r="O745" s="106"/>
      <c r="P745" s="106"/>
    </row>
    <row r="746" spans="2:16" x14ac:dyDescent="0.2">
      <c r="B746" s="294"/>
      <c r="C746" s="106"/>
      <c r="D746" s="106"/>
      <c r="E746" s="106"/>
      <c r="F746" s="106"/>
      <c r="G746" s="106"/>
      <c r="H746" s="106"/>
      <c r="I746" s="106"/>
      <c r="J746" s="106"/>
      <c r="K746" s="106"/>
      <c r="L746" s="106"/>
      <c r="M746" s="106"/>
      <c r="N746" s="106"/>
      <c r="O746" s="106"/>
      <c r="P746" s="106"/>
    </row>
    <row r="747" spans="2:16" ht="16" thickBot="1" x14ac:dyDescent="0.25">
      <c r="B747" s="295"/>
      <c r="C747" s="106"/>
      <c r="D747" s="106"/>
      <c r="E747" s="106"/>
      <c r="F747" s="106"/>
      <c r="G747" s="106"/>
      <c r="H747" s="106"/>
      <c r="I747" s="106"/>
      <c r="J747" s="106"/>
      <c r="K747" s="106"/>
      <c r="L747" s="106"/>
      <c r="M747" s="106"/>
      <c r="N747" s="106"/>
      <c r="O747" s="106"/>
      <c r="P747" s="106"/>
    </row>
    <row r="748" spans="2:16" x14ac:dyDescent="0.2">
      <c r="B748" s="319">
        <v>249</v>
      </c>
      <c r="C748" s="106"/>
      <c r="D748" s="106"/>
      <c r="E748" s="106"/>
      <c r="F748" s="106"/>
      <c r="G748" s="106"/>
      <c r="H748" s="106"/>
      <c r="I748" s="106"/>
      <c r="J748" s="106"/>
      <c r="K748" s="106"/>
      <c r="L748" s="106"/>
      <c r="M748" s="106"/>
      <c r="N748" s="106"/>
      <c r="O748" s="106"/>
      <c r="P748" s="106"/>
    </row>
    <row r="749" spans="2:16" x14ac:dyDescent="0.2">
      <c r="B749" s="319"/>
      <c r="C749" s="106"/>
      <c r="D749" s="106"/>
      <c r="E749" s="106"/>
      <c r="F749" s="106"/>
      <c r="G749" s="106"/>
      <c r="H749" s="106"/>
      <c r="I749" s="106"/>
      <c r="J749" s="106"/>
      <c r="K749" s="106"/>
      <c r="L749" s="106"/>
      <c r="M749" s="106"/>
      <c r="N749" s="106"/>
      <c r="O749" s="106"/>
      <c r="P749" s="106"/>
    </row>
    <row r="750" spans="2:16" ht="16" thickBot="1" x14ac:dyDescent="0.25">
      <c r="B750" s="297"/>
      <c r="C750" s="106"/>
      <c r="D750" s="106"/>
      <c r="E750" s="106"/>
      <c r="F750" s="106"/>
      <c r="G750" s="106"/>
      <c r="H750" s="106"/>
      <c r="I750" s="106"/>
      <c r="J750" s="106"/>
      <c r="K750" s="106"/>
      <c r="L750" s="106"/>
      <c r="M750" s="106"/>
      <c r="N750" s="106"/>
      <c r="O750" s="106"/>
      <c r="P750" s="106"/>
    </row>
    <row r="751" spans="2:16" x14ac:dyDescent="0.2">
      <c r="B751" s="293">
        <v>250</v>
      </c>
      <c r="C751" s="316"/>
      <c r="D751" s="38"/>
      <c r="E751" s="316"/>
      <c r="F751" s="316"/>
      <c r="G751" s="316"/>
      <c r="H751" s="316"/>
      <c r="I751" s="316"/>
      <c r="J751" s="316"/>
      <c r="K751" s="38"/>
      <c r="L751" s="316"/>
      <c r="M751" s="316"/>
      <c r="N751" s="316"/>
      <c r="O751" s="316"/>
      <c r="P751" s="316"/>
    </row>
    <row r="752" spans="2:16" x14ac:dyDescent="0.2">
      <c r="B752" s="294"/>
      <c r="C752" s="106"/>
      <c r="D752" s="106"/>
      <c r="E752" s="106"/>
      <c r="F752" s="106"/>
      <c r="G752" s="106"/>
      <c r="H752" s="106"/>
      <c r="I752" s="106"/>
      <c r="J752" s="106"/>
      <c r="K752" s="106"/>
      <c r="L752" s="106"/>
      <c r="M752" s="106"/>
      <c r="N752" s="106"/>
      <c r="O752" s="106"/>
      <c r="P752" s="106"/>
    </row>
    <row r="753" spans="2:16" ht="16" thickBot="1" x14ac:dyDescent="0.25">
      <c r="B753" s="295"/>
      <c r="C753" s="106"/>
      <c r="D753" s="106"/>
      <c r="E753" s="106"/>
      <c r="F753" s="106"/>
      <c r="G753" s="106"/>
      <c r="H753" s="106"/>
      <c r="I753" s="106"/>
      <c r="J753" s="106"/>
      <c r="K753" s="106"/>
      <c r="L753" s="106"/>
      <c r="M753" s="106"/>
      <c r="N753" s="106"/>
      <c r="O753" s="106"/>
      <c r="P753" s="106"/>
    </row>
  </sheetData>
  <mergeCells count="1">
    <mergeCell ref="M2:P2"/>
  </mergeCells>
  <phoneticPr fontId="3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K847"/>
  <sheetViews>
    <sheetView tabSelected="1" topLeftCell="B1" zoomScale="150" workbookViewId="0">
      <pane ySplit="9" topLeftCell="A10" activePane="bottomLeft" state="frozen"/>
      <selection pane="bottomLeft" activeCell="N8" sqref="N8:Q8"/>
    </sheetView>
  </sheetViews>
  <sheetFormatPr baseColWidth="10" defaultColWidth="9.1640625" defaultRowHeight="15" x14ac:dyDescent="0.2"/>
  <cols>
    <col min="1" max="1" width="1.6640625" customWidth="1"/>
    <col min="2" max="2" width="5.1640625" customWidth="1"/>
    <col min="3" max="3" width="27.5" customWidth="1"/>
    <col min="4" max="4" width="7.5" customWidth="1"/>
    <col min="5" max="5" width="15.33203125" customWidth="1"/>
    <col min="6" max="6" width="4.5" customWidth="1"/>
    <col min="7" max="7" width="5" customWidth="1"/>
    <col min="8" max="8" width="6.33203125" customWidth="1"/>
    <col min="9" max="9" width="7.5" customWidth="1"/>
    <col min="10" max="10" width="7" customWidth="1"/>
    <col min="11" max="11" width="7.5" style="16" customWidth="1"/>
    <col min="12" max="12" width="15.6640625" customWidth="1"/>
    <col min="13" max="13" width="6.83203125" customWidth="1"/>
    <col min="14" max="14" width="8.1640625" style="14" customWidth="1"/>
    <col min="15" max="15" width="0.1640625" customWidth="1"/>
    <col min="16" max="16" width="5.5" customWidth="1"/>
    <col min="17" max="17" width="8.33203125" customWidth="1"/>
    <col min="18" max="18" width="10" customWidth="1"/>
    <col min="19" max="20" width="9.5" customWidth="1"/>
    <col min="21" max="22" width="8.83203125" customWidth="1"/>
    <col min="23" max="23" width="29.6640625" customWidth="1"/>
    <col min="24" max="24" width="32.6640625" customWidth="1"/>
    <col min="25" max="25" width="43.6640625" customWidth="1"/>
    <col min="28" max="28" width="5" customWidth="1"/>
    <col min="29" max="29" width="12.83203125" customWidth="1"/>
    <col min="32" max="32" width="10" customWidth="1"/>
    <col min="33" max="33" width="10" style="168" customWidth="1"/>
    <col min="35" max="35" width="13" customWidth="1"/>
  </cols>
  <sheetData>
    <row r="1" spans="1:89" ht="6.75" customHeight="1" thickBot="1" x14ac:dyDescent="0.25"/>
    <row r="2" spans="1:89" ht="16" thickBot="1" x14ac:dyDescent="0.25">
      <c r="A2" s="40"/>
      <c r="B2" s="436" t="s">
        <v>93</v>
      </c>
      <c r="C2" s="437"/>
      <c r="D2" s="437"/>
      <c r="E2" s="437"/>
      <c r="F2" s="437"/>
      <c r="G2" s="437"/>
      <c r="H2" s="437"/>
      <c r="I2" s="437"/>
      <c r="J2" s="437"/>
      <c r="K2" s="437"/>
      <c r="L2" s="437"/>
      <c r="M2" s="437"/>
      <c r="N2" s="437"/>
      <c r="O2" s="437"/>
      <c r="P2" s="437"/>
      <c r="Q2" s="437"/>
      <c r="R2" s="437"/>
      <c r="S2" s="437"/>
      <c r="T2" s="437"/>
      <c r="U2" s="437"/>
      <c r="V2" s="438"/>
      <c r="W2" s="40"/>
      <c r="AB2" s="125"/>
      <c r="AC2" s="125"/>
      <c r="AD2" s="125"/>
      <c r="AE2" s="42"/>
      <c r="AF2" s="40" t="s">
        <v>79</v>
      </c>
      <c r="AG2" s="169"/>
      <c r="AH2" s="40"/>
      <c r="AI2" s="40"/>
      <c r="AJ2" s="40"/>
      <c r="AK2" s="40"/>
      <c r="AL2" s="40"/>
    </row>
    <row r="3" spans="1:89" ht="16" thickBot="1" x14ac:dyDescent="0.25">
      <c r="A3" s="40"/>
      <c r="B3" s="439" t="s">
        <v>63</v>
      </c>
      <c r="C3" s="440"/>
      <c r="D3" s="440"/>
      <c r="E3" s="441"/>
      <c r="F3" s="443" t="s">
        <v>90</v>
      </c>
      <c r="G3" s="444"/>
      <c r="H3" s="444"/>
      <c r="I3" s="444"/>
      <c r="J3" s="444"/>
      <c r="K3" s="445"/>
      <c r="L3" s="489" t="s">
        <v>91</v>
      </c>
      <c r="M3" s="490"/>
      <c r="N3" s="490"/>
      <c r="O3" s="490"/>
      <c r="P3" s="490"/>
      <c r="Q3" s="491"/>
      <c r="R3" s="439" t="s">
        <v>102</v>
      </c>
      <c r="S3" s="440"/>
      <c r="T3" s="440"/>
      <c r="U3" s="440"/>
      <c r="V3" s="441"/>
      <c r="W3" s="42"/>
      <c r="AB3" s="125"/>
      <c r="AC3" s="125"/>
      <c r="AD3" s="125"/>
      <c r="AE3" s="42"/>
      <c r="AF3" s="40"/>
      <c r="AG3" s="169"/>
      <c r="AH3" s="40"/>
      <c r="AI3" s="40"/>
      <c r="AJ3" s="40"/>
      <c r="AK3" s="40"/>
      <c r="AL3" s="40"/>
      <c r="AM3" s="40"/>
      <c r="AN3" s="40"/>
      <c r="AO3" s="40"/>
      <c r="AP3" s="40"/>
    </row>
    <row r="4" spans="1:89" x14ac:dyDescent="0.2">
      <c r="A4" s="40"/>
      <c r="B4" s="501" t="s">
        <v>64</v>
      </c>
      <c r="C4" s="502"/>
      <c r="D4" s="462">
        <v>175.83</v>
      </c>
      <c r="E4" s="463"/>
      <c r="F4" s="505"/>
      <c r="G4" s="484"/>
      <c r="H4" s="484"/>
      <c r="I4" s="484"/>
      <c r="J4" s="484"/>
      <c r="K4" s="485"/>
      <c r="L4" s="478" t="s">
        <v>94</v>
      </c>
      <c r="M4" s="479"/>
      <c r="N4" s="472">
        <f>Summary!D4</f>
        <v>0</v>
      </c>
      <c r="O4" s="473"/>
      <c r="P4" s="473"/>
      <c r="Q4" s="474"/>
      <c r="R4" s="484"/>
      <c r="S4" s="484"/>
      <c r="T4" s="484"/>
      <c r="U4" s="484"/>
      <c r="V4" s="485"/>
      <c r="W4" s="42"/>
      <c r="X4" s="223"/>
      <c r="Y4" s="223"/>
      <c r="Z4" s="223"/>
      <c r="AA4" s="223"/>
      <c r="AB4" s="223"/>
      <c r="AC4" s="13"/>
      <c r="AD4" s="224"/>
      <c r="AE4" s="40"/>
      <c r="AF4" s="40"/>
      <c r="AG4" s="169"/>
      <c r="AH4" s="41"/>
      <c r="AI4" s="40"/>
      <c r="AJ4" s="40"/>
      <c r="AK4" s="40"/>
      <c r="AL4" s="40"/>
      <c r="AM4" s="40"/>
      <c r="AN4" s="40"/>
      <c r="AO4" s="40"/>
      <c r="AP4" s="40"/>
      <c r="AQ4" s="40"/>
    </row>
    <row r="5" spans="1:89" x14ac:dyDescent="0.2">
      <c r="A5" s="40"/>
      <c r="B5" s="499" t="s">
        <v>65</v>
      </c>
      <c r="C5" s="500"/>
      <c r="D5" s="464">
        <f>D4+Summary!D4</f>
        <v>175.83</v>
      </c>
      <c r="E5" s="465"/>
      <c r="F5" s="452" t="s">
        <v>113</v>
      </c>
      <c r="G5" s="453"/>
      <c r="H5" s="453"/>
      <c r="I5" s="453"/>
      <c r="J5" s="454">
        <f>Summary!M4</f>
        <v>0</v>
      </c>
      <c r="K5" s="455"/>
      <c r="L5" s="255" t="s">
        <v>66</v>
      </c>
      <c r="M5" s="256"/>
      <c r="N5" s="475" t="e">
        <f>Summary!J4</f>
        <v>#DIV/0!</v>
      </c>
      <c r="O5" s="476"/>
      <c r="P5" s="476"/>
      <c r="Q5" s="477"/>
      <c r="R5" s="442" t="s">
        <v>100</v>
      </c>
      <c r="S5" s="442"/>
      <c r="T5" s="442"/>
      <c r="U5" s="482">
        <v>100000</v>
      </c>
      <c r="V5" s="483"/>
      <c r="W5" s="158"/>
      <c r="X5" s="44"/>
      <c r="Y5" s="45"/>
      <c r="Z5" s="45"/>
      <c r="AA5" s="225"/>
      <c r="AB5" s="45"/>
      <c r="AC5" s="45"/>
      <c r="AD5" s="45"/>
      <c r="AE5" s="41"/>
      <c r="AF5" s="154"/>
      <c r="AG5" s="170"/>
      <c r="AH5" s="40"/>
      <c r="AI5" s="40"/>
      <c r="AJ5" s="40"/>
      <c r="AK5" s="40"/>
      <c r="AL5" s="40"/>
      <c r="AM5" s="40"/>
      <c r="AN5" s="40"/>
      <c r="AO5" s="40"/>
    </row>
    <row r="6" spans="1:89" ht="15" customHeight="1" x14ac:dyDescent="0.2">
      <c r="A6" s="40"/>
      <c r="B6" s="506" t="s">
        <v>98</v>
      </c>
      <c r="C6" s="507"/>
      <c r="D6" s="466">
        <v>400</v>
      </c>
      <c r="E6" s="467"/>
      <c r="F6" s="450" t="s">
        <v>134</v>
      </c>
      <c r="G6" s="451"/>
      <c r="H6" s="451"/>
      <c r="I6" s="451"/>
      <c r="J6" s="456" t="e">
        <f>Summary!N4</f>
        <v>#VALUE!</v>
      </c>
      <c r="K6" s="457"/>
      <c r="L6" s="480" t="s">
        <v>137</v>
      </c>
      <c r="M6" s="481"/>
      <c r="N6" s="492">
        <f>Summary!H4</f>
        <v>0.75</v>
      </c>
      <c r="O6" s="493"/>
      <c r="P6" s="493"/>
      <c r="Q6" s="494"/>
      <c r="R6" s="442" t="s">
        <v>101</v>
      </c>
      <c r="S6" s="442"/>
      <c r="T6" s="442"/>
      <c r="U6" s="434">
        <f>U5/D6</f>
        <v>250</v>
      </c>
      <c r="V6" s="435"/>
      <c r="W6" s="158"/>
      <c r="Y6" s="104"/>
      <c r="Z6" s="104"/>
      <c r="AA6" s="104"/>
      <c r="AB6" s="104"/>
      <c r="AC6" s="104"/>
      <c r="AD6" s="68"/>
      <c r="AE6" s="69"/>
      <c r="AF6" s="70"/>
      <c r="AG6" s="171"/>
      <c r="AH6" s="71"/>
      <c r="AI6" s="72"/>
      <c r="AJ6" s="72"/>
      <c r="AK6" s="72"/>
      <c r="AL6" s="432"/>
      <c r="AM6" s="433"/>
      <c r="AN6" s="73"/>
      <c r="AO6" s="45"/>
      <c r="AP6" s="40"/>
      <c r="AQ6" s="40"/>
    </row>
    <row r="7" spans="1:89" ht="16.5" customHeight="1" thickBot="1" x14ac:dyDescent="0.25">
      <c r="A7" s="40"/>
      <c r="B7" s="452" t="s">
        <v>99</v>
      </c>
      <c r="C7" s="453"/>
      <c r="D7" s="464">
        <f>D4*0.94</f>
        <v>165.28020000000001</v>
      </c>
      <c r="E7" s="465"/>
      <c r="F7" s="448" t="s">
        <v>67</v>
      </c>
      <c r="G7" s="449"/>
      <c r="H7" s="449"/>
      <c r="I7" s="449"/>
      <c r="J7" s="458" t="e">
        <f>Summary!O4</f>
        <v>#VALUE!</v>
      </c>
      <c r="K7" s="459"/>
      <c r="L7" s="480" t="s">
        <v>138</v>
      </c>
      <c r="M7" s="481"/>
      <c r="N7" s="492" t="e">
        <f>Summary!I4</f>
        <v>#DIV/0!</v>
      </c>
      <c r="O7" s="493"/>
      <c r="P7" s="493"/>
      <c r="Q7" s="494"/>
      <c r="R7" s="486" t="s">
        <v>103</v>
      </c>
      <c r="S7" s="486"/>
      <c r="T7" s="486"/>
      <c r="U7" s="487">
        <f>U5*0.0001</f>
        <v>10</v>
      </c>
      <c r="V7" s="488"/>
      <c r="W7" s="9"/>
      <c r="X7" s="74"/>
      <c r="Y7" s="67"/>
      <c r="Z7" s="75"/>
      <c r="AA7" s="76"/>
      <c r="AB7" s="75"/>
      <c r="AC7" s="67"/>
      <c r="AD7" s="67"/>
      <c r="AE7" s="67"/>
      <c r="AF7" s="77"/>
      <c r="AG7" s="172"/>
      <c r="AH7" s="77"/>
      <c r="AI7" s="73"/>
      <c r="AJ7" s="45"/>
      <c r="AK7" s="40"/>
      <c r="AL7" s="40"/>
    </row>
    <row r="8" spans="1:89" ht="17.25" customHeight="1" thickBot="1" x14ac:dyDescent="0.25">
      <c r="A8" s="40"/>
      <c r="B8" s="470" t="s">
        <v>2</v>
      </c>
      <c r="C8" s="471"/>
      <c r="D8" s="468" t="e">
        <f>D11+D95+D179+D263+D347+D431+D515+D599+D683+D767</f>
        <v>#VALUE!</v>
      </c>
      <c r="E8" s="469"/>
      <c r="F8" s="446"/>
      <c r="G8" s="447"/>
      <c r="H8" s="447"/>
      <c r="I8" s="447"/>
      <c r="J8" s="460"/>
      <c r="K8" s="461"/>
      <c r="L8" s="495"/>
      <c r="M8" s="496"/>
      <c r="N8" s="497"/>
      <c r="O8" s="497"/>
      <c r="P8" s="497"/>
      <c r="Q8" s="498"/>
      <c r="R8" s="399"/>
      <c r="S8" s="399"/>
      <c r="T8" s="399"/>
      <c r="U8" s="399"/>
      <c r="V8" s="400"/>
      <c r="Y8" s="79"/>
      <c r="Z8" s="80"/>
      <c r="AA8" s="81"/>
      <c r="AB8" s="82"/>
      <c r="AC8" s="83"/>
      <c r="AD8" s="72"/>
      <c r="AE8" s="80"/>
      <c r="AF8" s="70"/>
      <c r="AG8" s="171"/>
      <c r="AH8" s="82"/>
      <c r="AI8" s="72"/>
      <c r="AJ8" s="72"/>
      <c r="AK8" s="72"/>
      <c r="AL8" s="84"/>
      <c r="AM8" s="84"/>
      <c r="AN8" s="85"/>
      <c r="AO8" s="45"/>
      <c r="AP8" s="40"/>
      <c r="AQ8" s="40"/>
    </row>
    <row r="9" spans="1:89" ht="16" thickBot="1" x14ac:dyDescent="0.25">
      <c r="A9" s="40"/>
      <c r="B9" s="503"/>
      <c r="C9" s="503"/>
      <c r="D9" s="503"/>
      <c r="E9" s="503"/>
      <c r="F9" s="504"/>
      <c r="G9" s="504"/>
      <c r="H9" s="504"/>
      <c r="I9" s="504"/>
      <c r="J9" s="504"/>
      <c r="K9" s="504"/>
      <c r="L9" s="504"/>
      <c r="M9" s="504"/>
      <c r="N9" s="504"/>
      <c r="O9" s="504"/>
      <c r="P9" s="504"/>
      <c r="Q9" s="504"/>
      <c r="R9" s="9"/>
      <c r="S9" s="105"/>
      <c r="T9" s="106"/>
      <c r="U9" s="9"/>
      <c r="Y9" s="45"/>
      <c r="Z9" s="78"/>
      <c r="AA9" s="79"/>
      <c r="AB9" s="80"/>
      <c r="AC9" s="81"/>
      <c r="AD9" s="82"/>
      <c r="AE9" s="83"/>
      <c r="AF9" s="72"/>
      <c r="AG9" s="173"/>
      <c r="AH9" s="80"/>
      <c r="AI9" s="70"/>
      <c r="AJ9" s="82"/>
      <c r="AK9" s="72"/>
      <c r="AL9" s="72"/>
      <c r="AM9" s="72"/>
      <c r="AN9" s="84"/>
      <c r="AO9" s="84"/>
      <c r="AP9" s="85"/>
      <c r="AQ9" s="45"/>
      <c r="AR9" s="42"/>
      <c r="AS9" s="42"/>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row>
    <row r="10" spans="1:89" ht="16" thickBot="1" x14ac:dyDescent="0.25">
      <c r="A10" s="40"/>
      <c r="B10" s="109" t="s">
        <v>70</v>
      </c>
      <c r="C10" s="110"/>
      <c r="D10" s="110"/>
      <c r="E10" s="111"/>
      <c r="F10" s="185"/>
      <c r="G10" s="186"/>
      <c r="H10" s="186"/>
      <c r="I10" s="183"/>
      <c r="J10" s="183"/>
      <c r="K10" s="184"/>
      <c r="L10" s="112"/>
      <c r="M10" s="110" t="s">
        <v>92</v>
      </c>
      <c r="N10" s="113"/>
      <c r="O10" s="110"/>
      <c r="P10" s="114"/>
      <c r="Q10" s="110"/>
      <c r="R10" s="110"/>
      <c r="S10" s="186"/>
      <c r="T10" s="186"/>
      <c r="U10" s="186"/>
      <c r="V10" s="186"/>
      <c r="W10" s="186"/>
      <c r="X10" s="186"/>
      <c r="Y10" s="186"/>
      <c r="Z10" s="110"/>
      <c r="AA10" s="110"/>
      <c r="AB10" s="110"/>
      <c r="AC10" s="81"/>
      <c r="AD10" s="82"/>
      <c r="AE10" s="83"/>
      <c r="AF10" s="72"/>
      <c r="AG10" s="173"/>
      <c r="AH10" s="80"/>
      <c r="AI10" s="70"/>
      <c r="AJ10" s="82"/>
      <c r="AK10" s="72"/>
      <c r="AL10" s="72"/>
      <c r="AM10" s="72"/>
      <c r="AN10" s="84"/>
      <c r="AO10" s="84"/>
      <c r="AP10" s="85"/>
      <c r="AQ10" s="45"/>
      <c r="AR10" s="42"/>
      <c r="AS10" s="42"/>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row>
    <row r="11" spans="1:89" ht="15.75" customHeight="1" thickBot="1" x14ac:dyDescent="0.25">
      <c r="A11" s="40"/>
      <c r="B11" s="412" t="s">
        <v>108</v>
      </c>
      <c r="C11" s="413"/>
      <c r="D11" s="414" t="e">
        <f>SUM(R16:R90)</f>
        <v>#VALUE!</v>
      </c>
      <c r="E11" s="415"/>
      <c r="F11" s="416" t="s">
        <v>88</v>
      </c>
      <c r="G11" s="417"/>
      <c r="H11" s="417"/>
      <c r="I11" s="417"/>
      <c r="J11" s="418">
        <f>COUNTIF(R16:R90,"&gt;0")/COUNTIF(R16:R90,"&lt;&gt;0")</f>
        <v>0.75</v>
      </c>
      <c r="K11" s="419"/>
      <c r="L11" s="420" t="s">
        <v>106</v>
      </c>
      <c r="M11" s="420"/>
      <c r="N11" s="420"/>
      <c r="O11" s="420"/>
      <c r="P11" s="421"/>
      <c r="Q11" s="422" t="e">
        <f>SUM(AO16:AO90)/COUNTIF(AO16:AO90,"&gt;0")</f>
        <v>#VALUE!</v>
      </c>
      <c r="R11" s="423"/>
      <c r="S11" s="416" t="s">
        <v>105</v>
      </c>
      <c r="T11" s="417"/>
      <c r="U11" s="424" t="e">
        <f>SUM(R16:R90)/COUNTIF(R16:R90,"&lt;&gt;0")</f>
        <v>#VALUE!</v>
      </c>
      <c r="V11" s="425"/>
      <c r="W11" s="261"/>
      <c r="X11" s="262"/>
      <c r="Y11" s="263"/>
      <c r="Z11" s="426" t="s">
        <v>80</v>
      </c>
      <c r="AA11" s="427"/>
      <c r="AB11" s="377" t="s">
        <v>81</v>
      </c>
      <c r="AC11" s="45"/>
      <c r="AD11" s="45"/>
      <c r="AE11" s="45"/>
      <c r="AF11" s="45"/>
      <c r="AG11" s="174"/>
      <c r="AH11" s="45"/>
      <c r="AI11" s="45"/>
      <c r="AJ11" s="86"/>
      <c r="AK11" s="45"/>
      <c r="AL11" s="45"/>
      <c r="AM11" s="45"/>
      <c r="AN11" s="45"/>
      <c r="AO11" s="45"/>
      <c r="AP11" s="45"/>
      <c r="AQ11" s="45"/>
      <c r="AR11" s="40"/>
      <c r="AS11" s="40"/>
    </row>
    <row r="12" spans="1:89" ht="15" customHeight="1" thickBot="1" x14ac:dyDescent="0.25">
      <c r="A12" s="40"/>
      <c r="B12" s="379" t="s">
        <v>109</v>
      </c>
      <c r="C12" s="380"/>
      <c r="D12" s="381">
        <f>AM91+AN91+AS91</f>
        <v>0</v>
      </c>
      <c r="E12" s="382"/>
      <c r="F12" s="383" t="s">
        <v>89</v>
      </c>
      <c r="G12" s="384"/>
      <c r="H12" s="384"/>
      <c r="I12" s="384"/>
      <c r="J12" s="385">
        <f>COUNTIF(R16:R90,"&lt;0")/COUNTIF(R16:R90,"&lt;&gt;0")</f>
        <v>0</v>
      </c>
      <c r="K12" s="386"/>
      <c r="L12" s="387" t="s">
        <v>107</v>
      </c>
      <c r="M12" s="387"/>
      <c r="N12" s="387"/>
      <c r="O12" s="387"/>
      <c r="P12" s="388"/>
      <c r="Q12" s="389" t="e">
        <f>SUM(AP16:AP90)/COUNTIF(AP16:AP90,"&lt;0")</f>
        <v>#VALUE!</v>
      </c>
      <c r="R12" s="390"/>
      <c r="S12" s="391" t="s">
        <v>110</v>
      </c>
      <c r="T12" s="392"/>
      <c r="U12" s="393">
        <f>SUM(Q16:Q90)/COUNTIF(Q16:Q90,"&lt;&gt;0")</f>
        <v>0</v>
      </c>
      <c r="V12" s="382"/>
      <c r="W12" s="162"/>
      <c r="X12" s="106"/>
      <c r="Y12" s="264"/>
      <c r="Z12" s="428"/>
      <c r="AA12" s="429"/>
      <c r="AB12" s="378"/>
      <c r="AC12" s="39"/>
      <c r="AD12" s="40"/>
      <c r="AE12" s="40"/>
      <c r="AF12" s="47"/>
      <c r="AG12" s="175"/>
      <c r="AH12" s="47"/>
      <c r="AI12" s="40"/>
      <c r="AJ12" s="41"/>
      <c r="AK12" s="40"/>
      <c r="AL12" s="47"/>
      <c r="AM12" s="40"/>
      <c r="AN12" s="40"/>
      <c r="AO12" s="40"/>
      <c r="AP12" s="40"/>
      <c r="AQ12" s="40"/>
      <c r="AR12" s="40"/>
      <c r="AS12" s="40"/>
    </row>
    <row r="13" spans="1:89" ht="15.75" customHeight="1" thickBot="1" x14ac:dyDescent="0.25">
      <c r="A13" s="40"/>
      <c r="B13" s="181" t="s">
        <v>71</v>
      </c>
      <c r="C13" s="182"/>
      <c r="D13" s="394" t="e">
        <f>Q11/Q12*-1</f>
        <v>#VALUE!</v>
      </c>
      <c r="E13" s="395"/>
      <c r="F13" s="396" t="s">
        <v>31</v>
      </c>
      <c r="G13" s="397"/>
      <c r="H13" s="270">
        <f>COUNTIF(R16:R90,"&gt;0")</f>
        <v>3</v>
      </c>
      <c r="I13" s="269" t="s">
        <v>32</v>
      </c>
      <c r="J13" s="180"/>
      <c r="K13" s="270">
        <f>COUNTIF(Q16:Q90,"&lt;0")</f>
        <v>0</v>
      </c>
      <c r="L13" s="398"/>
      <c r="M13" s="399"/>
      <c r="N13" s="399"/>
      <c r="O13" s="399"/>
      <c r="P13" s="399"/>
      <c r="Q13" s="399"/>
      <c r="R13" s="400"/>
      <c r="S13" s="107" t="s">
        <v>72</v>
      </c>
      <c r="T13" s="108"/>
      <c r="U13" s="401">
        <f>SUM(N16:N90)</f>
        <v>0</v>
      </c>
      <c r="V13" s="402"/>
      <c r="W13" s="265"/>
      <c r="X13" s="87"/>
      <c r="Y13" s="96"/>
      <c r="Z13" s="428"/>
      <c r="AA13" s="429"/>
      <c r="AB13" s="378"/>
      <c r="AC13" s="40"/>
      <c r="AD13" s="40"/>
      <c r="AE13" s="40"/>
      <c r="AF13" s="47"/>
      <c r="AG13" s="175"/>
      <c r="AH13" s="40"/>
      <c r="AI13" s="40"/>
      <c r="AJ13" s="41"/>
      <c r="AK13" s="40"/>
      <c r="AL13" s="40"/>
      <c r="AM13" s="40"/>
      <c r="AN13" s="40"/>
      <c r="AO13" s="40"/>
      <c r="AP13" s="40"/>
      <c r="AQ13" s="40"/>
      <c r="AR13" s="40"/>
      <c r="AS13" s="40"/>
    </row>
    <row r="14" spans="1:89" ht="16.5" customHeight="1" thickBot="1" x14ac:dyDescent="0.25">
      <c r="A14" s="40"/>
      <c r="B14" s="120" t="s">
        <v>73</v>
      </c>
      <c r="C14" s="187" t="s">
        <v>82</v>
      </c>
      <c r="D14" s="403" t="s">
        <v>74</v>
      </c>
      <c r="E14" s="404"/>
      <c r="F14" s="405"/>
      <c r="G14" s="405"/>
      <c r="H14" s="405"/>
      <c r="I14" s="405"/>
      <c r="J14" s="405"/>
      <c r="K14" s="406"/>
      <c r="L14" s="407" t="s">
        <v>75</v>
      </c>
      <c r="M14" s="408"/>
      <c r="N14" s="359" t="s">
        <v>73</v>
      </c>
      <c r="O14" s="360"/>
      <c r="P14" s="360"/>
      <c r="Q14" s="360"/>
      <c r="R14" s="361"/>
      <c r="S14" s="409" t="s">
        <v>104</v>
      </c>
      <c r="T14" s="410"/>
      <c r="U14" s="410"/>
      <c r="V14" s="411"/>
      <c r="W14" s="258"/>
      <c r="X14" s="259"/>
      <c r="Y14" s="260"/>
      <c r="Z14" s="317" t="s">
        <v>50</v>
      </c>
      <c r="AA14" s="318" t="s">
        <v>51</v>
      </c>
      <c r="AB14" s="378"/>
      <c r="AC14" s="46"/>
      <c r="AD14" s="42"/>
      <c r="AE14" s="42"/>
      <c r="AF14" s="48"/>
      <c r="AG14" s="176"/>
      <c r="AH14" s="47"/>
      <c r="AI14" s="50"/>
      <c r="AJ14" s="50"/>
      <c r="AK14" s="125"/>
      <c r="AL14" s="51"/>
      <c r="AM14" s="40"/>
      <c r="AN14" s="40"/>
      <c r="AO14" s="40" t="s">
        <v>193</v>
      </c>
      <c r="AP14" s="40" t="s">
        <v>193</v>
      </c>
      <c r="AQ14" s="40"/>
      <c r="AR14" s="40"/>
      <c r="AS14" s="40"/>
      <c r="AT14" s="40"/>
    </row>
    <row r="15" spans="1:89" ht="15" customHeight="1" thickBot="1" x14ac:dyDescent="0.25">
      <c r="A15" s="40"/>
      <c r="B15" s="53" t="s">
        <v>76</v>
      </c>
      <c r="C15" s="88"/>
      <c r="D15" s="52" t="s">
        <v>183</v>
      </c>
      <c r="E15" s="61" t="s">
        <v>184</v>
      </c>
      <c r="F15" s="52" t="s">
        <v>185</v>
      </c>
      <c r="G15" s="52" t="s">
        <v>186</v>
      </c>
      <c r="H15" s="52" t="s">
        <v>143</v>
      </c>
      <c r="I15" s="52" t="s">
        <v>187</v>
      </c>
      <c r="J15" s="52" t="s">
        <v>188</v>
      </c>
      <c r="K15" s="56" t="s">
        <v>189</v>
      </c>
      <c r="L15" s="55" t="s">
        <v>190</v>
      </c>
      <c r="M15" s="56" t="s">
        <v>187</v>
      </c>
      <c r="N15" s="57" t="s">
        <v>191</v>
      </c>
      <c r="O15" s="52" t="s">
        <v>61</v>
      </c>
      <c r="P15" s="52" t="s">
        <v>62</v>
      </c>
      <c r="Q15" s="64" t="s">
        <v>192</v>
      </c>
      <c r="R15" s="65" t="s">
        <v>78</v>
      </c>
      <c r="S15" s="58" t="s">
        <v>97</v>
      </c>
      <c r="T15" s="59" t="s">
        <v>77</v>
      </c>
      <c r="U15" s="59" t="s">
        <v>95</v>
      </c>
      <c r="V15" s="60" t="s">
        <v>96</v>
      </c>
      <c r="W15" s="152" t="s">
        <v>83</v>
      </c>
      <c r="X15" s="88" t="s">
        <v>84</v>
      </c>
      <c r="Y15" s="103" t="s">
        <v>85</v>
      </c>
      <c r="Z15" s="116" t="s">
        <v>86</v>
      </c>
      <c r="AA15" s="117" t="s">
        <v>87</v>
      </c>
      <c r="AB15" s="118"/>
      <c r="AC15" s="46"/>
      <c r="AD15" s="42"/>
      <c r="AE15" s="42"/>
      <c r="AF15" s="66" t="s">
        <v>193</v>
      </c>
      <c r="AG15" s="177" t="s">
        <v>192</v>
      </c>
      <c r="AH15" s="58" t="s">
        <v>97</v>
      </c>
      <c r="AI15" s="59" t="s">
        <v>77</v>
      </c>
      <c r="AJ15" s="59" t="s">
        <v>95</v>
      </c>
      <c r="AK15" s="60" t="s">
        <v>96</v>
      </c>
      <c r="AL15" s="56" t="s">
        <v>187</v>
      </c>
      <c r="AM15" s="49" t="s">
        <v>68</v>
      </c>
      <c r="AN15" s="49" t="s">
        <v>69</v>
      </c>
      <c r="AO15" s="49" t="s">
        <v>68</v>
      </c>
      <c r="AP15" s="49" t="s">
        <v>69</v>
      </c>
      <c r="AQ15" s="59" t="s">
        <v>111</v>
      </c>
      <c r="AR15" s="52" t="s">
        <v>186</v>
      </c>
      <c r="AS15" s="52" t="s">
        <v>62</v>
      </c>
      <c r="AT15" s="42"/>
      <c r="AU15" s="9"/>
      <c r="AV15" s="9"/>
      <c r="AW15" s="9"/>
    </row>
    <row r="16" spans="1:89" ht="16.5" customHeight="1" x14ac:dyDescent="0.2">
      <c r="A16" s="40"/>
      <c r="B16" s="293">
        <v>1</v>
      </c>
      <c r="C16" s="362"/>
      <c r="D16" s="160">
        <f>'Data Copy'!C4</f>
        <v>13787439</v>
      </c>
      <c r="E16" s="160" t="str">
        <f>'Data Copy'!D4</f>
        <v>2016.05.10 08:24:45</v>
      </c>
      <c r="F16" s="160" t="str">
        <f>'Data Copy'!E4</f>
        <v>sell</v>
      </c>
      <c r="G16" s="160" t="str">
        <f>'Data Copy'!F4</f>
        <v>3.00</v>
      </c>
      <c r="H16" s="160" t="str">
        <f>'Data Copy'!G4</f>
        <v>gbpjpyi</v>
      </c>
      <c r="I16" s="160">
        <f>'Data Copy'!H4</f>
        <v>156637</v>
      </c>
      <c r="J16" s="160" t="str">
        <f>'Data Copy'!I4</f>
        <v>0.000</v>
      </c>
      <c r="K16" s="161">
        <f>'Data Copy'!J4</f>
        <v>156561</v>
      </c>
      <c r="L16" s="159" t="str">
        <f>'Data Copy'!K4</f>
        <v>2016.05.10 08:26:38</v>
      </c>
      <c r="M16" s="160">
        <f>IF(L16&gt;0,AL16,0)</f>
        <v>156561</v>
      </c>
      <c r="N16" s="159" t="str">
        <f>'Data Copy'!M4</f>
        <v>-0.23</v>
      </c>
      <c r="O16" s="160" t="str">
        <f>'Data Copy'!N4</f>
        <v>0.00</v>
      </c>
      <c r="P16" s="161" t="str">
        <f>'Data Copy'!O4</f>
        <v>0.00</v>
      </c>
      <c r="Q16" s="190" t="str">
        <f>IF(L16&gt;0,AG16,0)</f>
        <v>1.84</v>
      </c>
      <c r="R16" s="191">
        <f>IF(L16&gt;0,     IF(I16&gt;2,AF16*100,AF16*10000),0)</f>
        <v>7600</v>
      </c>
      <c r="S16" s="210">
        <f>IF(L16&gt;0,0,     IF(AH16&gt;0,AH16,0))</f>
        <v>0</v>
      </c>
      <c r="T16" s="192">
        <f>IF(U16&lt;=0,0,(G16*U16)/(G16*$U$6))</f>
        <v>0</v>
      </c>
      <c r="U16" s="193">
        <f>IF(L16&gt;0,0,IF(AJ16&lt;=0,0,IF(J16&gt;2,(AJ16/100),AJ16)))</f>
        <v>0</v>
      </c>
      <c r="V16" s="211">
        <f>IF(L16&gt;0,0,     IF(AK16&lt;=0,0,     IF(K16&gt;2,(AK16/100),AK16)))</f>
        <v>0</v>
      </c>
      <c r="W16" s="362" t="s">
        <v>3</v>
      </c>
      <c r="X16" s="362"/>
      <c r="Y16" s="362"/>
      <c r="Z16" s="430" t="s">
        <v>86</v>
      </c>
      <c r="AA16" s="431" t="s">
        <v>52</v>
      </c>
      <c r="AB16" s="122" t="str">
        <f>IF(AG16=0," ",        IF(AG16 &gt; 0,"Yes","No"))</f>
        <v>Yes</v>
      </c>
      <c r="AC16" s="43"/>
      <c r="AD16" s="48"/>
      <c r="AE16" s="48"/>
      <c r="AF16" s="9">
        <f>IF(F16="sell",I16-M16,M16-I16)</f>
        <v>76</v>
      </c>
      <c r="AG16" s="167" t="str">
        <f>'Data Copy'!P4</f>
        <v>1.84</v>
      </c>
      <c r="AH16" s="153" t="e">
        <f>IF(K16=0,0,((K16-I16)/(I16-J16)))</f>
        <v>#VALUE!</v>
      </c>
      <c r="AI16" s="155"/>
      <c r="AJ16" s="153" t="e">
        <f>IF(J16=0,0,IF(F16="buy",I16-J16,J16-I16)*10000)</f>
        <v>#VALUE!</v>
      </c>
      <c r="AK16" s="153">
        <f>IF(K16=0,0,     IF(F16="buy",K16-I16,I16-K16)*10000)</f>
        <v>760000</v>
      </c>
      <c r="AL16" s="178">
        <f>'Data Copy'!L4</f>
        <v>156561</v>
      </c>
      <c r="AM16" s="156" t="str">
        <f>IF(Q16&gt;0,Q16,0)</f>
        <v>1.84</v>
      </c>
      <c r="AN16" s="156">
        <f>IF(Q16&lt;0,Q16,0)</f>
        <v>0</v>
      </c>
      <c r="AO16" s="156">
        <f>IF(R16&gt;0,R16,0)</f>
        <v>7600</v>
      </c>
      <c r="AP16" s="156">
        <f>IF(R16&lt;0,R16,0)</f>
        <v>0</v>
      </c>
      <c r="AQ16" s="167" t="e">
        <f>U16*G16*$U$7</f>
        <v>#VALUE!</v>
      </c>
      <c r="AR16" s="167">
        <f>IF(L16&gt;0,0,G16*$U$6)</f>
        <v>0</v>
      </c>
      <c r="AS16" s="167" t="str">
        <f>P16</f>
        <v>0.00</v>
      </c>
      <c r="AT16" s="42"/>
      <c r="AU16" s="9"/>
      <c r="AV16" s="9"/>
      <c r="AW16" s="9"/>
    </row>
    <row r="17" spans="1:46" x14ac:dyDescent="0.2">
      <c r="A17" s="40"/>
      <c r="B17" s="294"/>
      <c r="C17" s="363"/>
      <c r="D17" s="89">
        <f>'Data Copy'!C5</f>
        <v>0</v>
      </c>
      <c r="E17" s="89">
        <f>'Data Copy'!D5</f>
        <v>0</v>
      </c>
      <c r="F17" s="89">
        <f>'Data Copy'!E5</f>
        <v>0</v>
      </c>
      <c r="G17" s="89">
        <f>'Data Copy'!F5</f>
        <v>0</v>
      </c>
      <c r="H17" s="89">
        <f>'Data Copy'!G5</f>
        <v>0</v>
      </c>
      <c r="I17" s="89">
        <f>'Data Copy'!H5</f>
        <v>0</v>
      </c>
      <c r="J17" s="89">
        <f>'Data Copy'!I5</f>
        <v>0</v>
      </c>
      <c r="K17" s="97">
        <f>'Data Copy'!J5</f>
        <v>0</v>
      </c>
      <c r="L17" s="99">
        <f>'Data Copy'!K5</f>
        <v>0</v>
      </c>
      <c r="M17" s="89">
        <f>IF(L17&gt;0,AL17,0)</f>
        <v>0</v>
      </c>
      <c r="N17" s="99">
        <f>'Data Copy'!M5</f>
        <v>0</v>
      </c>
      <c r="O17" s="89">
        <f>'Data Copy'!N5</f>
        <v>0</v>
      </c>
      <c r="P17" s="97">
        <f>'Data Copy'!O5</f>
        <v>0</v>
      </c>
      <c r="Q17" s="119">
        <f t="shared" ref="Q17:Q80" si="0">IF(L17&gt;0,AG17,0)</f>
        <v>0</v>
      </c>
      <c r="R17" s="121">
        <f t="shared" ref="R17:R80" si="1">IF(L17&gt;0,     IF(I17&gt;2,AF17*100,AF17*10000),0)</f>
        <v>0</v>
      </c>
      <c r="S17" s="212">
        <f t="shared" ref="S17:S80" si="2">IF(L17&gt;0,0,     IF(AH17&gt;0,AH17,0))</f>
        <v>0</v>
      </c>
      <c r="T17" s="155">
        <f>IF(U17&lt;=0,0,(G17*U17)/(G17*$U$6))</f>
        <v>0</v>
      </c>
      <c r="U17" s="153">
        <f t="shared" ref="U17:U81" si="3">IF(L17&gt;0,0,IF(AJ17&lt;=0,0,IF(J17&gt;2,(AJ17/100),AJ17)))</f>
        <v>0</v>
      </c>
      <c r="V17" s="201">
        <f t="shared" ref="V17:V80" si="4">IF(L17&gt;0,0,     IF(AK17&lt;=0,0,     IF(K17&gt;2,(AK17/100),AK17)))</f>
        <v>0</v>
      </c>
      <c r="W17" s="363"/>
      <c r="X17" s="363"/>
      <c r="Y17" s="363"/>
      <c r="Z17" s="366"/>
      <c r="AA17" s="369"/>
      <c r="AB17" s="122" t="str">
        <f>IF(Q17=0," ",        IF(Q17 &gt; 0,"Yes","No"))</f>
        <v xml:space="preserve"> </v>
      </c>
      <c r="AC17" s="43"/>
      <c r="AD17" s="48"/>
      <c r="AE17" s="48"/>
      <c r="AF17" s="9">
        <f t="shared" ref="AF17:AF80" si="5">IF(F17="sell",I17-M17,M17-I17)</f>
        <v>0</v>
      </c>
      <c r="AG17" s="167">
        <f>'Data Copy'!P5</f>
        <v>0</v>
      </c>
      <c r="AH17" s="153">
        <f>IF(K17=0,0,((K17-I17)/(I17-J17)))</f>
        <v>0</v>
      </c>
      <c r="AI17" s="48"/>
      <c r="AJ17" s="153">
        <f t="shared" ref="AJ17:AJ80" si="6">IF(J17=0,0,IF(F17="buy",I17-J17,J17-I17)*10000)</f>
        <v>0</v>
      </c>
      <c r="AK17" s="153">
        <f>IF(K17=0,0,     IF(F17="buy",K17-I17,I17-K17)*10000)</f>
        <v>0</v>
      </c>
      <c r="AL17" s="178">
        <f>'Data Copy'!L5</f>
        <v>0</v>
      </c>
      <c r="AM17" s="156">
        <f t="shared" ref="AM17:AM80" si="7">IF(Q17&gt;0,Q17,0)</f>
        <v>0</v>
      </c>
      <c r="AN17" s="156">
        <f t="shared" ref="AN17:AN80" si="8">IF(Q17&lt;0,Q17,0)</f>
        <v>0</v>
      </c>
      <c r="AO17" s="156">
        <f t="shared" ref="AO17:AO80" si="9">IF(R17&gt;0,R17,0)</f>
        <v>0</v>
      </c>
      <c r="AP17" s="156">
        <f t="shared" ref="AP17:AP80" si="10">IF(R17&lt;0,R17,0)</f>
        <v>0</v>
      </c>
      <c r="AQ17" s="167">
        <f t="shared" ref="AQ17:AQ80" si="11">U17*G17*$U$7</f>
        <v>0</v>
      </c>
      <c r="AR17" s="167">
        <f t="shared" ref="AR17:AR80" si="12">IF(L17&gt;0,0,G17*$U$6)</f>
        <v>0</v>
      </c>
      <c r="AS17" s="167">
        <f t="shared" ref="AS17:AS80" si="13">P17</f>
        <v>0</v>
      </c>
      <c r="AT17" s="40"/>
    </row>
    <row r="18" spans="1:46" ht="16" thickBot="1" x14ac:dyDescent="0.25">
      <c r="A18" s="40"/>
      <c r="B18" s="295"/>
      <c r="C18" s="364"/>
      <c r="D18" s="135">
        <f>'Data Copy'!C6</f>
        <v>0</v>
      </c>
      <c r="E18" s="135">
        <f>'Data Copy'!D6</f>
        <v>0</v>
      </c>
      <c r="F18" s="135">
        <f>'Data Copy'!E6</f>
        <v>0</v>
      </c>
      <c r="G18" s="135">
        <f>'Data Copy'!F6</f>
        <v>0</v>
      </c>
      <c r="H18" s="135">
        <f>'Data Copy'!G6</f>
        <v>0</v>
      </c>
      <c r="I18" s="135">
        <f>'Data Copy'!H6</f>
        <v>0</v>
      </c>
      <c r="J18" s="135">
        <f>'Data Copy'!I6</f>
        <v>0</v>
      </c>
      <c r="K18" s="136">
        <f>'Data Copy'!J6</f>
        <v>0</v>
      </c>
      <c r="L18" s="137">
        <f>'Data Copy'!K6</f>
        <v>0</v>
      </c>
      <c r="M18" s="135">
        <f t="shared" ref="M18:M81" si="14">IF(L18&gt;0,AL18,0)</f>
        <v>0</v>
      </c>
      <c r="N18" s="137">
        <f>'Data Copy'!M6</f>
        <v>0</v>
      </c>
      <c r="O18" s="135">
        <f>'Data Copy'!N6</f>
        <v>0</v>
      </c>
      <c r="P18" s="136">
        <f>'Data Copy'!O6</f>
        <v>0</v>
      </c>
      <c r="Q18" s="138">
        <f t="shared" si="0"/>
        <v>0</v>
      </c>
      <c r="R18" s="139">
        <f t="shared" si="1"/>
        <v>0</v>
      </c>
      <c r="S18" s="213">
        <f t="shared" si="2"/>
        <v>0</v>
      </c>
      <c r="T18" s="194">
        <f t="shared" ref="T18:T81" si="15">IF(U18&lt;=0,0,(G18*U18)/(G18*$U$6))</f>
        <v>0</v>
      </c>
      <c r="U18" s="195">
        <f t="shared" si="3"/>
        <v>0</v>
      </c>
      <c r="V18" s="202">
        <f t="shared" si="4"/>
        <v>0</v>
      </c>
      <c r="W18" s="364"/>
      <c r="X18" s="364"/>
      <c r="Y18" s="364"/>
      <c r="Z18" s="371"/>
      <c r="AA18" s="372"/>
      <c r="AB18" s="151" t="str">
        <f t="shared" ref="AB18:AB81" si="16">IF(Q18=0," ",        IF(Q18 &gt; 0,"Yes","No"))</f>
        <v xml:space="preserve"> </v>
      </c>
      <c r="AC18" s="43"/>
      <c r="AD18" s="48"/>
      <c r="AE18" s="48"/>
      <c r="AF18" s="9">
        <f t="shared" si="5"/>
        <v>0</v>
      </c>
      <c r="AG18" s="167">
        <f>'Data Copy'!P6</f>
        <v>0</v>
      </c>
      <c r="AH18" s="153">
        <f t="shared" ref="AH18:AH81" si="17">IF(K18=0,0,((K18-I18)/(I18-J18)))</f>
        <v>0</v>
      </c>
      <c r="AI18" s="48"/>
      <c r="AJ18" s="153">
        <f t="shared" si="6"/>
        <v>0</v>
      </c>
      <c r="AK18" s="153">
        <f t="shared" ref="AK18:AK81" si="18">IF(K18=0,0,     IF(F18="buy",K18-I18,I18-K18)*10000)</f>
        <v>0</v>
      </c>
      <c r="AL18" s="178">
        <f>'Data Copy'!L6</f>
        <v>0</v>
      </c>
      <c r="AM18" s="156">
        <f t="shared" si="7"/>
        <v>0</v>
      </c>
      <c r="AN18" s="156">
        <f t="shared" si="8"/>
        <v>0</v>
      </c>
      <c r="AO18" s="156">
        <f t="shared" si="9"/>
        <v>0</v>
      </c>
      <c r="AP18" s="156">
        <f t="shared" si="10"/>
        <v>0</v>
      </c>
      <c r="AQ18" s="167">
        <f t="shared" si="11"/>
        <v>0</v>
      </c>
      <c r="AR18" s="167">
        <f t="shared" si="12"/>
        <v>0</v>
      </c>
      <c r="AS18" s="167">
        <f t="shared" si="13"/>
        <v>0</v>
      </c>
      <c r="AT18" s="40"/>
    </row>
    <row r="19" spans="1:46" ht="44" x14ac:dyDescent="0.2">
      <c r="A19" s="40"/>
      <c r="B19" s="296">
        <v>2</v>
      </c>
      <c r="C19" s="373"/>
      <c r="D19" s="140">
        <f>'Data Copy'!C7</f>
        <v>13788633</v>
      </c>
      <c r="E19" s="140" t="str">
        <f>'Data Copy'!D7</f>
        <v>2016.05.10 09:09:33</v>
      </c>
      <c r="F19" s="140" t="str">
        <f>'Data Copy'!E7</f>
        <v>buy</v>
      </c>
      <c r="G19" s="140" t="str">
        <f>'Data Copy'!F7</f>
        <v>3.00</v>
      </c>
      <c r="H19" s="140" t="str">
        <f>'Data Copy'!G7</f>
        <v>eurusdi</v>
      </c>
      <c r="I19" s="140">
        <f>'Data Copy'!H7</f>
        <v>113853</v>
      </c>
      <c r="J19" s="140" t="str">
        <f>'Data Copy'!I7</f>
        <v>0.00000</v>
      </c>
      <c r="K19" s="141">
        <f>'Data Copy'!J7</f>
        <v>113919</v>
      </c>
      <c r="L19" s="142" t="str">
        <f>'Data Copy'!K7</f>
        <v>2016.05.10 09:38:12</v>
      </c>
      <c r="M19" s="140">
        <f t="shared" si="14"/>
        <v>113919</v>
      </c>
      <c r="N19" s="142" t="str">
        <f>'Data Copy'!M7</f>
        <v>-0.18</v>
      </c>
      <c r="O19" s="140" t="str">
        <f>'Data Copy'!N7</f>
        <v>0.00</v>
      </c>
      <c r="P19" s="141" t="str">
        <f>'Data Copy'!O7</f>
        <v>0.00</v>
      </c>
      <c r="Q19" s="196" t="str">
        <f t="shared" si="0"/>
        <v>1.74</v>
      </c>
      <c r="R19" s="197">
        <f t="shared" si="1"/>
        <v>6600</v>
      </c>
      <c r="S19" s="214">
        <f t="shared" si="2"/>
        <v>0</v>
      </c>
      <c r="T19" s="155">
        <f t="shared" si="15"/>
        <v>0</v>
      </c>
      <c r="U19" s="153">
        <f t="shared" si="3"/>
        <v>0</v>
      </c>
      <c r="V19" s="215">
        <f t="shared" si="4"/>
        <v>0</v>
      </c>
      <c r="W19" s="374"/>
      <c r="X19" s="373"/>
      <c r="Y19" s="373"/>
      <c r="Z19" s="365"/>
      <c r="AA19" s="368"/>
      <c r="AB19" s="122" t="str">
        <f t="shared" si="16"/>
        <v>Yes</v>
      </c>
      <c r="AC19" s="48"/>
      <c r="AD19" s="48"/>
      <c r="AE19" s="50"/>
      <c r="AF19" s="9">
        <f t="shared" si="5"/>
        <v>66</v>
      </c>
      <c r="AG19" s="167" t="str">
        <f>'Data Copy'!P7</f>
        <v>1.74</v>
      </c>
      <c r="AH19" s="153" t="e">
        <f t="shared" si="17"/>
        <v>#VALUE!</v>
      </c>
      <c r="AI19" s="50"/>
      <c r="AJ19" s="153" t="e">
        <f t="shared" si="6"/>
        <v>#VALUE!</v>
      </c>
      <c r="AK19" s="153">
        <f t="shared" si="18"/>
        <v>660000</v>
      </c>
      <c r="AL19" s="178">
        <f>'Data Copy'!L7</f>
        <v>113919</v>
      </c>
      <c r="AM19" s="156" t="str">
        <f t="shared" si="7"/>
        <v>1.74</v>
      </c>
      <c r="AN19" s="156">
        <f t="shared" si="8"/>
        <v>0</v>
      </c>
      <c r="AO19" s="156">
        <f t="shared" si="9"/>
        <v>6600</v>
      </c>
      <c r="AP19" s="156">
        <f t="shared" si="10"/>
        <v>0</v>
      </c>
      <c r="AQ19" s="167" t="e">
        <f t="shared" si="11"/>
        <v>#VALUE!</v>
      </c>
      <c r="AR19" s="167">
        <f t="shared" si="12"/>
        <v>0</v>
      </c>
      <c r="AS19" s="167" t="str">
        <f t="shared" si="13"/>
        <v>0.00</v>
      </c>
    </row>
    <row r="20" spans="1:46" x14ac:dyDescent="0.2">
      <c r="A20" s="40"/>
      <c r="B20" s="296"/>
      <c r="C20" s="374"/>
      <c r="D20" s="98">
        <f>'Data Copy'!C8</f>
        <v>0</v>
      </c>
      <c r="E20" s="98">
        <f>'Data Copy'!D8</f>
        <v>0</v>
      </c>
      <c r="F20" s="98">
        <f>'Data Copy'!E8</f>
        <v>0</v>
      </c>
      <c r="G20" s="98">
        <f>'Data Copy'!F8</f>
        <v>0</v>
      </c>
      <c r="H20" s="98">
        <f>'Data Copy'!G8</f>
        <v>0</v>
      </c>
      <c r="I20" s="98">
        <f>'Data Copy'!H8</f>
        <v>0</v>
      </c>
      <c r="J20" s="98">
        <f>'Data Copy'!I8</f>
        <v>0</v>
      </c>
      <c r="K20" s="101">
        <f>'Data Copy'!J8</f>
        <v>0</v>
      </c>
      <c r="L20" s="100">
        <f>'Data Copy'!K8</f>
        <v>0</v>
      </c>
      <c r="M20" s="98">
        <f t="shared" si="14"/>
        <v>0</v>
      </c>
      <c r="N20" s="100">
        <f>'Data Copy'!M8</f>
        <v>0</v>
      </c>
      <c r="O20" s="98">
        <f>'Data Copy'!N8</f>
        <v>0</v>
      </c>
      <c r="P20" s="101">
        <f>'Data Copy'!O8</f>
        <v>0</v>
      </c>
      <c r="Q20" s="188">
        <f t="shared" si="0"/>
        <v>0</v>
      </c>
      <c r="R20" s="189">
        <f t="shared" si="1"/>
        <v>0</v>
      </c>
      <c r="S20" s="216">
        <f t="shared" si="2"/>
        <v>0</v>
      </c>
      <c r="T20" s="155">
        <f t="shared" si="15"/>
        <v>0</v>
      </c>
      <c r="U20" s="153">
        <f t="shared" si="3"/>
        <v>0</v>
      </c>
      <c r="V20" s="217">
        <f t="shared" si="4"/>
        <v>0</v>
      </c>
      <c r="W20" s="374"/>
      <c r="X20" s="374"/>
      <c r="Y20" s="374"/>
      <c r="Z20" s="366"/>
      <c r="AA20" s="369"/>
      <c r="AB20" s="122" t="str">
        <f t="shared" si="16"/>
        <v xml:space="preserve"> </v>
      </c>
      <c r="AC20" s="48"/>
      <c r="AD20" s="48"/>
      <c r="AE20" s="50"/>
      <c r="AF20" s="9">
        <f t="shared" si="5"/>
        <v>0</v>
      </c>
      <c r="AG20" s="167">
        <f>'Data Copy'!P8</f>
        <v>0</v>
      </c>
      <c r="AH20" s="153">
        <f t="shared" si="17"/>
        <v>0</v>
      </c>
      <c r="AI20" s="50"/>
      <c r="AJ20" s="153">
        <f t="shared" si="6"/>
        <v>0</v>
      </c>
      <c r="AK20" s="153">
        <f t="shared" si="18"/>
        <v>0</v>
      </c>
      <c r="AL20" s="178">
        <f>'Data Copy'!L8</f>
        <v>0</v>
      </c>
      <c r="AM20" s="156">
        <f t="shared" si="7"/>
        <v>0</v>
      </c>
      <c r="AN20" s="156">
        <f t="shared" si="8"/>
        <v>0</v>
      </c>
      <c r="AO20" s="156">
        <f t="shared" si="9"/>
        <v>0</v>
      </c>
      <c r="AP20" s="156">
        <f t="shared" si="10"/>
        <v>0</v>
      </c>
      <c r="AQ20" s="167">
        <f t="shared" si="11"/>
        <v>0</v>
      </c>
      <c r="AR20" s="167">
        <f t="shared" si="12"/>
        <v>0</v>
      </c>
      <c r="AS20" s="167">
        <f t="shared" si="13"/>
        <v>0</v>
      </c>
    </row>
    <row r="21" spans="1:46" ht="16" thickBot="1" x14ac:dyDescent="0.25">
      <c r="A21" s="40"/>
      <c r="B21" s="297"/>
      <c r="C21" s="375"/>
      <c r="D21" s="145">
        <f>'Data Copy'!C9</f>
        <v>0</v>
      </c>
      <c r="E21" s="145">
        <f>'Data Copy'!D9</f>
        <v>0</v>
      </c>
      <c r="F21" s="145">
        <f>'Data Copy'!E9</f>
        <v>0</v>
      </c>
      <c r="G21" s="145">
        <f>'Data Copy'!F9</f>
        <v>0</v>
      </c>
      <c r="H21" s="145">
        <f>'Data Copy'!G9</f>
        <v>0</v>
      </c>
      <c r="I21" s="145">
        <f>'Data Copy'!H9</f>
        <v>0</v>
      </c>
      <c r="J21" s="145">
        <f>'Data Copy'!I9</f>
        <v>0</v>
      </c>
      <c r="K21" s="146">
        <f>'Data Copy'!J9</f>
        <v>0</v>
      </c>
      <c r="L21" s="147">
        <f>'Data Copy'!K9</f>
        <v>0</v>
      </c>
      <c r="M21" s="145">
        <f t="shared" si="14"/>
        <v>0</v>
      </c>
      <c r="N21" s="147">
        <f>'Data Copy'!M9</f>
        <v>0</v>
      </c>
      <c r="O21" s="145">
        <f>'Data Copy'!N9</f>
        <v>0</v>
      </c>
      <c r="P21" s="146">
        <f>'Data Copy'!O9</f>
        <v>0</v>
      </c>
      <c r="Q21" s="198">
        <f t="shared" si="0"/>
        <v>0</v>
      </c>
      <c r="R21" s="199">
        <f t="shared" si="1"/>
        <v>0</v>
      </c>
      <c r="S21" s="218">
        <f t="shared" si="2"/>
        <v>0</v>
      </c>
      <c r="T21" s="194">
        <f t="shared" si="15"/>
        <v>0</v>
      </c>
      <c r="U21" s="195">
        <f t="shared" si="3"/>
        <v>0</v>
      </c>
      <c r="V21" s="219">
        <f t="shared" si="4"/>
        <v>0</v>
      </c>
      <c r="W21" s="376"/>
      <c r="X21" s="376"/>
      <c r="Y21" s="376"/>
      <c r="Z21" s="371"/>
      <c r="AA21" s="372"/>
      <c r="AB21" s="151" t="str">
        <f t="shared" si="16"/>
        <v xml:space="preserve"> </v>
      </c>
      <c r="AC21" s="48"/>
      <c r="AD21" s="48"/>
      <c r="AE21" s="50"/>
      <c r="AF21" s="9">
        <f t="shared" si="5"/>
        <v>0</v>
      </c>
      <c r="AG21" s="167">
        <f>'Data Copy'!P9</f>
        <v>0</v>
      </c>
      <c r="AH21" s="153">
        <f t="shared" si="17"/>
        <v>0</v>
      </c>
      <c r="AI21" s="50"/>
      <c r="AJ21" s="153">
        <f t="shared" si="6"/>
        <v>0</v>
      </c>
      <c r="AK21" s="153">
        <f t="shared" si="18"/>
        <v>0</v>
      </c>
      <c r="AL21" s="178">
        <f>'Data Copy'!L9</f>
        <v>0</v>
      </c>
      <c r="AM21" s="156">
        <f t="shared" si="7"/>
        <v>0</v>
      </c>
      <c r="AN21" s="156">
        <f t="shared" si="8"/>
        <v>0</v>
      </c>
      <c r="AO21" s="156">
        <f t="shared" si="9"/>
        <v>0</v>
      </c>
      <c r="AP21" s="156">
        <f t="shared" si="10"/>
        <v>0</v>
      </c>
      <c r="AQ21" s="167">
        <f t="shared" si="11"/>
        <v>0</v>
      </c>
      <c r="AR21" s="167">
        <f t="shared" si="12"/>
        <v>0</v>
      </c>
      <c r="AS21" s="167">
        <f t="shared" si="13"/>
        <v>0</v>
      </c>
    </row>
    <row r="22" spans="1:46" ht="15" customHeight="1" x14ac:dyDescent="0.2">
      <c r="A22" s="40"/>
      <c r="B22" s="298">
        <v>3</v>
      </c>
      <c r="C22" s="362"/>
      <c r="D22" s="148">
        <f>'Data Copy'!C10</f>
        <v>13790424</v>
      </c>
      <c r="E22" s="148" t="str">
        <f>'Data Copy'!D10</f>
        <v>2016.05.10 09:52:23</v>
      </c>
      <c r="F22" s="148" t="str">
        <f>'Data Copy'!E10</f>
        <v>buy</v>
      </c>
      <c r="G22" s="148" t="str">
        <f>'Data Copy'!F10</f>
        <v>3.00</v>
      </c>
      <c r="H22" s="148" t="str">
        <f>'Data Copy'!G10</f>
        <v>audusdi</v>
      </c>
      <c r="I22" s="148" t="str">
        <f>'Data Copy'!H10</f>
        <v>0.73429</v>
      </c>
      <c r="J22" s="148" t="str">
        <f>'Data Copy'!I10</f>
        <v>0.00000</v>
      </c>
      <c r="K22" s="149" t="str">
        <f>'Data Copy'!J10</f>
        <v>0.73497</v>
      </c>
      <c r="L22" s="150" t="str">
        <f>'Data Copy'!K10</f>
        <v>2016.05.10 10:21:48</v>
      </c>
      <c r="M22" s="148" t="str">
        <f t="shared" si="14"/>
        <v>0.73483</v>
      </c>
      <c r="N22" s="150" t="str">
        <f>'Data Copy'!M10</f>
        <v>-0.12</v>
      </c>
      <c r="O22" s="148" t="str">
        <f>'Data Copy'!N10</f>
        <v>0.00</v>
      </c>
      <c r="P22" s="149" t="str">
        <f>'Data Copy'!O10</f>
        <v>0.00</v>
      </c>
      <c r="Q22" s="143" t="str">
        <f t="shared" si="0"/>
        <v>1.42</v>
      </c>
      <c r="R22" s="144" t="e">
        <f t="shared" si="1"/>
        <v>#VALUE!</v>
      </c>
      <c r="S22" s="220">
        <f t="shared" si="2"/>
        <v>0</v>
      </c>
      <c r="T22" s="155">
        <f t="shared" si="15"/>
        <v>0</v>
      </c>
      <c r="U22" s="153">
        <f t="shared" si="3"/>
        <v>0</v>
      </c>
      <c r="V22" s="200">
        <f t="shared" si="4"/>
        <v>0</v>
      </c>
      <c r="W22" s="362"/>
      <c r="X22" s="362"/>
      <c r="Y22" s="362"/>
      <c r="Z22" s="365"/>
      <c r="AA22" s="368"/>
      <c r="AB22" s="122" t="str">
        <f t="shared" si="16"/>
        <v>Yes</v>
      </c>
      <c r="AC22" s="48"/>
      <c r="AD22" s="48"/>
      <c r="AE22" s="50"/>
      <c r="AF22" s="9" t="e">
        <f t="shared" si="5"/>
        <v>#VALUE!</v>
      </c>
      <c r="AG22" s="167" t="str">
        <f>'Data Copy'!P10</f>
        <v>1.42</v>
      </c>
      <c r="AH22" s="153" t="e">
        <f t="shared" si="17"/>
        <v>#VALUE!</v>
      </c>
      <c r="AI22" s="50"/>
      <c r="AJ22" s="153" t="e">
        <f t="shared" si="6"/>
        <v>#VALUE!</v>
      </c>
      <c r="AK22" s="153" t="e">
        <f t="shared" si="18"/>
        <v>#VALUE!</v>
      </c>
      <c r="AL22" s="178" t="str">
        <f>'Data Copy'!L10</f>
        <v>0.73483</v>
      </c>
      <c r="AM22" s="156" t="str">
        <f t="shared" si="7"/>
        <v>1.42</v>
      </c>
      <c r="AN22" s="156">
        <f t="shared" si="8"/>
        <v>0</v>
      </c>
      <c r="AO22" s="156" t="e">
        <f t="shared" si="9"/>
        <v>#VALUE!</v>
      </c>
      <c r="AP22" s="156" t="e">
        <f t="shared" si="10"/>
        <v>#VALUE!</v>
      </c>
      <c r="AQ22" s="167" t="e">
        <f t="shared" si="11"/>
        <v>#VALUE!</v>
      </c>
      <c r="AR22" s="167">
        <f t="shared" si="12"/>
        <v>0</v>
      </c>
      <c r="AS22" s="167" t="str">
        <f t="shared" si="13"/>
        <v>0.00</v>
      </c>
    </row>
    <row r="23" spans="1:46" x14ac:dyDescent="0.2">
      <c r="A23" s="40"/>
      <c r="B23" s="298"/>
      <c r="C23" s="363"/>
      <c r="D23" s="89">
        <f>'Data Copy'!C11</f>
        <v>0</v>
      </c>
      <c r="E23" s="89">
        <f>'Data Copy'!D11</f>
        <v>0</v>
      </c>
      <c r="F23" s="89">
        <f>'Data Copy'!E11</f>
        <v>0</v>
      </c>
      <c r="G23" s="89">
        <f>'Data Copy'!F11</f>
        <v>0</v>
      </c>
      <c r="H23" s="89">
        <f>'Data Copy'!G11</f>
        <v>0</v>
      </c>
      <c r="I23" s="89">
        <f>'Data Copy'!H11</f>
        <v>0</v>
      </c>
      <c r="J23" s="89">
        <f>'Data Copy'!I11</f>
        <v>0</v>
      </c>
      <c r="K23" s="97">
        <f>'Data Copy'!J11</f>
        <v>0</v>
      </c>
      <c r="L23" s="99">
        <f>'Data Copy'!K11</f>
        <v>0</v>
      </c>
      <c r="M23" s="89">
        <f t="shared" si="14"/>
        <v>0</v>
      </c>
      <c r="N23" s="99">
        <f>'Data Copy'!M11</f>
        <v>0</v>
      </c>
      <c r="O23" s="89">
        <f>'Data Copy'!N11</f>
        <v>0</v>
      </c>
      <c r="P23" s="97">
        <f>'Data Copy'!O11</f>
        <v>0</v>
      </c>
      <c r="Q23" s="119">
        <f t="shared" si="0"/>
        <v>0</v>
      </c>
      <c r="R23" s="121">
        <f t="shared" si="1"/>
        <v>0</v>
      </c>
      <c r="S23" s="212">
        <f t="shared" si="2"/>
        <v>0</v>
      </c>
      <c r="T23" s="155">
        <f t="shared" si="15"/>
        <v>0</v>
      </c>
      <c r="U23" s="153">
        <f t="shared" si="3"/>
        <v>0</v>
      </c>
      <c r="V23" s="201">
        <f t="shared" si="4"/>
        <v>0</v>
      </c>
      <c r="W23" s="363"/>
      <c r="X23" s="363"/>
      <c r="Y23" s="363"/>
      <c r="Z23" s="366"/>
      <c r="AA23" s="369"/>
      <c r="AB23" s="122" t="str">
        <f t="shared" si="16"/>
        <v xml:space="preserve"> </v>
      </c>
      <c r="AC23" s="48"/>
      <c r="AD23" s="48"/>
      <c r="AE23" s="50"/>
      <c r="AF23" s="9">
        <f t="shared" si="5"/>
        <v>0</v>
      </c>
      <c r="AG23" s="167">
        <f>'Data Copy'!P11</f>
        <v>0</v>
      </c>
      <c r="AH23" s="153">
        <f t="shared" si="17"/>
        <v>0</v>
      </c>
      <c r="AI23" s="50"/>
      <c r="AJ23" s="153">
        <f t="shared" si="6"/>
        <v>0</v>
      </c>
      <c r="AK23" s="153">
        <f t="shared" si="18"/>
        <v>0</v>
      </c>
      <c r="AL23" s="178">
        <f>'Data Copy'!L11</f>
        <v>0</v>
      </c>
      <c r="AM23" s="156">
        <f t="shared" si="7"/>
        <v>0</v>
      </c>
      <c r="AN23" s="156">
        <f t="shared" si="8"/>
        <v>0</v>
      </c>
      <c r="AO23" s="156">
        <f t="shared" si="9"/>
        <v>0</v>
      </c>
      <c r="AP23" s="156">
        <f t="shared" si="10"/>
        <v>0</v>
      </c>
      <c r="AQ23" s="167">
        <f t="shared" si="11"/>
        <v>0</v>
      </c>
      <c r="AR23" s="167">
        <f t="shared" si="12"/>
        <v>0</v>
      </c>
      <c r="AS23" s="167">
        <f t="shared" si="13"/>
        <v>0</v>
      </c>
    </row>
    <row r="24" spans="1:46" ht="16" thickBot="1" x14ac:dyDescent="0.25">
      <c r="A24" s="40"/>
      <c r="B24" s="299"/>
      <c r="C24" s="364"/>
      <c r="D24" s="135">
        <f>'Data Copy'!C12</f>
        <v>0</v>
      </c>
      <c r="E24" s="135">
        <f>'Data Copy'!D12</f>
        <v>0</v>
      </c>
      <c r="F24" s="135">
        <f>'Data Copy'!E12</f>
        <v>0</v>
      </c>
      <c r="G24" s="135">
        <f>'Data Copy'!F12</f>
        <v>0</v>
      </c>
      <c r="H24" s="135">
        <f>'Data Copy'!G12</f>
        <v>0</v>
      </c>
      <c r="I24" s="135">
        <f>'Data Copy'!H12</f>
        <v>0</v>
      </c>
      <c r="J24" s="135">
        <f>'Data Copy'!I12</f>
        <v>0</v>
      </c>
      <c r="K24" s="136">
        <f>'Data Copy'!J12</f>
        <v>0</v>
      </c>
      <c r="L24" s="137">
        <f>'Data Copy'!K12</f>
        <v>0</v>
      </c>
      <c r="M24" s="135">
        <f t="shared" si="14"/>
        <v>0</v>
      </c>
      <c r="N24" s="137">
        <f>'Data Copy'!M12</f>
        <v>0</v>
      </c>
      <c r="O24" s="135">
        <f>'Data Copy'!N12</f>
        <v>0</v>
      </c>
      <c r="P24" s="136">
        <f>'Data Copy'!O12</f>
        <v>0</v>
      </c>
      <c r="Q24" s="138">
        <f t="shared" si="0"/>
        <v>0</v>
      </c>
      <c r="R24" s="139">
        <f t="shared" si="1"/>
        <v>0</v>
      </c>
      <c r="S24" s="213">
        <f t="shared" si="2"/>
        <v>0</v>
      </c>
      <c r="T24" s="194">
        <f t="shared" si="15"/>
        <v>0</v>
      </c>
      <c r="U24" s="195">
        <f t="shared" si="3"/>
        <v>0</v>
      </c>
      <c r="V24" s="202">
        <f t="shared" si="4"/>
        <v>0</v>
      </c>
      <c r="W24" s="364"/>
      <c r="X24" s="364"/>
      <c r="Y24" s="364"/>
      <c r="Z24" s="371"/>
      <c r="AA24" s="372"/>
      <c r="AB24" s="151" t="str">
        <f t="shared" si="16"/>
        <v xml:space="preserve"> </v>
      </c>
      <c r="AC24" s="48"/>
      <c r="AD24" s="48"/>
      <c r="AE24" s="50"/>
      <c r="AF24" s="9">
        <f t="shared" si="5"/>
        <v>0</v>
      </c>
      <c r="AG24" s="167">
        <f>'Data Copy'!P12</f>
        <v>0</v>
      </c>
      <c r="AH24" s="153">
        <f t="shared" si="17"/>
        <v>0</v>
      </c>
      <c r="AI24" s="50"/>
      <c r="AJ24" s="153">
        <f t="shared" si="6"/>
        <v>0</v>
      </c>
      <c r="AK24" s="153">
        <f t="shared" si="18"/>
        <v>0</v>
      </c>
      <c r="AL24" s="178">
        <f>'Data Copy'!L12</f>
        <v>0</v>
      </c>
      <c r="AM24" s="156">
        <f t="shared" si="7"/>
        <v>0</v>
      </c>
      <c r="AN24" s="156">
        <f t="shared" si="8"/>
        <v>0</v>
      </c>
      <c r="AO24" s="156">
        <f t="shared" si="9"/>
        <v>0</v>
      </c>
      <c r="AP24" s="156">
        <f t="shared" si="10"/>
        <v>0</v>
      </c>
      <c r="AQ24" s="167">
        <f t="shared" si="11"/>
        <v>0</v>
      </c>
      <c r="AR24" s="167">
        <f t="shared" si="12"/>
        <v>0</v>
      </c>
      <c r="AS24" s="167">
        <f t="shared" si="13"/>
        <v>0</v>
      </c>
    </row>
    <row r="25" spans="1:46" ht="44" x14ac:dyDescent="0.2">
      <c r="A25" s="40"/>
      <c r="B25" s="296">
        <v>4</v>
      </c>
      <c r="C25" s="373"/>
      <c r="D25" s="98">
        <f>'Data Copy'!C13</f>
        <v>13794144</v>
      </c>
      <c r="E25" s="98" t="str">
        <f>'Data Copy'!D13</f>
        <v>2016.05.10 11:05:09</v>
      </c>
      <c r="F25" s="98" t="str">
        <f>'Data Copy'!E13</f>
        <v>sell</v>
      </c>
      <c r="G25" s="98" t="str">
        <f>'Data Copy'!F13</f>
        <v>3.00</v>
      </c>
      <c r="H25" s="98" t="str">
        <f>'Data Copy'!G13</f>
        <v>eurusdi</v>
      </c>
      <c r="I25" s="98">
        <f>'Data Copy'!H13</f>
        <v>113839</v>
      </c>
      <c r="J25" s="98" t="str">
        <f>'Data Copy'!I13</f>
        <v>0.00000</v>
      </c>
      <c r="K25" s="101">
        <f>'Data Copy'!J13</f>
        <v>113767</v>
      </c>
      <c r="L25" s="100" t="str">
        <f>'Data Copy'!K13</f>
        <v>2016.05.10 13:11:46</v>
      </c>
      <c r="M25" s="140">
        <f t="shared" si="14"/>
        <v>113771</v>
      </c>
      <c r="N25" s="142" t="str">
        <f>'Data Copy'!M13</f>
        <v>-0.18</v>
      </c>
      <c r="O25" s="140" t="str">
        <f>'Data Copy'!N13</f>
        <v>0.00</v>
      </c>
      <c r="P25" s="141" t="str">
        <f>'Data Copy'!O13</f>
        <v>0.00</v>
      </c>
      <c r="Q25" s="143" t="str">
        <f t="shared" si="0"/>
        <v>1.79</v>
      </c>
      <c r="R25" s="144">
        <f t="shared" si="1"/>
        <v>6800</v>
      </c>
      <c r="S25" s="220">
        <f t="shared" si="2"/>
        <v>0</v>
      </c>
      <c r="T25" s="155">
        <f t="shared" si="15"/>
        <v>0</v>
      </c>
      <c r="U25" s="153">
        <f t="shared" si="3"/>
        <v>0</v>
      </c>
      <c r="V25" s="200">
        <f t="shared" si="4"/>
        <v>0</v>
      </c>
      <c r="W25" s="374"/>
      <c r="X25" s="373"/>
      <c r="Y25" s="373"/>
      <c r="Z25" s="365"/>
      <c r="AA25" s="368"/>
      <c r="AB25" s="122" t="str">
        <f t="shared" si="16"/>
        <v>Yes</v>
      </c>
      <c r="AC25" s="48"/>
      <c r="AD25" s="48"/>
      <c r="AE25" s="50"/>
      <c r="AF25" s="9">
        <f t="shared" si="5"/>
        <v>68</v>
      </c>
      <c r="AG25" s="167" t="str">
        <f>'Data Copy'!P13</f>
        <v>1.79</v>
      </c>
      <c r="AH25" s="153" t="e">
        <f t="shared" si="17"/>
        <v>#VALUE!</v>
      </c>
      <c r="AI25" s="50"/>
      <c r="AJ25" s="153" t="e">
        <f t="shared" si="6"/>
        <v>#VALUE!</v>
      </c>
      <c r="AK25" s="153">
        <f t="shared" si="18"/>
        <v>720000</v>
      </c>
      <c r="AL25" s="178">
        <f>'Data Copy'!L13</f>
        <v>113771</v>
      </c>
      <c r="AM25" s="156" t="str">
        <f t="shared" si="7"/>
        <v>1.79</v>
      </c>
      <c r="AN25" s="156">
        <f t="shared" si="8"/>
        <v>0</v>
      </c>
      <c r="AO25" s="156">
        <f t="shared" si="9"/>
        <v>6800</v>
      </c>
      <c r="AP25" s="156">
        <f t="shared" si="10"/>
        <v>0</v>
      </c>
      <c r="AQ25" s="167" t="e">
        <f t="shared" si="11"/>
        <v>#VALUE!</v>
      </c>
      <c r="AR25" s="167">
        <f t="shared" si="12"/>
        <v>0</v>
      </c>
      <c r="AS25" s="167" t="str">
        <f t="shared" si="13"/>
        <v>0.00</v>
      </c>
    </row>
    <row r="26" spans="1:46" x14ac:dyDescent="0.2">
      <c r="A26" s="40"/>
      <c r="B26" s="296"/>
      <c r="C26" s="374"/>
      <c r="D26" s="98">
        <f>'Data Copy'!C14</f>
        <v>0</v>
      </c>
      <c r="E26" s="98">
        <f>'Data Copy'!D14</f>
        <v>0</v>
      </c>
      <c r="F26" s="98">
        <f>'Data Copy'!E14</f>
        <v>0</v>
      </c>
      <c r="G26" s="98">
        <f>'Data Copy'!F14</f>
        <v>0</v>
      </c>
      <c r="H26" s="98">
        <f>'Data Copy'!G14</f>
        <v>0</v>
      </c>
      <c r="I26" s="98">
        <f>'Data Copy'!H14</f>
        <v>0</v>
      </c>
      <c r="J26" s="98">
        <f>'Data Copy'!I14</f>
        <v>0</v>
      </c>
      <c r="K26" s="101">
        <f>'Data Copy'!J14</f>
        <v>0</v>
      </c>
      <c r="L26" s="100">
        <f>'Data Copy'!K14</f>
        <v>0</v>
      </c>
      <c r="M26" s="98">
        <f t="shared" si="14"/>
        <v>0</v>
      </c>
      <c r="N26" s="100">
        <f>'Data Copy'!M14</f>
        <v>0</v>
      </c>
      <c r="O26" s="98">
        <f>'Data Copy'!N14</f>
        <v>0</v>
      </c>
      <c r="P26" s="101">
        <f>'Data Copy'!O14</f>
        <v>0</v>
      </c>
      <c r="Q26" s="119">
        <f t="shared" si="0"/>
        <v>0</v>
      </c>
      <c r="R26" s="121">
        <f t="shared" si="1"/>
        <v>0</v>
      </c>
      <c r="S26" s="212">
        <f t="shared" si="2"/>
        <v>0</v>
      </c>
      <c r="T26" s="155">
        <f t="shared" si="15"/>
        <v>0</v>
      </c>
      <c r="U26" s="153">
        <f t="shared" si="3"/>
        <v>0</v>
      </c>
      <c r="V26" s="201">
        <f t="shared" si="4"/>
        <v>0</v>
      </c>
      <c r="W26" s="374"/>
      <c r="X26" s="374"/>
      <c r="Y26" s="374"/>
      <c r="Z26" s="366"/>
      <c r="AA26" s="369"/>
      <c r="AB26" s="122" t="str">
        <f t="shared" si="16"/>
        <v xml:space="preserve"> </v>
      </c>
      <c r="AC26" s="48"/>
      <c r="AD26" s="48"/>
      <c r="AE26" s="50"/>
      <c r="AF26" s="9">
        <f t="shared" si="5"/>
        <v>0</v>
      </c>
      <c r="AG26" s="167">
        <f>'Data Copy'!P14</f>
        <v>0</v>
      </c>
      <c r="AH26" s="153">
        <f t="shared" si="17"/>
        <v>0</v>
      </c>
      <c r="AI26" s="50"/>
      <c r="AJ26" s="153">
        <f t="shared" si="6"/>
        <v>0</v>
      </c>
      <c r="AK26" s="153">
        <f t="shared" si="18"/>
        <v>0</v>
      </c>
      <c r="AL26" s="178">
        <f>'Data Copy'!L14</f>
        <v>0</v>
      </c>
      <c r="AM26" s="156">
        <f t="shared" si="7"/>
        <v>0</v>
      </c>
      <c r="AN26" s="156">
        <f t="shared" si="8"/>
        <v>0</v>
      </c>
      <c r="AO26" s="156">
        <f t="shared" si="9"/>
        <v>0</v>
      </c>
      <c r="AP26" s="156">
        <f t="shared" si="10"/>
        <v>0</v>
      </c>
      <c r="AQ26" s="167">
        <f t="shared" si="11"/>
        <v>0</v>
      </c>
      <c r="AR26" s="167">
        <f t="shared" si="12"/>
        <v>0</v>
      </c>
      <c r="AS26" s="167">
        <f t="shared" si="13"/>
        <v>0</v>
      </c>
    </row>
    <row r="27" spans="1:46" ht="16" thickBot="1" x14ac:dyDescent="0.25">
      <c r="A27" s="40"/>
      <c r="B27" s="297"/>
      <c r="C27" s="375"/>
      <c r="D27" s="145">
        <f>'Data Copy'!C15</f>
        <v>0</v>
      </c>
      <c r="E27" s="145">
        <f>'Data Copy'!D15</f>
        <v>0</v>
      </c>
      <c r="F27" s="145">
        <f>'Data Copy'!E15</f>
        <v>0</v>
      </c>
      <c r="G27" s="145">
        <f>'Data Copy'!F15</f>
        <v>0</v>
      </c>
      <c r="H27" s="145">
        <f>'Data Copy'!G15</f>
        <v>0</v>
      </c>
      <c r="I27" s="145">
        <f>'Data Copy'!H15</f>
        <v>0</v>
      </c>
      <c r="J27" s="145">
        <f>'Data Copy'!I15</f>
        <v>0</v>
      </c>
      <c r="K27" s="146">
        <f>'Data Copy'!J15</f>
        <v>0</v>
      </c>
      <c r="L27" s="147">
        <f>'Data Copy'!K15</f>
        <v>0</v>
      </c>
      <c r="M27" s="145">
        <f t="shared" si="14"/>
        <v>0</v>
      </c>
      <c r="N27" s="147">
        <f>'Data Copy'!M15</f>
        <v>0</v>
      </c>
      <c r="O27" s="145">
        <f>'Data Copy'!N15</f>
        <v>0</v>
      </c>
      <c r="P27" s="146">
        <f>'Data Copy'!O15</f>
        <v>0</v>
      </c>
      <c r="Q27" s="138">
        <f t="shared" si="0"/>
        <v>0</v>
      </c>
      <c r="R27" s="139">
        <f t="shared" si="1"/>
        <v>0</v>
      </c>
      <c r="S27" s="213">
        <f t="shared" si="2"/>
        <v>0</v>
      </c>
      <c r="T27" s="194">
        <f t="shared" si="15"/>
        <v>0</v>
      </c>
      <c r="U27" s="195">
        <f t="shared" si="3"/>
        <v>0</v>
      </c>
      <c r="V27" s="202">
        <f t="shared" si="4"/>
        <v>0</v>
      </c>
      <c r="W27" s="376"/>
      <c r="X27" s="376"/>
      <c r="Y27" s="376"/>
      <c r="Z27" s="371"/>
      <c r="AA27" s="372"/>
      <c r="AB27" s="151" t="str">
        <f t="shared" si="16"/>
        <v xml:space="preserve"> </v>
      </c>
      <c r="AC27" s="48"/>
      <c r="AD27" s="48"/>
      <c r="AE27" s="50"/>
      <c r="AF27" s="9">
        <f t="shared" si="5"/>
        <v>0</v>
      </c>
      <c r="AG27" s="167">
        <f>'Data Copy'!P15</f>
        <v>0</v>
      </c>
      <c r="AH27" s="153">
        <f t="shared" si="17"/>
        <v>0</v>
      </c>
      <c r="AI27" s="50"/>
      <c r="AJ27" s="153">
        <f t="shared" si="6"/>
        <v>0</v>
      </c>
      <c r="AK27" s="153">
        <f t="shared" si="18"/>
        <v>0</v>
      </c>
      <c r="AL27" s="178">
        <f>'Data Copy'!L15</f>
        <v>0</v>
      </c>
      <c r="AM27" s="156">
        <f t="shared" si="7"/>
        <v>0</v>
      </c>
      <c r="AN27" s="156">
        <f t="shared" si="8"/>
        <v>0</v>
      </c>
      <c r="AO27" s="156">
        <f t="shared" si="9"/>
        <v>0</v>
      </c>
      <c r="AP27" s="156">
        <f t="shared" si="10"/>
        <v>0</v>
      </c>
      <c r="AQ27" s="167">
        <f t="shared" si="11"/>
        <v>0</v>
      </c>
      <c r="AR27" s="167">
        <f t="shared" si="12"/>
        <v>0</v>
      </c>
      <c r="AS27" s="167">
        <f t="shared" si="13"/>
        <v>0</v>
      </c>
    </row>
    <row r="28" spans="1:46" ht="44" x14ac:dyDescent="0.2">
      <c r="A28" s="40"/>
      <c r="B28" s="298">
        <v>5</v>
      </c>
      <c r="C28" s="362"/>
      <c r="D28" s="89">
        <f>'Data Copy'!C16</f>
        <v>0</v>
      </c>
      <c r="E28" s="89">
        <f>'Data Copy'!D16</f>
        <v>0</v>
      </c>
      <c r="F28" s="89">
        <f>'Data Copy'!E16</f>
        <v>0</v>
      </c>
      <c r="G28" s="89">
        <f>'Data Copy'!F16</f>
        <v>0</v>
      </c>
      <c r="H28" s="89">
        <f>'Data Copy'!G16</f>
        <v>0</v>
      </c>
      <c r="I28" s="89">
        <f>'Data Copy'!H16</f>
        <v>0</v>
      </c>
      <c r="J28" s="89">
        <f>'Data Copy'!I16</f>
        <v>0</v>
      </c>
      <c r="K28" s="97">
        <f>'Data Copy'!J16</f>
        <v>0</v>
      </c>
      <c r="L28" s="150">
        <f>'Data Copy'!K16</f>
        <v>0</v>
      </c>
      <c r="M28" s="148">
        <f t="shared" si="14"/>
        <v>0</v>
      </c>
      <c r="N28" s="150">
        <f>'Data Copy'!M16</f>
        <v>0</v>
      </c>
      <c r="O28" s="148">
        <f>'Data Copy'!N16</f>
        <v>0</v>
      </c>
      <c r="P28" s="149">
        <f>'Data Copy'!O16</f>
        <v>0</v>
      </c>
      <c r="Q28" s="143">
        <f t="shared" si="0"/>
        <v>0</v>
      </c>
      <c r="R28" s="144">
        <f t="shared" si="1"/>
        <v>0</v>
      </c>
      <c r="S28" s="220">
        <f t="shared" si="2"/>
        <v>0</v>
      </c>
      <c r="T28" s="155">
        <f t="shared" si="15"/>
        <v>0</v>
      </c>
      <c r="U28" s="153">
        <f t="shared" si="3"/>
        <v>0</v>
      </c>
      <c r="V28" s="200">
        <f t="shared" si="4"/>
        <v>0</v>
      </c>
      <c r="W28" s="362"/>
      <c r="X28" s="362"/>
      <c r="Y28" s="362"/>
      <c r="Z28" s="365"/>
      <c r="AA28" s="368"/>
      <c r="AB28" s="122" t="str">
        <f t="shared" si="16"/>
        <v xml:space="preserve"> </v>
      </c>
      <c r="AC28" s="48"/>
      <c r="AD28" s="48"/>
      <c r="AE28" s="50"/>
      <c r="AF28" s="9">
        <f t="shared" si="5"/>
        <v>0</v>
      </c>
      <c r="AG28" s="167">
        <f>'Data Copy'!P16</f>
        <v>0</v>
      </c>
      <c r="AH28" s="153">
        <f t="shared" si="17"/>
        <v>0</v>
      </c>
      <c r="AI28" s="50"/>
      <c r="AJ28" s="153">
        <f t="shared" si="6"/>
        <v>0</v>
      </c>
      <c r="AK28" s="153">
        <f t="shared" si="18"/>
        <v>0</v>
      </c>
      <c r="AL28" s="178">
        <f>'Data Copy'!L16</f>
        <v>0</v>
      </c>
      <c r="AM28" s="156">
        <f t="shared" si="7"/>
        <v>0</v>
      </c>
      <c r="AN28" s="156">
        <f t="shared" si="8"/>
        <v>0</v>
      </c>
      <c r="AO28" s="156">
        <f t="shared" si="9"/>
        <v>0</v>
      </c>
      <c r="AP28" s="156">
        <f t="shared" si="10"/>
        <v>0</v>
      </c>
      <c r="AQ28" s="167">
        <f t="shared" si="11"/>
        <v>0</v>
      </c>
      <c r="AR28" s="167">
        <f t="shared" si="12"/>
        <v>0</v>
      </c>
      <c r="AS28" s="167">
        <f t="shared" si="13"/>
        <v>0</v>
      </c>
    </row>
    <row r="29" spans="1:46" x14ac:dyDescent="0.2">
      <c r="A29" s="40"/>
      <c r="B29" s="298"/>
      <c r="C29" s="363"/>
      <c r="D29" s="89">
        <f>'Data Copy'!C17</f>
        <v>0</v>
      </c>
      <c r="E29" s="89">
        <f>'Data Copy'!D17</f>
        <v>0</v>
      </c>
      <c r="F29" s="89">
        <f>'Data Copy'!E17</f>
        <v>0</v>
      </c>
      <c r="G29" s="89">
        <f>'Data Copy'!F17</f>
        <v>0</v>
      </c>
      <c r="H29" s="89">
        <f>'Data Copy'!G17</f>
        <v>0</v>
      </c>
      <c r="I29" s="89">
        <f>'Data Copy'!H17</f>
        <v>0</v>
      </c>
      <c r="J29" s="89">
        <f>'Data Copy'!I17</f>
        <v>0</v>
      </c>
      <c r="K29" s="97">
        <f>'Data Copy'!J17</f>
        <v>0</v>
      </c>
      <c r="L29" s="99">
        <f>'Data Copy'!K17</f>
        <v>0</v>
      </c>
      <c r="M29" s="89">
        <f t="shared" si="14"/>
        <v>0</v>
      </c>
      <c r="N29" s="99">
        <f>'Data Copy'!M17</f>
        <v>0</v>
      </c>
      <c r="O29" s="89">
        <f>'Data Copy'!N17</f>
        <v>0</v>
      </c>
      <c r="P29" s="97">
        <f>'Data Copy'!O17</f>
        <v>0</v>
      </c>
      <c r="Q29" s="119">
        <f t="shared" si="0"/>
        <v>0</v>
      </c>
      <c r="R29" s="121">
        <f t="shared" si="1"/>
        <v>0</v>
      </c>
      <c r="S29" s="212">
        <f t="shared" si="2"/>
        <v>0</v>
      </c>
      <c r="T29" s="155">
        <f t="shared" si="15"/>
        <v>0</v>
      </c>
      <c r="U29" s="153">
        <f t="shared" si="3"/>
        <v>0</v>
      </c>
      <c r="V29" s="201">
        <f t="shared" si="4"/>
        <v>0</v>
      </c>
      <c r="W29" s="363"/>
      <c r="X29" s="363"/>
      <c r="Y29" s="363"/>
      <c r="Z29" s="366"/>
      <c r="AA29" s="369"/>
      <c r="AB29" s="122" t="str">
        <f t="shared" si="16"/>
        <v xml:space="preserve"> </v>
      </c>
      <c r="AC29" s="48"/>
      <c r="AD29" s="48"/>
      <c r="AE29" s="50"/>
      <c r="AF29" s="9">
        <f t="shared" si="5"/>
        <v>0</v>
      </c>
      <c r="AG29" s="167">
        <f>'Data Copy'!P17</f>
        <v>0</v>
      </c>
      <c r="AH29" s="153">
        <f t="shared" si="17"/>
        <v>0</v>
      </c>
      <c r="AI29" s="50"/>
      <c r="AJ29" s="153">
        <f t="shared" si="6"/>
        <v>0</v>
      </c>
      <c r="AK29" s="153">
        <f t="shared" si="18"/>
        <v>0</v>
      </c>
      <c r="AL29" s="178">
        <f>'Data Copy'!L17</f>
        <v>0</v>
      </c>
      <c r="AM29" s="156">
        <f t="shared" si="7"/>
        <v>0</v>
      </c>
      <c r="AN29" s="156">
        <f t="shared" si="8"/>
        <v>0</v>
      </c>
      <c r="AO29" s="156">
        <f t="shared" si="9"/>
        <v>0</v>
      </c>
      <c r="AP29" s="156">
        <f t="shared" si="10"/>
        <v>0</v>
      </c>
      <c r="AQ29" s="167">
        <f t="shared" si="11"/>
        <v>0</v>
      </c>
      <c r="AR29" s="167">
        <f t="shared" si="12"/>
        <v>0</v>
      </c>
      <c r="AS29" s="167">
        <f t="shared" si="13"/>
        <v>0</v>
      </c>
    </row>
    <row r="30" spans="1:46" ht="16" thickBot="1" x14ac:dyDescent="0.25">
      <c r="A30" s="40"/>
      <c r="B30" s="299"/>
      <c r="C30" s="364"/>
      <c r="D30" s="135">
        <f>'Data Copy'!C18</f>
        <v>0</v>
      </c>
      <c r="E30" s="135">
        <f>'Data Copy'!D18</f>
        <v>0</v>
      </c>
      <c r="F30" s="135">
        <f>'Data Copy'!E18</f>
        <v>0</v>
      </c>
      <c r="G30" s="135">
        <f>'Data Copy'!F18</f>
        <v>0</v>
      </c>
      <c r="H30" s="135">
        <f>'Data Copy'!G18</f>
        <v>0</v>
      </c>
      <c r="I30" s="135">
        <f>'Data Copy'!H18</f>
        <v>0</v>
      </c>
      <c r="J30" s="135">
        <f>'Data Copy'!I18</f>
        <v>0</v>
      </c>
      <c r="K30" s="136">
        <f>'Data Copy'!J18</f>
        <v>0</v>
      </c>
      <c r="L30" s="137">
        <f>'Data Copy'!K18</f>
        <v>0</v>
      </c>
      <c r="M30" s="135">
        <f t="shared" si="14"/>
        <v>0</v>
      </c>
      <c r="N30" s="137">
        <f>'Data Copy'!M18</f>
        <v>0</v>
      </c>
      <c r="O30" s="135">
        <f>'Data Copy'!N18</f>
        <v>0</v>
      </c>
      <c r="P30" s="136">
        <f>'Data Copy'!O18</f>
        <v>0</v>
      </c>
      <c r="Q30" s="138">
        <f t="shared" si="0"/>
        <v>0</v>
      </c>
      <c r="R30" s="139">
        <f t="shared" si="1"/>
        <v>0</v>
      </c>
      <c r="S30" s="213">
        <f t="shared" si="2"/>
        <v>0</v>
      </c>
      <c r="T30" s="194">
        <f t="shared" si="15"/>
        <v>0</v>
      </c>
      <c r="U30" s="195">
        <f t="shared" si="3"/>
        <v>0</v>
      </c>
      <c r="V30" s="202">
        <f t="shared" si="4"/>
        <v>0</v>
      </c>
      <c r="W30" s="364"/>
      <c r="X30" s="364"/>
      <c r="Y30" s="364"/>
      <c r="Z30" s="371"/>
      <c r="AA30" s="372"/>
      <c r="AB30" s="151" t="str">
        <f t="shared" si="16"/>
        <v xml:space="preserve"> </v>
      </c>
      <c r="AC30" s="48"/>
      <c r="AD30" s="48"/>
      <c r="AE30" s="50"/>
      <c r="AF30" s="9">
        <f t="shared" si="5"/>
        <v>0</v>
      </c>
      <c r="AG30" s="167">
        <f>'Data Copy'!P18</f>
        <v>0</v>
      </c>
      <c r="AH30" s="153">
        <f t="shared" si="17"/>
        <v>0</v>
      </c>
      <c r="AI30" s="50"/>
      <c r="AJ30" s="153">
        <f t="shared" si="6"/>
        <v>0</v>
      </c>
      <c r="AK30" s="153">
        <f t="shared" si="18"/>
        <v>0</v>
      </c>
      <c r="AL30" s="178">
        <f>'Data Copy'!L18</f>
        <v>0</v>
      </c>
      <c r="AM30" s="156">
        <f t="shared" si="7"/>
        <v>0</v>
      </c>
      <c r="AN30" s="156">
        <f t="shared" si="8"/>
        <v>0</v>
      </c>
      <c r="AO30" s="156">
        <f t="shared" si="9"/>
        <v>0</v>
      </c>
      <c r="AP30" s="156">
        <f t="shared" si="10"/>
        <v>0</v>
      </c>
      <c r="AQ30" s="167">
        <f t="shared" si="11"/>
        <v>0</v>
      </c>
      <c r="AR30" s="167">
        <f t="shared" si="12"/>
        <v>0</v>
      </c>
      <c r="AS30" s="167">
        <f t="shared" si="13"/>
        <v>0</v>
      </c>
    </row>
    <row r="31" spans="1:46" ht="44" x14ac:dyDescent="0.2">
      <c r="A31" s="40"/>
      <c r="B31" s="300">
        <v>6</v>
      </c>
      <c r="C31" s="373"/>
      <c r="D31" s="140">
        <f>'Data Copy'!C19</f>
        <v>0</v>
      </c>
      <c r="E31" s="140">
        <f>'Data Copy'!D19</f>
        <v>0</v>
      </c>
      <c r="F31" s="140">
        <f>'Data Copy'!E19</f>
        <v>0</v>
      </c>
      <c r="G31" s="140">
        <f>'Data Copy'!F19</f>
        <v>0</v>
      </c>
      <c r="H31" s="140">
        <f>'Data Copy'!G19</f>
        <v>0</v>
      </c>
      <c r="I31" s="140">
        <f>'Data Copy'!H19</f>
        <v>0</v>
      </c>
      <c r="J31" s="140">
        <f>'Data Copy'!I19</f>
        <v>0</v>
      </c>
      <c r="K31" s="141">
        <f>'Data Copy'!J19</f>
        <v>0</v>
      </c>
      <c r="L31" s="142">
        <f>'Data Copy'!K19</f>
        <v>0</v>
      </c>
      <c r="M31" s="140">
        <f t="shared" si="14"/>
        <v>0</v>
      </c>
      <c r="N31" s="142">
        <f>'Data Copy'!M19</f>
        <v>0</v>
      </c>
      <c r="O31" s="140">
        <f>'Data Copy'!N19</f>
        <v>0</v>
      </c>
      <c r="P31" s="141">
        <f>'Data Copy'!O19</f>
        <v>0</v>
      </c>
      <c r="Q31" s="196">
        <f t="shared" si="0"/>
        <v>0</v>
      </c>
      <c r="R31" s="197">
        <f t="shared" si="1"/>
        <v>0</v>
      </c>
      <c r="S31" s="214">
        <f t="shared" si="2"/>
        <v>0</v>
      </c>
      <c r="T31" s="155">
        <f t="shared" si="15"/>
        <v>0</v>
      </c>
      <c r="U31" s="153">
        <f t="shared" si="3"/>
        <v>0</v>
      </c>
      <c r="V31" s="215">
        <f t="shared" si="4"/>
        <v>0</v>
      </c>
      <c r="W31" s="374"/>
      <c r="X31" s="373"/>
      <c r="Y31" s="373"/>
      <c r="Z31" s="365"/>
      <c r="AA31" s="368"/>
      <c r="AB31" s="122" t="str">
        <f t="shared" si="16"/>
        <v xml:space="preserve"> </v>
      </c>
      <c r="AC31" s="48"/>
      <c r="AD31" s="48"/>
      <c r="AE31" s="50"/>
      <c r="AF31" s="9">
        <f t="shared" si="5"/>
        <v>0</v>
      </c>
      <c r="AG31" s="167">
        <f>'Data Copy'!P19</f>
        <v>0</v>
      </c>
      <c r="AH31" s="153">
        <f t="shared" si="17"/>
        <v>0</v>
      </c>
      <c r="AI31" s="50"/>
      <c r="AJ31" s="153">
        <f t="shared" si="6"/>
        <v>0</v>
      </c>
      <c r="AK31" s="153">
        <f t="shared" si="18"/>
        <v>0</v>
      </c>
      <c r="AL31" s="178">
        <f>'Data Copy'!L19</f>
        <v>0</v>
      </c>
      <c r="AM31" s="156">
        <f t="shared" si="7"/>
        <v>0</v>
      </c>
      <c r="AN31" s="156">
        <f t="shared" si="8"/>
        <v>0</v>
      </c>
      <c r="AO31" s="156">
        <f t="shared" si="9"/>
        <v>0</v>
      </c>
      <c r="AP31" s="156">
        <f t="shared" si="10"/>
        <v>0</v>
      </c>
      <c r="AQ31" s="167">
        <f t="shared" si="11"/>
        <v>0</v>
      </c>
      <c r="AR31" s="167">
        <f t="shared" si="12"/>
        <v>0</v>
      </c>
      <c r="AS31" s="167">
        <f t="shared" si="13"/>
        <v>0</v>
      </c>
    </row>
    <row r="32" spans="1:46" x14ac:dyDescent="0.2">
      <c r="A32" s="40"/>
      <c r="B32" s="296"/>
      <c r="C32" s="374"/>
      <c r="D32" s="98">
        <f>'Data Copy'!C20</f>
        <v>0</v>
      </c>
      <c r="E32" s="98">
        <f>'Data Copy'!D20</f>
        <v>0</v>
      </c>
      <c r="F32" s="98">
        <f>'Data Copy'!E20</f>
        <v>0</v>
      </c>
      <c r="G32" s="98">
        <f>'Data Copy'!F20</f>
        <v>0</v>
      </c>
      <c r="H32" s="98">
        <f>'Data Copy'!G20</f>
        <v>0</v>
      </c>
      <c r="I32" s="98">
        <f>'Data Copy'!H20</f>
        <v>0</v>
      </c>
      <c r="J32" s="98">
        <f>'Data Copy'!I20</f>
        <v>0</v>
      </c>
      <c r="K32" s="101">
        <f>'Data Copy'!J20</f>
        <v>0</v>
      </c>
      <c r="L32" s="100">
        <f>'Data Copy'!K20</f>
        <v>0</v>
      </c>
      <c r="M32" s="98">
        <f t="shared" si="14"/>
        <v>0</v>
      </c>
      <c r="N32" s="100">
        <f>'Data Copy'!M20</f>
        <v>0</v>
      </c>
      <c r="O32" s="98">
        <f>'Data Copy'!N20</f>
        <v>0</v>
      </c>
      <c r="P32" s="101">
        <f>'Data Copy'!O20</f>
        <v>0</v>
      </c>
      <c r="Q32" s="188">
        <f t="shared" si="0"/>
        <v>0</v>
      </c>
      <c r="R32" s="189">
        <f t="shared" si="1"/>
        <v>0</v>
      </c>
      <c r="S32" s="216">
        <f t="shared" si="2"/>
        <v>0</v>
      </c>
      <c r="T32" s="155">
        <f t="shared" si="15"/>
        <v>0</v>
      </c>
      <c r="U32" s="153">
        <f t="shared" si="3"/>
        <v>0</v>
      </c>
      <c r="V32" s="217">
        <f t="shared" si="4"/>
        <v>0</v>
      </c>
      <c r="W32" s="374"/>
      <c r="X32" s="374"/>
      <c r="Y32" s="374"/>
      <c r="Z32" s="366"/>
      <c r="AA32" s="369"/>
      <c r="AB32" s="122" t="str">
        <f t="shared" si="16"/>
        <v xml:space="preserve"> </v>
      </c>
      <c r="AC32" s="48"/>
      <c r="AD32" s="48"/>
      <c r="AE32" s="50"/>
      <c r="AF32" s="9">
        <f t="shared" si="5"/>
        <v>0</v>
      </c>
      <c r="AG32" s="167">
        <f>'Data Copy'!P20</f>
        <v>0</v>
      </c>
      <c r="AH32" s="153">
        <f t="shared" si="17"/>
        <v>0</v>
      </c>
      <c r="AI32" s="50"/>
      <c r="AJ32" s="153">
        <f t="shared" si="6"/>
        <v>0</v>
      </c>
      <c r="AK32" s="153">
        <f t="shared" si="18"/>
        <v>0</v>
      </c>
      <c r="AL32" s="178">
        <f>'Data Copy'!L20</f>
        <v>0</v>
      </c>
      <c r="AM32" s="156">
        <f t="shared" si="7"/>
        <v>0</v>
      </c>
      <c r="AN32" s="156">
        <f t="shared" si="8"/>
        <v>0</v>
      </c>
      <c r="AO32" s="156">
        <f t="shared" si="9"/>
        <v>0</v>
      </c>
      <c r="AP32" s="156">
        <f t="shared" si="10"/>
        <v>0</v>
      </c>
      <c r="AQ32" s="167">
        <f t="shared" si="11"/>
        <v>0</v>
      </c>
      <c r="AR32" s="167">
        <f t="shared" si="12"/>
        <v>0</v>
      </c>
      <c r="AS32" s="167">
        <f t="shared" si="13"/>
        <v>0</v>
      </c>
    </row>
    <row r="33" spans="1:47" ht="16" thickBot="1" x14ac:dyDescent="0.25">
      <c r="A33" s="40"/>
      <c r="B33" s="297"/>
      <c r="C33" s="375"/>
      <c r="D33" s="145">
        <f>'Data Copy'!C21</f>
        <v>0</v>
      </c>
      <c r="E33" s="145">
        <f>'Data Copy'!D21</f>
        <v>0</v>
      </c>
      <c r="F33" s="145">
        <f>'Data Copy'!E21</f>
        <v>0</v>
      </c>
      <c r="G33" s="145">
        <f>'Data Copy'!F21</f>
        <v>0</v>
      </c>
      <c r="H33" s="145">
        <f>'Data Copy'!G21</f>
        <v>0</v>
      </c>
      <c r="I33" s="145">
        <f>'Data Copy'!H21</f>
        <v>0</v>
      </c>
      <c r="J33" s="145">
        <f>'Data Copy'!I21</f>
        <v>0</v>
      </c>
      <c r="K33" s="146">
        <f>'Data Copy'!J21</f>
        <v>0</v>
      </c>
      <c r="L33" s="147">
        <f>'Data Copy'!K21</f>
        <v>0</v>
      </c>
      <c r="M33" s="145">
        <f t="shared" si="14"/>
        <v>0</v>
      </c>
      <c r="N33" s="147">
        <f>'Data Copy'!M21</f>
        <v>0</v>
      </c>
      <c r="O33" s="145">
        <f>'Data Copy'!N21</f>
        <v>0</v>
      </c>
      <c r="P33" s="146">
        <f>'Data Copy'!O21</f>
        <v>0</v>
      </c>
      <c r="Q33" s="198">
        <f t="shared" si="0"/>
        <v>0</v>
      </c>
      <c r="R33" s="199">
        <f t="shared" si="1"/>
        <v>0</v>
      </c>
      <c r="S33" s="218">
        <f t="shared" si="2"/>
        <v>0</v>
      </c>
      <c r="T33" s="194">
        <f t="shared" si="15"/>
        <v>0</v>
      </c>
      <c r="U33" s="195">
        <f t="shared" si="3"/>
        <v>0</v>
      </c>
      <c r="V33" s="219">
        <f t="shared" si="4"/>
        <v>0</v>
      </c>
      <c r="W33" s="376"/>
      <c r="X33" s="376"/>
      <c r="Y33" s="376"/>
      <c r="Z33" s="371"/>
      <c r="AA33" s="372"/>
      <c r="AB33" s="151" t="str">
        <f t="shared" si="16"/>
        <v xml:space="preserve"> </v>
      </c>
      <c r="AC33" s="48"/>
      <c r="AD33" s="48"/>
      <c r="AE33" s="50"/>
      <c r="AF33" s="9">
        <f t="shared" si="5"/>
        <v>0</v>
      </c>
      <c r="AG33" s="167">
        <f>'Data Copy'!P21</f>
        <v>0</v>
      </c>
      <c r="AH33" s="153">
        <f t="shared" si="17"/>
        <v>0</v>
      </c>
      <c r="AI33" s="50"/>
      <c r="AJ33" s="153">
        <f t="shared" si="6"/>
        <v>0</v>
      </c>
      <c r="AK33" s="153">
        <f t="shared" si="18"/>
        <v>0</v>
      </c>
      <c r="AL33" s="178">
        <f>'Data Copy'!L21</f>
        <v>0</v>
      </c>
      <c r="AM33" s="156">
        <f t="shared" si="7"/>
        <v>0</v>
      </c>
      <c r="AN33" s="156">
        <f t="shared" si="8"/>
        <v>0</v>
      </c>
      <c r="AO33" s="156">
        <f t="shared" si="9"/>
        <v>0</v>
      </c>
      <c r="AP33" s="156">
        <f t="shared" si="10"/>
        <v>0</v>
      </c>
      <c r="AQ33" s="167">
        <f t="shared" si="11"/>
        <v>0</v>
      </c>
      <c r="AR33" s="167">
        <f t="shared" si="12"/>
        <v>0</v>
      </c>
      <c r="AS33" s="167">
        <f t="shared" si="13"/>
        <v>0</v>
      </c>
    </row>
    <row r="34" spans="1:47" ht="44" x14ac:dyDescent="0.2">
      <c r="A34" s="40"/>
      <c r="B34" s="298">
        <v>7</v>
      </c>
      <c r="C34" s="362"/>
      <c r="D34" s="148">
        <f>'Data Copy'!C22</f>
        <v>0</v>
      </c>
      <c r="E34" s="148">
        <f>'Data Copy'!D22</f>
        <v>0</v>
      </c>
      <c r="F34" s="148">
        <f>'Data Copy'!E22</f>
        <v>0</v>
      </c>
      <c r="G34" s="148">
        <f>'Data Copy'!F22</f>
        <v>0</v>
      </c>
      <c r="H34" s="148">
        <f>'Data Copy'!G22</f>
        <v>0</v>
      </c>
      <c r="I34" s="148">
        <f>'Data Copy'!H22</f>
        <v>0</v>
      </c>
      <c r="J34" s="148">
        <f>'Data Copy'!I22</f>
        <v>0</v>
      </c>
      <c r="K34" s="149">
        <f>'Data Copy'!J22</f>
        <v>0</v>
      </c>
      <c r="L34" s="150">
        <f>'Data Copy'!K22</f>
        <v>0</v>
      </c>
      <c r="M34" s="148">
        <f t="shared" si="14"/>
        <v>0</v>
      </c>
      <c r="N34" s="150">
        <f>'Data Copy'!M22</f>
        <v>0</v>
      </c>
      <c r="O34" s="148">
        <f>'Data Copy'!N22</f>
        <v>0</v>
      </c>
      <c r="P34" s="149">
        <f>'Data Copy'!O22</f>
        <v>0</v>
      </c>
      <c r="Q34" s="143">
        <f t="shared" si="0"/>
        <v>0</v>
      </c>
      <c r="R34" s="144">
        <f t="shared" si="1"/>
        <v>0</v>
      </c>
      <c r="S34" s="220">
        <f t="shared" si="2"/>
        <v>0</v>
      </c>
      <c r="T34" s="155">
        <f t="shared" si="15"/>
        <v>0</v>
      </c>
      <c r="U34" s="153">
        <f t="shared" si="3"/>
        <v>0</v>
      </c>
      <c r="V34" s="200">
        <f t="shared" si="4"/>
        <v>0</v>
      </c>
      <c r="W34" s="362"/>
      <c r="X34" s="362"/>
      <c r="Y34" s="362"/>
      <c r="Z34" s="365"/>
      <c r="AA34" s="368"/>
      <c r="AB34" s="122" t="str">
        <f t="shared" si="16"/>
        <v xml:space="preserve"> </v>
      </c>
      <c r="AC34" s="48"/>
      <c r="AD34" s="48"/>
      <c r="AE34" s="50"/>
      <c r="AF34" s="9">
        <f t="shared" si="5"/>
        <v>0</v>
      </c>
      <c r="AG34" s="167">
        <f>'Data Copy'!P22</f>
        <v>0</v>
      </c>
      <c r="AH34" s="153">
        <f t="shared" si="17"/>
        <v>0</v>
      </c>
      <c r="AI34" s="50"/>
      <c r="AJ34" s="153">
        <f t="shared" si="6"/>
        <v>0</v>
      </c>
      <c r="AK34" s="153">
        <f t="shared" si="18"/>
        <v>0</v>
      </c>
      <c r="AL34" s="178">
        <f>'Data Copy'!L22</f>
        <v>0</v>
      </c>
      <c r="AM34" s="156">
        <f t="shared" si="7"/>
        <v>0</v>
      </c>
      <c r="AN34" s="156">
        <f t="shared" si="8"/>
        <v>0</v>
      </c>
      <c r="AO34" s="156">
        <f t="shared" si="9"/>
        <v>0</v>
      </c>
      <c r="AP34" s="156">
        <f t="shared" si="10"/>
        <v>0</v>
      </c>
      <c r="AQ34" s="167">
        <f t="shared" si="11"/>
        <v>0</v>
      </c>
      <c r="AR34" s="167">
        <f t="shared" si="12"/>
        <v>0</v>
      </c>
      <c r="AS34" s="167">
        <f t="shared" si="13"/>
        <v>0</v>
      </c>
    </row>
    <row r="35" spans="1:47" x14ac:dyDescent="0.2">
      <c r="A35" s="40"/>
      <c r="B35" s="298"/>
      <c r="C35" s="363"/>
      <c r="D35" s="89">
        <f>'Data Copy'!C23</f>
        <v>0</v>
      </c>
      <c r="E35" s="89">
        <f>'Data Copy'!D23</f>
        <v>0</v>
      </c>
      <c r="F35" s="89">
        <f>'Data Copy'!E23</f>
        <v>0</v>
      </c>
      <c r="G35" s="89">
        <f>'Data Copy'!F23</f>
        <v>0</v>
      </c>
      <c r="H35" s="89">
        <f>'Data Copy'!G23</f>
        <v>0</v>
      </c>
      <c r="I35" s="89">
        <f>'Data Copy'!H23</f>
        <v>0</v>
      </c>
      <c r="J35" s="89">
        <f>'Data Copy'!I23</f>
        <v>0</v>
      </c>
      <c r="K35" s="97">
        <f>'Data Copy'!J23</f>
        <v>0</v>
      </c>
      <c r="L35" s="99">
        <f>'Data Copy'!K23</f>
        <v>0</v>
      </c>
      <c r="M35" s="89">
        <f t="shared" si="14"/>
        <v>0</v>
      </c>
      <c r="N35" s="99">
        <f>'Data Copy'!M23</f>
        <v>0</v>
      </c>
      <c r="O35" s="89">
        <f>'Data Copy'!N23</f>
        <v>0</v>
      </c>
      <c r="P35" s="97">
        <f>'Data Copy'!O23</f>
        <v>0</v>
      </c>
      <c r="Q35" s="119">
        <f t="shared" si="0"/>
        <v>0</v>
      </c>
      <c r="R35" s="121">
        <f t="shared" si="1"/>
        <v>0</v>
      </c>
      <c r="S35" s="212">
        <f t="shared" si="2"/>
        <v>0</v>
      </c>
      <c r="T35" s="155">
        <f t="shared" si="15"/>
        <v>0</v>
      </c>
      <c r="U35" s="153">
        <f t="shared" si="3"/>
        <v>0</v>
      </c>
      <c r="V35" s="201">
        <f t="shared" si="4"/>
        <v>0</v>
      </c>
      <c r="W35" s="363"/>
      <c r="X35" s="363"/>
      <c r="Y35" s="363"/>
      <c r="Z35" s="366"/>
      <c r="AA35" s="369"/>
      <c r="AB35" s="122" t="str">
        <f t="shared" si="16"/>
        <v xml:space="preserve"> </v>
      </c>
      <c r="AC35" s="48"/>
      <c r="AD35" s="48"/>
      <c r="AE35" s="50"/>
      <c r="AF35" s="9">
        <f t="shared" si="5"/>
        <v>0</v>
      </c>
      <c r="AG35" s="167">
        <f>'Data Copy'!P23</f>
        <v>0</v>
      </c>
      <c r="AH35" s="153">
        <f t="shared" si="17"/>
        <v>0</v>
      </c>
      <c r="AI35" s="50"/>
      <c r="AJ35" s="153">
        <f t="shared" si="6"/>
        <v>0</v>
      </c>
      <c r="AK35" s="153">
        <f t="shared" si="18"/>
        <v>0</v>
      </c>
      <c r="AL35" s="178">
        <f>'Data Copy'!L23</f>
        <v>0</v>
      </c>
      <c r="AM35" s="156">
        <f t="shared" si="7"/>
        <v>0</v>
      </c>
      <c r="AN35" s="156">
        <f t="shared" si="8"/>
        <v>0</v>
      </c>
      <c r="AO35" s="156">
        <f t="shared" si="9"/>
        <v>0</v>
      </c>
      <c r="AP35" s="156">
        <f t="shared" si="10"/>
        <v>0</v>
      </c>
      <c r="AQ35" s="167">
        <f t="shared" si="11"/>
        <v>0</v>
      </c>
      <c r="AR35" s="167">
        <f t="shared" si="12"/>
        <v>0</v>
      </c>
      <c r="AS35" s="167">
        <f t="shared" si="13"/>
        <v>0</v>
      </c>
    </row>
    <row r="36" spans="1:47" ht="16" thickBot="1" x14ac:dyDescent="0.25">
      <c r="A36" s="40"/>
      <c r="B36" s="299"/>
      <c r="C36" s="364"/>
      <c r="D36" s="135">
        <f>'Data Copy'!C24</f>
        <v>0</v>
      </c>
      <c r="E36" s="135">
        <f>'Data Copy'!D24</f>
        <v>0</v>
      </c>
      <c r="F36" s="135">
        <f>'Data Copy'!E24</f>
        <v>0</v>
      </c>
      <c r="G36" s="135">
        <f>'Data Copy'!F24</f>
        <v>0</v>
      </c>
      <c r="H36" s="135">
        <f>'Data Copy'!G24</f>
        <v>0</v>
      </c>
      <c r="I36" s="135">
        <f>'Data Copy'!H24</f>
        <v>0</v>
      </c>
      <c r="J36" s="135">
        <f>'Data Copy'!I24</f>
        <v>0</v>
      </c>
      <c r="K36" s="136">
        <f>'Data Copy'!J24</f>
        <v>0</v>
      </c>
      <c r="L36" s="137">
        <f>'Data Copy'!K24</f>
        <v>0</v>
      </c>
      <c r="M36" s="135">
        <f t="shared" si="14"/>
        <v>0</v>
      </c>
      <c r="N36" s="137">
        <f>'Data Copy'!M24</f>
        <v>0</v>
      </c>
      <c r="O36" s="135">
        <f>'Data Copy'!N24</f>
        <v>0</v>
      </c>
      <c r="P36" s="136">
        <f>'Data Copy'!O24</f>
        <v>0</v>
      </c>
      <c r="Q36" s="138">
        <f t="shared" si="0"/>
        <v>0</v>
      </c>
      <c r="R36" s="139">
        <f t="shared" si="1"/>
        <v>0</v>
      </c>
      <c r="S36" s="213">
        <f t="shared" si="2"/>
        <v>0</v>
      </c>
      <c r="T36" s="194">
        <f t="shared" si="15"/>
        <v>0</v>
      </c>
      <c r="U36" s="195">
        <f t="shared" si="3"/>
        <v>0</v>
      </c>
      <c r="V36" s="202">
        <f t="shared" si="4"/>
        <v>0</v>
      </c>
      <c r="W36" s="364"/>
      <c r="X36" s="364"/>
      <c r="Y36" s="364"/>
      <c r="Z36" s="371"/>
      <c r="AA36" s="372"/>
      <c r="AB36" s="151" t="str">
        <f t="shared" si="16"/>
        <v xml:space="preserve"> </v>
      </c>
      <c r="AC36" s="48"/>
      <c r="AD36" s="48"/>
      <c r="AE36" s="50"/>
      <c r="AF36" s="9">
        <f t="shared" si="5"/>
        <v>0</v>
      </c>
      <c r="AG36" s="167">
        <f>'Data Copy'!P24</f>
        <v>0</v>
      </c>
      <c r="AH36" s="153">
        <f t="shared" si="17"/>
        <v>0</v>
      </c>
      <c r="AI36" s="50"/>
      <c r="AJ36" s="153">
        <f t="shared" si="6"/>
        <v>0</v>
      </c>
      <c r="AK36" s="153">
        <f t="shared" si="18"/>
        <v>0</v>
      </c>
      <c r="AL36" s="178">
        <f>'Data Copy'!L24</f>
        <v>0</v>
      </c>
      <c r="AM36" s="156">
        <f t="shared" si="7"/>
        <v>0</v>
      </c>
      <c r="AN36" s="156">
        <f t="shared" si="8"/>
        <v>0</v>
      </c>
      <c r="AO36" s="156">
        <f t="shared" si="9"/>
        <v>0</v>
      </c>
      <c r="AP36" s="156">
        <f t="shared" si="10"/>
        <v>0</v>
      </c>
      <c r="AQ36" s="167">
        <f t="shared" si="11"/>
        <v>0</v>
      </c>
      <c r="AR36" s="167">
        <f t="shared" si="12"/>
        <v>0</v>
      </c>
      <c r="AS36" s="167">
        <f t="shared" si="13"/>
        <v>0</v>
      </c>
    </row>
    <row r="37" spans="1:47" ht="44" x14ac:dyDescent="0.2">
      <c r="A37" s="40"/>
      <c r="B37" s="300">
        <v>8</v>
      </c>
      <c r="C37" s="373"/>
      <c r="D37" s="140">
        <f>'Data Copy'!C25</f>
        <v>0</v>
      </c>
      <c r="E37" s="140">
        <f>'Data Copy'!D25</f>
        <v>0</v>
      </c>
      <c r="F37" s="140">
        <f>'Data Copy'!E25</f>
        <v>0</v>
      </c>
      <c r="G37" s="140">
        <f>'Data Copy'!F25</f>
        <v>0</v>
      </c>
      <c r="H37" s="140">
        <f>'Data Copy'!G25</f>
        <v>0</v>
      </c>
      <c r="I37" s="140">
        <f>'Data Copy'!H25</f>
        <v>0</v>
      </c>
      <c r="J37" s="140">
        <f>'Data Copy'!I25</f>
        <v>0</v>
      </c>
      <c r="K37" s="141">
        <f>'Data Copy'!J25</f>
        <v>0</v>
      </c>
      <c r="L37" s="142">
        <f>'Data Copy'!K25</f>
        <v>0</v>
      </c>
      <c r="M37" s="140">
        <f t="shared" si="14"/>
        <v>0</v>
      </c>
      <c r="N37" s="142">
        <f>'Data Copy'!M25</f>
        <v>0</v>
      </c>
      <c r="O37" s="140">
        <f>'Data Copy'!N25</f>
        <v>0</v>
      </c>
      <c r="P37" s="141">
        <f>'Data Copy'!O25</f>
        <v>0</v>
      </c>
      <c r="Q37" s="196">
        <f t="shared" si="0"/>
        <v>0</v>
      </c>
      <c r="R37" s="197">
        <f t="shared" si="1"/>
        <v>0</v>
      </c>
      <c r="S37" s="214">
        <f t="shared" si="2"/>
        <v>0</v>
      </c>
      <c r="T37" s="155">
        <f t="shared" si="15"/>
        <v>0</v>
      </c>
      <c r="U37" s="153">
        <f t="shared" si="3"/>
        <v>0</v>
      </c>
      <c r="V37" s="215">
        <f t="shared" si="4"/>
        <v>0</v>
      </c>
      <c r="W37" s="374"/>
      <c r="X37" s="373"/>
      <c r="Y37" s="373"/>
      <c r="Z37" s="365"/>
      <c r="AA37" s="368"/>
      <c r="AB37" s="122" t="str">
        <f t="shared" si="16"/>
        <v xml:space="preserve"> </v>
      </c>
      <c r="AC37" s="48"/>
      <c r="AD37" s="48"/>
      <c r="AE37" s="50"/>
      <c r="AF37" s="9">
        <f t="shared" si="5"/>
        <v>0</v>
      </c>
      <c r="AG37" s="167">
        <f>'Data Copy'!P25</f>
        <v>0</v>
      </c>
      <c r="AH37" s="153">
        <f t="shared" si="17"/>
        <v>0</v>
      </c>
      <c r="AI37" s="50"/>
      <c r="AJ37" s="153">
        <f t="shared" si="6"/>
        <v>0</v>
      </c>
      <c r="AK37" s="153">
        <f t="shared" si="18"/>
        <v>0</v>
      </c>
      <c r="AL37" s="178">
        <f>'Data Copy'!L25</f>
        <v>0</v>
      </c>
      <c r="AM37" s="156">
        <f t="shared" si="7"/>
        <v>0</v>
      </c>
      <c r="AN37" s="156">
        <f t="shared" si="8"/>
        <v>0</v>
      </c>
      <c r="AO37" s="156">
        <f t="shared" si="9"/>
        <v>0</v>
      </c>
      <c r="AP37" s="156">
        <f t="shared" si="10"/>
        <v>0</v>
      </c>
      <c r="AQ37" s="167">
        <f t="shared" si="11"/>
        <v>0</v>
      </c>
      <c r="AR37" s="167">
        <f t="shared" si="12"/>
        <v>0</v>
      </c>
      <c r="AS37" s="167">
        <f t="shared" si="13"/>
        <v>0</v>
      </c>
    </row>
    <row r="38" spans="1:47" x14ac:dyDescent="0.2">
      <c r="A38" s="40"/>
      <c r="B38" s="296"/>
      <c r="C38" s="374"/>
      <c r="D38" s="98">
        <f>'Data Copy'!C26</f>
        <v>0</v>
      </c>
      <c r="E38" s="98">
        <f>'Data Copy'!D26</f>
        <v>0</v>
      </c>
      <c r="F38" s="98">
        <f>'Data Copy'!E26</f>
        <v>0</v>
      </c>
      <c r="G38" s="98">
        <f>'Data Copy'!F26</f>
        <v>0</v>
      </c>
      <c r="H38" s="98">
        <f>'Data Copy'!G26</f>
        <v>0</v>
      </c>
      <c r="I38" s="98">
        <f>'Data Copy'!H26</f>
        <v>0</v>
      </c>
      <c r="J38" s="98">
        <f>'Data Copy'!I26</f>
        <v>0</v>
      </c>
      <c r="K38" s="101">
        <f>'Data Copy'!J26</f>
        <v>0</v>
      </c>
      <c r="L38" s="100">
        <f>'Data Copy'!K26</f>
        <v>0</v>
      </c>
      <c r="M38" s="98">
        <f t="shared" si="14"/>
        <v>0</v>
      </c>
      <c r="N38" s="100">
        <f>'Data Copy'!M26</f>
        <v>0</v>
      </c>
      <c r="O38" s="98">
        <f>'Data Copy'!N26</f>
        <v>0</v>
      </c>
      <c r="P38" s="101">
        <f>'Data Copy'!O26</f>
        <v>0</v>
      </c>
      <c r="Q38" s="188">
        <f t="shared" si="0"/>
        <v>0</v>
      </c>
      <c r="R38" s="189">
        <f t="shared" si="1"/>
        <v>0</v>
      </c>
      <c r="S38" s="216">
        <f t="shared" si="2"/>
        <v>0</v>
      </c>
      <c r="T38" s="155">
        <f t="shared" si="15"/>
        <v>0</v>
      </c>
      <c r="U38" s="153">
        <f t="shared" si="3"/>
        <v>0</v>
      </c>
      <c r="V38" s="217">
        <f t="shared" si="4"/>
        <v>0</v>
      </c>
      <c r="W38" s="374"/>
      <c r="X38" s="374"/>
      <c r="Y38" s="374"/>
      <c r="Z38" s="366"/>
      <c r="AA38" s="369"/>
      <c r="AB38" s="122" t="str">
        <f t="shared" si="16"/>
        <v xml:space="preserve"> </v>
      </c>
      <c r="AC38" s="48"/>
      <c r="AD38" s="48"/>
      <c r="AE38" s="50"/>
      <c r="AF38" s="9">
        <f t="shared" si="5"/>
        <v>0</v>
      </c>
      <c r="AG38" s="167">
        <f>'Data Copy'!P26</f>
        <v>0</v>
      </c>
      <c r="AH38" s="153">
        <f t="shared" si="17"/>
        <v>0</v>
      </c>
      <c r="AI38" s="50"/>
      <c r="AJ38" s="153">
        <f t="shared" si="6"/>
        <v>0</v>
      </c>
      <c r="AK38" s="153">
        <f t="shared" si="18"/>
        <v>0</v>
      </c>
      <c r="AL38" s="178">
        <f>'Data Copy'!L26</f>
        <v>0</v>
      </c>
      <c r="AM38" s="156">
        <f t="shared" si="7"/>
        <v>0</v>
      </c>
      <c r="AN38" s="156">
        <f t="shared" si="8"/>
        <v>0</v>
      </c>
      <c r="AO38" s="156">
        <f t="shared" si="9"/>
        <v>0</v>
      </c>
      <c r="AP38" s="156">
        <f t="shared" si="10"/>
        <v>0</v>
      </c>
      <c r="AQ38" s="167">
        <f t="shared" si="11"/>
        <v>0</v>
      </c>
      <c r="AR38" s="167">
        <f t="shared" si="12"/>
        <v>0</v>
      </c>
      <c r="AS38" s="167">
        <f t="shared" si="13"/>
        <v>0</v>
      </c>
    </row>
    <row r="39" spans="1:47" s="15" customFormat="1" ht="16" thickBot="1" x14ac:dyDescent="0.25">
      <c r="A39" s="40"/>
      <c r="B39" s="297"/>
      <c r="C39" s="375"/>
      <c r="D39" s="145">
        <f>'Data Copy'!C27</f>
        <v>0</v>
      </c>
      <c r="E39" s="145">
        <f>'Data Copy'!D27</f>
        <v>0</v>
      </c>
      <c r="F39" s="145">
        <f>'Data Copy'!E27</f>
        <v>0</v>
      </c>
      <c r="G39" s="145">
        <f>'Data Copy'!F27</f>
        <v>0</v>
      </c>
      <c r="H39" s="145">
        <f>'Data Copy'!G27</f>
        <v>0</v>
      </c>
      <c r="I39" s="145">
        <f>'Data Copy'!H27</f>
        <v>0</v>
      </c>
      <c r="J39" s="145">
        <f>'Data Copy'!I27</f>
        <v>0</v>
      </c>
      <c r="K39" s="146">
        <f>'Data Copy'!J27</f>
        <v>0</v>
      </c>
      <c r="L39" s="147">
        <f>'Data Copy'!K27</f>
        <v>0</v>
      </c>
      <c r="M39" s="145">
        <f t="shared" si="14"/>
        <v>0</v>
      </c>
      <c r="N39" s="147">
        <f>'Data Copy'!M27</f>
        <v>0</v>
      </c>
      <c r="O39" s="145">
        <f>'Data Copy'!N27</f>
        <v>0</v>
      </c>
      <c r="P39" s="146">
        <f>'Data Copy'!O27</f>
        <v>0</v>
      </c>
      <c r="Q39" s="198">
        <f t="shared" si="0"/>
        <v>0</v>
      </c>
      <c r="R39" s="199">
        <f t="shared" si="1"/>
        <v>0</v>
      </c>
      <c r="S39" s="218">
        <f t="shared" si="2"/>
        <v>0</v>
      </c>
      <c r="T39" s="194">
        <f t="shared" si="15"/>
        <v>0</v>
      </c>
      <c r="U39" s="195">
        <f t="shared" si="3"/>
        <v>0</v>
      </c>
      <c r="V39" s="219">
        <f t="shared" si="4"/>
        <v>0</v>
      </c>
      <c r="W39" s="376"/>
      <c r="X39" s="376"/>
      <c r="Y39" s="376"/>
      <c r="Z39" s="371"/>
      <c r="AA39" s="372"/>
      <c r="AB39" s="151" t="str">
        <f t="shared" si="16"/>
        <v xml:space="preserve"> </v>
      </c>
      <c r="AC39" s="48"/>
      <c r="AD39" s="48"/>
      <c r="AE39" s="50"/>
      <c r="AF39" s="9">
        <f t="shared" si="5"/>
        <v>0</v>
      </c>
      <c r="AG39" s="167">
        <f>'Data Copy'!P27</f>
        <v>0</v>
      </c>
      <c r="AH39" s="153">
        <f t="shared" si="17"/>
        <v>0</v>
      </c>
      <c r="AI39" s="50"/>
      <c r="AJ39" s="153">
        <f t="shared" si="6"/>
        <v>0</v>
      </c>
      <c r="AK39" s="153">
        <f t="shared" si="18"/>
        <v>0</v>
      </c>
      <c r="AL39" s="178">
        <f>'Data Copy'!L27</f>
        <v>0</v>
      </c>
      <c r="AM39" s="156">
        <f t="shared" si="7"/>
        <v>0</v>
      </c>
      <c r="AN39" s="156">
        <f t="shared" si="8"/>
        <v>0</v>
      </c>
      <c r="AO39" s="156">
        <f t="shared" si="9"/>
        <v>0</v>
      </c>
      <c r="AP39" s="156">
        <f t="shared" si="10"/>
        <v>0</v>
      </c>
      <c r="AQ39" s="167">
        <f t="shared" si="11"/>
        <v>0</v>
      </c>
      <c r="AR39" s="167">
        <f t="shared" si="12"/>
        <v>0</v>
      </c>
      <c r="AS39" s="167">
        <f t="shared" si="13"/>
        <v>0</v>
      </c>
    </row>
    <row r="40" spans="1:47" s="15" customFormat="1" ht="44" x14ac:dyDescent="0.2">
      <c r="A40" s="40"/>
      <c r="B40" s="298">
        <v>9</v>
      </c>
      <c r="C40" s="362"/>
      <c r="D40" s="148">
        <f>'Data Copy'!C28</f>
        <v>0</v>
      </c>
      <c r="E40" s="148">
        <f>'Data Copy'!D28</f>
        <v>0</v>
      </c>
      <c r="F40" s="148">
        <f>'Data Copy'!E28</f>
        <v>0</v>
      </c>
      <c r="G40" s="148">
        <f>'Data Copy'!F28</f>
        <v>0</v>
      </c>
      <c r="H40" s="148">
        <f>'Data Copy'!G28</f>
        <v>0</v>
      </c>
      <c r="I40" s="148">
        <f>'Data Copy'!H28</f>
        <v>0</v>
      </c>
      <c r="J40" s="148">
        <f>'Data Copy'!I28</f>
        <v>0</v>
      </c>
      <c r="K40" s="149">
        <f>'Data Copy'!J28</f>
        <v>0</v>
      </c>
      <c r="L40" s="150">
        <f>'Data Copy'!K28</f>
        <v>0</v>
      </c>
      <c r="M40" s="148">
        <f t="shared" si="14"/>
        <v>0</v>
      </c>
      <c r="N40" s="150">
        <f>'Data Copy'!M28</f>
        <v>0</v>
      </c>
      <c r="O40" s="148">
        <f>'Data Copy'!N28</f>
        <v>0</v>
      </c>
      <c r="P40" s="149">
        <f>'Data Copy'!O28</f>
        <v>0</v>
      </c>
      <c r="Q40" s="143">
        <f t="shared" si="0"/>
        <v>0</v>
      </c>
      <c r="R40" s="144">
        <f t="shared" si="1"/>
        <v>0</v>
      </c>
      <c r="S40" s="220">
        <f t="shared" si="2"/>
        <v>0</v>
      </c>
      <c r="T40" s="155">
        <f t="shared" si="15"/>
        <v>0</v>
      </c>
      <c r="U40" s="153">
        <f t="shared" si="3"/>
        <v>0</v>
      </c>
      <c r="V40" s="200">
        <f t="shared" si="4"/>
        <v>0</v>
      </c>
      <c r="W40" s="362"/>
      <c r="X40" s="362"/>
      <c r="Y40" s="362"/>
      <c r="Z40" s="365"/>
      <c r="AA40" s="368"/>
      <c r="AB40" s="122" t="str">
        <f t="shared" si="16"/>
        <v xml:space="preserve"> </v>
      </c>
      <c r="AC40" s="48"/>
      <c r="AD40" s="48"/>
      <c r="AE40" s="50"/>
      <c r="AF40" s="9">
        <f t="shared" si="5"/>
        <v>0</v>
      </c>
      <c r="AG40" s="167">
        <f>'Data Copy'!P28</f>
        <v>0</v>
      </c>
      <c r="AH40" s="153">
        <f t="shared" si="17"/>
        <v>0</v>
      </c>
      <c r="AI40" s="50"/>
      <c r="AJ40" s="153">
        <f t="shared" si="6"/>
        <v>0</v>
      </c>
      <c r="AK40" s="153">
        <f t="shared" si="18"/>
        <v>0</v>
      </c>
      <c r="AL40" s="178">
        <f>'Data Copy'!L28</f>
        <v>0</v>
      </c>
      <c r="AM40" s="156">
        <f t="shared" si="7"/>
        <v>0</v>
      </c>
      <c r="AN40" s="156">
        <f t="shared" si="8"/>
        <v>0</v>
      </c>
      <c r="AO40" s="156">
        <f t="shared" si="9"/>
        <v>0</v>
      </c>
      <c r="AP40" s="156">
        <f t="shared" si="10"/>
        <v>0</v>
      </c>
      <c r="AQ40" s="167">
        <f t="shared" si="11"/>
        <v>0</v>
      </c>
      <c r="AR40" s="167">
        <f t="shared" si="12"/>
        <v>0</v>
      </c>
      <c r="AS40" s="167">
        <f t="shared" si="13"/>
        <v>0</v>
      </c>
    </row>
    <row r="41" spans="1:47" s="15" customFormat="1" x14ac:dyDescent="0.2">
      <c r="A41" s="40"/>
      <c r="B41" s="298"/>
      <c r="C41" s="363"/>
      <c r="D41" s="89">
        <f>'Data Copy'!C29</f>
        <v>0</v>
      </c>
      <c r="E41" s="89">
        <f>'Data Copy'!D29</f>
        <v>0</v>
      </c>
      <c r="F41" s="89">
        <f>'Data Copy'!E29</f>
        <v>0</v>
      </c>
      <c r="G41" s="89">
        <f>'Data Copy'!F29</f>
        <v>0</v>
      </c>
      <c r="H41" s="89">
        <f>'Data Copy'!G29</f>
        <v>0</v>
      </c>
      <c r="I41" s="89">
        <f>'Data Copy'!H29</f>
        <v>0</v>
      </c>
      <c r="J41" s="89">
        <f>'Data Copy'!I29</f>
        <v>0</v>
      </c>
      <c r="K41" s="97">
        <f>'Data Copy'!J29</f>
        <v>0</v>
      </c>
      <c r="L41" s="99">
        <f>'Data Copy'!K29</f>
        <v>0</v>
      </c>
      <c r="M41" s="89">
        <f t="shared" si="14"/>
        <v>0</v>
      </c>
      <c r="N41" s="99">
        <f>'Data Copy'!M29</f>
        <v>0</v>
      </c>
      <c r="O41" s="89">
        <f>'Data Copy'!N29</f>
        <v>0</v>
      </c>
      <c r="P41" s="97">
        <f>'Data Copy'!O29</f>
        <v>0</v>
      </c>
      <c r="Q41" s="119">
        <f t="shared" si="0"/>
        <v>0</v>
      </c>
      <c r="R41" s="121">
        <f t="shared" si="1"/>
        <v>0</v>
      </c>
      <c r="S41" s="212">
        <f t="shared" si="2"/>
        <v>0</v>
      </c>
      <c r="T41" s="155">
        <f t="shared" si="15"/>
        <v>0</v>
      </c>
      <c r="U41" s="153">
        <f t="shared" si="3"/>
        <v>0</v>
      </c>
      <c r="V41" s="201">
        <f t="shared" si="4"/>
        <v>0</v>
      </c>
      <c r="W41" s="363"/>
      <c r="X41" s="363"/>
      <c r="Y41" s="363"/>
      <c r="Z41" s="366"/>
      <c r="AA41" s="369"/>
      <c r="AB41" s="122" t="str">
        <f t="shared" si="16"/>
        <v xml:space="preserve"> </v>
      </c>
      <c r="AC41" s="48"/>
      <c r="AD41" s="48"/>
      <c r="AE41" s="50"/>
      <c r="AF41" s="9">
        <f t="shared" si="5"/>
        <v>0</v>
      </c>
      <c r="AG41" s="167">
        <f>'Data Copy'!P29</f>
        <v>0</v>
      </c>
      <c r="AH41" s="153">
        <f t="shared" si="17"/>
        <v>0</v>
      </c>
      <c r="AI41" s="50"/>
      <c r="AJ41" s="153">
        <f t="shared" si="6"/>
        <v>0</v>
      </c>
      <c r="AK41" s="153">
        <f t="shared" si="18"/>
        <v>0</v>
      </c>
      <c r="AL41" s="178">
        <f>'Data Copy'!L29</f>
        <v>0</v>
      </c>
      <c r="AM41" s="156">
        <f t="shared" si="7"/>
        <v>0</v>
      </c>
      <c r="AN41" s="156">
        <f t="shared" si="8"/>
        <v>0</v>
      </c>
      <c r="AO41" s="156">
        <f t="shared" si="9"/>
        <v>0</v>
      </c>
      <c r="AP41" s="156">
        <f t="shared" si="10"/>
        <v>0</v>
      </c>
      <c r="AQ41" s="167">
        <f t="shared" si="11"/>
        <v>0</v>
      </c>
      <c r="AR41" s="167">
        <f t="shared" si="12"/>
        <v>0</v>
      </c>
      <c r="AS41" s="167">
        <f t="shared" si="13"/>
        <v>0</v>
      </c>
    </row>
    <row r="42" spans="1:47" s="15" customFormat="1" ht="16" thickBot="1" x14ac:dyDescent="0.25">
      <c r="A42" s="40"/>
      <c r="B42" s="299"/>
      <c r="C42" s="364"/>
      <c r="D42" s="135">
        <f>'Data Copy'!C30</f>
        <v>0</v>
      </c>
      <c r="E42" s="135">
        <f>'Data Copy'!D30</f>
        <v>0</v>
      </c>
      <c r="F42" s="135">
        <f>'Data Copy'!E30</f>
        <v>0</v>
      </c>
      <c r="G42" s="135">
        <f>'Data Copy'!F30</f>
        <v>0</v>
      </c>
      <c r="H42" s="135">
        <f>'Data Copy'!G30</f>
        <v>0</v>
      </c>
      <c r="I42" s="135">
        <f>'Data Copy'!H30</f>
        <v>0</v>
      </c>
      <c r="J42" s="135">
        <f>'Data Copy'!I30</f>
        <v>0</v>
      </c>
      <c r="K42" s="136">
        <f>'Data Copy'!J30</f>
        <v>0</v>
      </c>
      <c r="L42" s="137">
        <f>'Data Copy'!K30</f>
        <v>0</v>
      </c>
      <c r="M42" s="135">
        <f t="shared" si="14"/>
        <v>0</v>
      </c>
      <c r="N42" s="137">
        <f>'Data Copy'!M30</f>
        <v>0</v>
      </c>
      <c r="O42" s="135">
        <f>'Data Copy'!N30</f>
        <v>0</v>
      </c>
      <c r="P42" s="136">
        <f>'Data Copy'!O30</f>
        <v>0</v>
      </c>
      <c r="Q42" s="138">
        <f t="shared" si="0"/>
        <v>0</v>
      </c>
      <c r="R42" s="139">
        <f t="shared" si="1"/>
        <v>0</v>
      </c>
      <c r="S42" s="213">
        <f t="shared" si="2"/>
        <v>0</v>
      </c>
      <c r="T42" s="194">
        <f t="shared" si="15"/>
        <v>0</v>
      </c>
      <c r="U42" s="195">
        <f t="shared" si="3"/>
        <v>0</v>
      </c>
      <c r="V42" s="202">
        <f t="shared" si="4"/>
        <v>0</v>
      </c>
      <c r="W42" s="364"/>
      <c r="X42" s="364"/>
      <c r="Y42" s="364"/>
      <c r="Z42" s="371"/>
      <c r="AA42" s="372"/>
      <c r="AB42" s="151" t="str">
        <f t="shared" si="16"/>
        <v xml:space="preserve"> </v>
      </c>
      <c r="AC42" s="48"/>
      <c r="AD42" s="48"/>
      <c r="AE42" s="50"/>
      <c r="AF42" s="9">
        <f t="shared" si="5"/>
        <v>0</v>
      </c>
      <c r="AG42" s="167">
        <f>'Data Copy'!P30</f>
        <v>0</v>
      </c>
      <c r="AH42" s="153">
        <f t="shared" si="17"/>
        <v>0</v>
      </c>
      <c r="AI42" s="50"/>
      <c r="AJ42" s="153">
        <f t="shared" si="6"/>
        <v>0</v>
      </c>
      <c r="AK42" s="153">
        <f t="shared" si="18"/>
        <v>0</v>
      </c>
      <c r="AL42" s="178">
        <f>'Data Copy'!L30</f>
        <v>0</v>
      </c>
      <c r="AM42" s="156">
        <f t="shared" si="7"/>
        <v>0</v>
      </c>
      <c r="AN42" s="156">
        <f t="shared" si="8"/>
        <v>0</v>
      </c>
      <c r="AO42" s="156">
        <f t="shared" si="9"/>
        <v>0</v>
      </c>
      <c r="AP42" s="156">
        <f t="shared" si="10"/>
        <v>0</v>
      </c>
      <c r="AQ42" s="167">
        <f t="shared" si="11"/>
        <v>0</v>
      </c>
      <c r="AR42" s="167">
        <f t="shared" si="12"/>
        <v>0</v>
      </c>
      <c r="AS42" s="167">
        <f t="shared" si="13"/>
        <v>0</v>
      </c>
    </row>
    <row r="43" spans="1:47" s="15" customFormat="1" x14ac:dyDescent="0.2">
      <c r="A43" s="40"/>
      <c r="B43" s="300">
        <v>10</v>
      </c>
      <c r="C43" s="373"/>
      <c r="D43" s="140">
        <f>'Data Copy'!C31</f>
        <v>0</v>
      </c>
      <c r="E43" s="140">
        <f>'Data Copy'!D31</f>
        <v>0</v>
      </c>
      <c r="F43" s="140">
        <f>'Data Copy'!E31</f>
        <v>0</v>
      </c>
      <c r="G43" s="140">
        <f>'Data Copy'!F31</f>
        <v>0</v>
      </c>
      <c r="H43" s="140">
        <f>'Data Copy'!G31</f>
        <v>0</v>
      </c>
      <c r="I43" s="140">
        <f>'Data Copy'!H31</f>
        <v>0</v>
      </c>
      <c r="J43" s="140">
        <f>'Data Copy'!I31</f>
        <v>0</v>
      </c>
      <c r="K43" s="141">
        <f>'Data Copy'!J31</f>
        <v>0</v>
      </c>
      <c r="L43" s="142">
        <f>'Data Copy'!K31</f>
        <v>0</v>
      </c>
      <c r="M43" s="140">
        <f t="shared" si="14"/>
        <v>0</v>
      </c>
      <c r="N43" s="142">
        <f>'Data Copy'!M31</f>
        <v>0</v>
      </c>
      <c r="O43" s="140">
        <f>'Data Copy'!N31</f>
        <v>0</v>
      </c>
      <c r="P43" s="141">
        <f>'Data Copy'!O31</f>
        <v>0</v>
      </c>
      <c r="Q43" s="196">
        <f t="shared" si="0"/>
        <v>0</v>
      </c>
      <c r="R43" s="197">
        <f t="shared" si="1"/>
        <v>0</v>
      </c>
      <c r="S43" s="214">
        <f t="shared" si="2"/>
        <v>0</v>
      </c>
      <c r="T43" s="155">
        <f t="shared" si="15"/>
        <v>0</v>
      </c>
      <c r="U43" s="153">
        <f t="shared" si="3"/>
        <v>0</v>
      </c>
      <c r="V43" s="215">
        <f t="shared" si="4"/>
        <v>0</v>
      </c>
      <c r="W43" s="374"/>
      <c r="X43" s="373"/>
      <c r="Y43" s="373"/>
      <c r="Z43" s="365"/>
      <c r="AA43" s="368"/>
      <c r="AB43" s="122" t="str">
        <f t="shared" si="16"/>
        <v xml:space="preserve"> </v>
      </c>
      <c r="AC43" s="48"/>
      <c r="AD43" s="48"/>
      <c r="AE43" s="50"/>
      <c r="AF43" s="9">
        <f t="shared" si="5"/>
        <v>0</v>
      </c>
      <c r="AG43" s="167">
        <f>'Data Copy'!P31</f>
        <v>0</v>
      </c>
      <c r="AH43" s="153">
        <f t="shared" si="17"/>
        <v>0</v>
      </c>
      <c r="AI43" s="50"/>
      <c r="AJ43" s="153">
        <f t="shared" si="6"/>
        <v>0</v>
      </c>
      <c r="AK43" s="153">
        <f t="shared" si="18"/>
        <v>0</v>
      </c>
      <c r="AL43" s="178">
        <f>'Data Copy'!L31</f>
        <v>0</v>
      </c>
      <c r="AM43" s="156">
        <f t="shared" si="7"/>
        <v>0</v>
      </c>
      <c r="AN43" s="156">
        <f t="shared" si="8"/>
        <v>0</v>
      </c>
      <c r="AO43" s="156">
        <f t="shared" si="9"/>
        <v>0</v>
      </c>
      <c r="AP43" s="156">
        <f t="shared" si="10"/>
        <v>0</v>
      </c>
      <c r="AQ43" s="167">
        <f t="shared" si="11"/>
        <v>0</v>
      </c>
      <c r="AR43" s="167">
        <f t="shared" si="12"/>
        <v>0</v>
      </c>
      <c r="AS43" s="167">
        <f t="shared" si="13"/>
        <v>0</v>
      </c>
    </row>
    <row r="44" spans="1:47" s="15" customFormat="1" x14ac:dyDescent="0.2">
      <c r="A44" s="40"/>
      <c r="B44" s="296"/>
      <c r="C44" s="374"/>
      <c r="D44" s="98">
        <f>'Data Copy'!C32</f>
        <v>0</v>
      </c>
      <c r="E44" s="98">
        <f>'Data Copy'!D32</f>
        <v>0</v>
      </c>
      <c r="F44" s="98">
        <f>'Data Copy'!E32</f>
        <v>0</v>
      </c>
      <c r="G44" s="98">
        <f>'Data Copy'!F32</f>
        <v>0</v>
      </c>
      <c r="H44" s="98">
        <f>'Data Copy'!G32</f>
        <v>0</v>
      </c>
      <c r="I44" s="98">
        <f>'Data Copy'!H32</f>
        <v>0</v>
      </c>
      <c r="J44" s="98">
        <f>'Data Copy'!I32</f>
        <v>0</v>
      </c>
      <c r="K44" s="101">
        <f>'Data Copy'!J32</f>
        <v>0</v>
      </c>
      <c r="L44" s="100">
        <f>'Data Copy'!K32</f>
        <v>0</v>
      </c>
      <c r="M44" s="98">
        <f t="shared" si="14"/>
        <v>0</v>
      </c>
      <c r="N44" s="100">
        <f>'Data Copy'!M32</f>
        <v>0</v>
      </c>
      <c r="O44" s="98">
        <f>'Data Copy'!N32</f>
        <v>0</v>
      </c>
      <c r="P44" s="101">
        <f>'Data Copy'!O32</f>
        <v>0</v>
      </c>
      <c r="Q44" s="188">
        <f t="shared" si="0"/>
        <v>0</v>
      </c>
      <c r="R44" s="189">
        <f t="shared" si="1"/>
        <v>0</v>
      </c>
      <c r="S44" s="216">
        <f t="shared" si="2"/>
        <v>0</v>
      </c>
      <c r="T44" s="155">
        <f t="shared" si="15"/>
        <v>0</v>
      </c>
      <c r="U44" s="153">
        <f t="shared" si="3"/>
        <v>0</v>
      </c>
      <c r="V44" s="217">
        <f t="shared" si="4"/>
        <v>0</v>
      </c>
      <c r="W44" s="374"/>
      <c r="X44" s="374"/>
      <c r="Y44" s="374"/>
      <c r="Z44" s="366"/>
      <c r="AA44" s="369"/>
      <c r="AB44" s="122" t="str">
        <f t="shared" si="16"/>
        <v xml:space="preserve"> </v>
      </c>
      <c r="AC44" s="48"/>
      <c r="AD44" s="48"/>
      <c r="AE44" s="50"/>
      <c r="AF44" s="9">
        <f t="shared" si="5"/>
        <v>0</v>
      </c>
      <c r="AG44" s="167">
        <f>'Data Copy'!P32</f>
        <v>0</v>
      </c>
      <c r="AH44" s="153">
        <f t="shared" si="17"/>
        <v>0</v>
      </c>
      <c r="AI44" s="50"/>
      <c r="AJ44" s="153">
        <f t="shared" si="6"/>
        <v>0</v>
      </c>
      <c r="AK44" s="153">
        <f t="shared" si="18"/>
        <v>0</v>
      </c>
      <c r="AL44" s="178">
        <f>'Data Copy'!L32</f>
        <v>0</v>
      </c>
      <c r="AM44" s="156">
        <f t="shared" si="7"/>
        <v>0</v>
      </c>
      <c r="AN44" s="156">
        <f t="shared" si="8"/>
        <v>0</v>
      </c>
      <c r="AO44" s="156">
        <f t="shared" si="9"/>
        <v>0</v>
      </c>
      <c r="AP44" s="156">
        <f t="shared" si="10"/>
        <v>0</v>
      </c>
      <c r="AQ44" s="167">
        <f t="shared" si="11"/>
        <v>0</v>
      </c>
      <c r="AR44" s="167">
        <f t="shared" si="12"/>
        <v>0</v>
      </c>
      <c r="AS44" s="167">
        <f t="shared" si="13"/>
        <v>0</v>
      </c>
    </row>
    <row r="45" spans="1:47" s="15" customFormat="1" ht="16" thickBot="1" x14ac:dyDescent="0.25">
      <c r="A45" s="40"/>
      <c r="B45" s="297"/>
      <c r="C45" s="375"/>
      <c r="D45" s="145">
        <f>'Data Copy'!C33</f>
        <v>0</v>
      </c>
      <c r="E45" s="145">
        <f>'Data Copy'!D33</f>
        <v>0</v>
      </c>
      <c r="F45" s="145">
        <f>'Data Copy'!E33</f>
        <v>0</v>
      </c>
      <c r="G45" s="145">
        <f>'Data Copy'!F33</f>
        <v>0</v>
      </c>
      <c r="H45" s="145">
        <f>'Data Copy'!G33</f>
        <v>0</v>
      </c>
      <c r="I45" s="145">
        <f>'Data Copy'!H33</f>
        <v>0</v>
      </c>
      <c r="J45" s="145">
        <f>'Data Copy'!I33</f>
        <v>0</v>
      </c>
      <c r="K45" s="146">
        <f>'Data Copy'!J33</f>
        <v>0</v>
      </c>
      <c r="L45" s="147">
        <f>'Data Copy'!K33</f>
        <v>0</v>
      </c>
      <c r="M45" s="145">
        <f t="shared" si="14"/>
        <v>0</v>
      </c>
      <c r="N45" s="147">
        <f>'Data Copy'!M33</f>
        <v>0</v>
      </c>
      <c r="O45" s="145">
        <f>'Data Copy'!N33</f>
        <v>0</v>
      </c>
      <c r="P45" s="146">
        <f>'Data Copy'!O33</f>
        <v>0</v>
      </c>
      <c r="Q45" s="198">
        <f t="shared" si="0"/>
        <v>0</v>
      </c>
      <c r="R45" s="199">
        <f t="shared" si="1"/>
        <v>0</v>
      </c>
      <c r="S45" s="218">
        <f t="shared" si="2"/>
        <v>0</v>
      </c>
      <c r="T45" s="194">
        <f t="shared" si="15"/>
        <v>0</v>
      </c>
      <c r="U45" s="195">
        <f t="shared" si="3"/>
        <v>0</v>
      </c>
      <c r="V45" s="219">
        <f t="shared" si="4"/>
        <v>0</v>
      </c>
      <c r="W45" s="376"/>
      <c r="X45" s="376"/>
      <c r="Y45" s="376"/>
      <c r="Z45" s="371"/>
      <c r="AA45" s="372"/>
      <c r="AB45" s="151" t="str">
        <f t="shared" si="16"/>
        <v xml:space="preserve"> </v>
      </c>
      <c r="AC45" s="48"/>
      <c r="AD45" s="48"/>
      <c r="AE45" s="50"/>
      <c r="AF45" s="9">
        <f t="shared" si="5"/>
        <v>0</v>
      </c>
      <c r="AG45" s="167">
        <f>'Data Copy'!P33</f>
        <v>0</v>
      </c>
      <c r="AH45" s="153">
        <f t="shared" si="17"/>
        <v>0</v>
      </c>
      <c r="AJ45" s="153">
        <f t="shared" si="6"/>
        <v>0</v>
      </c>
      <c r="AK45" s="153">
        <f t="shared" si="18"/>
        <v>0</v>
      </c>
      <c r="AL45" s="178">
        <f>'Data Copy'!L33</f>
        <v>0</v>
      </c>
      <c r="AM45" s="156">
        <f t="shared" si="7"/>
        <v>0</v>
      </c>
      <c r="AN45" s="156">
        <f t="shared" si="8"/>
        <v>0</v>
      </c>
      <c r="AO45" s="156">
        <f t="shared" si="9"/>
        <v>0</v>
      </c>
      <c r="AP45" s="156">
        <f t="shared" si="10"/>
        <v>0</v>
      </c>
      <c r="AQ45" s="167">
        <f t="shared" si="11"/>
        <v>0</v>
      </c>
      <c r="AR45" s="167">
        <f t="shared" si="12"/>
        <v>0</v>
      </c>
      <c r="AS45" s="167">
        <f t="shared" si="13"/>
        <v>0</v>
      </c>
    </row>
    <row r="46" spans="1:47" s="15" customFormat="1" x14ac:dyDescent="0.2">
      <c r="A46" s="40"/>
      <c r="B46" s="298">
        <v>11</v>
      </c>
      <c r="C46" s="362"/>
      <c r="D46" s="148">
        <f>'Data Copy'!C34</f>
        <v>0</v>
      </c>
      <c r="E46" s="148">
        <f>'Data Copy'!D34</f>
        <v>0</v>
      </c>
      <c r="F46" s="148">
        <f>'Data Copy'!E34</f>
        <v>0</v>
      </c>
      <c r="G46" s="148">
        <f>'Data Copy'!F34</f>
        <v>0</v>
      </c>
      <c r="H46" s="148">
        <f>'Data Copy'!G34</f>
        <v>0</v>
      </c>
      <c r="I46" s="148">
        <f>'Data Copy'!H34</f>
        <v>0</v>
      </c>
      <c r="J46" s="148">
        <f>'Data Copy'!I34</f>
        <v>0</v>
      </c>
      <c r="K46" s="149">
        <f>'Data Copy'!J34</f>
        <v>0</v>
      </c>
      <c r="L46" s="150">
        <f>'Data Copy'!K34</f>
        <v>0</v>
      </c>
      <c r="M46" s="148">
        <f t="shared" si="14"/>
        <v>0</v>
      </c>
      <c r="N46" s="150">
        <f>'Data Copy'!M34</f>
        <v>0</v>
      </c>
      <c r="O46" s="148">
        <f>'Data Copy'!N34</f>
        <v>0</v>
      </c>
      <c r="P46" s="149">
        <f>'Data Copy'!O34</f>
        <v>0</v>
      </c>
      <c r="Q46" s="143">
        <f t="shared" si="0"/>
        <v>0</v>
      </c>
      <c r="R46" s="144">
        <f t="shared" si="1"/>
        <v>0</v>
      </c>
      <c r="S46" s="220">
        <f t="shared" si="2"/>
        <v>0</v>
      </c>
      <c r="T46" s="155">
        <f t="shared" si="15"/>
        <v>0</v>
      </c>
      <c r="U46" s="153">
        <f t="shared" si="3"/>
        <v>0</v>
      </c>
      <c r="V46" s="200">
        <f t="shared" si="4"/>
        <v>0</v>
      </c>
      <c r="W46" s="362"/>
      <c r="X46" s="362"/>
      <c r="Y46" s="362"/>
      <c r="Z46" s="365"/>
      <c r="AA46" s="368"/>
      <c r="AB46" s="122" t="str">
        <f t="shared" si="16"/>
        <v xml:space="preserve"> </v>
      </c>
      <c r="AC46" s="48"/>
      <c r="AD46" s="48"/>
      <c r="AE46" s="50"/>
      <c r="AF46" s="9">
        <f t="shared" si="5"/>
        <v>0</v>
      </c>
      <c r="AG46" s="167">
        <f>'Data Copy'!P34</f>
        <v>0</v>
      </c>
      <c r="AH46" s="153">
        <f t="shared" si="17"/>
        <v>0</v>
      </c>
      <c r="AI46" s="50"/>
      <c r="AJ46" s="153">
        <f t="shared" si="6"/>
        <v>0</v>
      </c>
      <c r="AK46" s="153">
        <f t="shared" si="18"/>
        <v>0</v>
      </c>
      <c r="AL46" s="178">
        <f>'Data Copy'!L34</f>
        <v>0</v>
      </c>
      <c r="AM46" s="156">
        <f t="shared" si="7"/>
        <v>0</v>
      </c>
      <c r="AN46" s="156">
        <f t="shared" si="8"/>
        <v>0</v>
      </c>
      <c r="AO46" s="156">
        <f t="shared" si="9"/>
        <v>0</v>
      </c>
      <c r="AP46" s="156">
        <f t="shared" si="10"/>
        <v>0</v>
      </c>
      <c r="AQ46" s="167">
        <f t="shared" si="11"/>
        <v>0</v>
      </c>
      <c r="AR46" s="167">
        <f t="shared" si="12"/>
        <v>0</v>
      </c>
      <c r="AS46" s="167">
        <f t="shared" si="13"/>
        <v>0</v>
      </c>
      <c r="AT46" s="13"/>
      <c r="AU46" s="13"/>
    </row>
    <row r="47" spans="1:47" s="15" customFormat="1" x14ac:dyDescent="0.2">
      <c r="A47" s="40"/>
      <c r="B47" s="298"/>
      <c r="C47" s="363"/>
      <c r="D47" s="89">
        <f>'Data Copy'!C35</f>
        <v>0</v>
      </c>
      <c r="E47" s="89">
        <f>'Data Copy'!D35</f>
        <v>0</v>
      </c>
      <c r="F47" s="89">
        <f>'Data Copy'!E35</f>
        <v>0</v>
      </c>
      <c r="G47" s="89">
        <f>'Data Copy'!F35</f>
        <v>0</v>
      </c>
      <c r="H47" s="89">
        <f>'Data Copy'!G35</f>
        <v>0</v>
      </c>
      <c r="I47" s="89">
        <f>'Data Copy'!H35</f>
        <v>0</v>
      </c>
      <c r="J47" s="89">
        <f>'Data Copy'!I35</f>
        <v>0</v>
      </c>
      <c r="K47" s="97">
        <f>'Data Copy'!J35</f>
        <v>0</v>
      </c>
      <c r="L47" s="99">
        <f>'Data Copy'!K35</f>
        <v>0</v>
      </c>
      <c r="M47" s="89">
        <f t="shared" si="14"/>
        <v>0</v>
      </c>
      <c r="N47" s="99">
        <f>'Data Copy'!M35</f>
        <v>0</v>
      </c>
      <c r="O47" s="89">
        <f>'Data Copy'!N35</f>
        <v>0</v>
      </c>
      <c r="P47" s="97">
        <f>'Data Copy'!O35</f>
        <v>0</v>
      </c>
      <c r="Q47" s="119">
        <f t="shared" si="0"/>
        <v>0</v>
      </c>
      <c r="R47" s="121">
        <f t="shared" si="1"/>
        <v>0</v>
      </c>
      <c r="S47" s="212">
        <f t="shared" si="2"/>
        <v>0</v>
      </c>
      <c r="T47" s="155">
        <f t="shared" si="15"/>
        <v>0</v>
      </c>
      <c r="U47" s="153">
        <f t="shared" si="3"/>
        <v>0</v>
      </c>
      <c r="V47" s="201">
        <f t="shared" si="4"/>
        <v>0</v>
      </c>
      <c r="W47" s="363"/>
      <c r="X47" s="363"/>
      <c r="Y47" s="363"/>
      <c r="Z47" s="366"/>
      <c r="AA47" s="369"/>
      <c r="AB47" s="122" t="str">
        <f t="shared" si="16"/>
        <v xml:space="preserve"> </v>
      </c>
      <c r="AC47" s="48"/>
      <c r="AD47" s="48"/>
      <c r="AE47" s="50"/>
      <c r="AF47" s="9">
        <f t="shared" si="5"/>
        <v>0</v>
      </c>
      <c r="AG47" s="167">
        <f>'Data Copy'!P35</f>
        <v>0</v>
      </c>
      <c r="AH47" s="153">
        <f t="shared" si="17"/>
        <v>0</v>
      </c>
      <c r="AI47" s="50"/>
      <c r="AJ47" s="153">
        <f t="shared" si="6"/>
        <v>0</v>
      </c>
      <c r="AK47" s="153">
        <f t="shared" si="18"/>
        <v>0</v>
      </c>
      <c r="AL47" s="178">
        <f>'Data Copy'!L35</f>
        <v>0</v>
      </c>
      <c r="AM47" s="156">
        <f t="shared" si="7"/>
        <v>0</v>
      </c>
      <c r="AN47" s="156">
        <f t="shared" si="8"/>
        <v>0</v>
      </c>
      <c r="AO47" s="156">
        <f t="shared" si="9"/>
        <v>0</v>
      </c>
      <c r="AP47" s="156">
        <f t="shared" si="10"/>
        <v>0</v>
      </c>
      <c r="AQ47" s="167">
        <f t="shared" si="11"/>
        <v>0</v>
      </c>
      <c r="AR47" s="167">
        <f t="shared" si="12"/>
        <v>0</v>
      </c>
      <c r="AS47" s="167">
        <f t="shared" si="13"/>
        <v>0</v>
      </c>
    </row>
    <row r="48" spans="1:47" s="15" customFormat="1" ht="16" thickBot="1" x14ac:dyDescent="0.25">
      <c r="A48" s="40"/>
      <c r="B48" s="299"/>
      <c r="C48" s="364"/>
      <c r="D48" s="135">
        <f>'Data Copy'!C36</f>
        <v>0</v>
      </c>
      <c r="E48" s="135">
        <f>'Data Copy'!D36</f>
        <v>0</v>
      </c>
      <c r="F48" s="135">
        <f>'Data Copy'!E36</f>
        <v>0</v>
      </c>
      <c r="G48" s="135">
        <f>'Data Copy'!F36</f>
        <v>0</v>
      </c>
      <c r="H48" s="135">
        <f>'Data Copy'!G36</f>
        <v>0</v>
      </c>
      <c r="I48" s="135">
        <f>'Data Copy'!H36</f>
        <v>0</v>
      </c>
      <c r="J48" s="135">
        <f>'Data Copy'!I36</f>
        <v>0</v>
      </c>
      <c r="K48" s="136">
        <f>'Data Copy'!J36</f>
        <v>0</v>
      </c>
      <c r="L48" s="137">
        <f>'Data Copy'!K36</f>
        <v>0</v>
      </c>
      <c r="M48" s="135">
        <f t="shared" si="14"/>
        <v>0</v>
      </c>
      <c r="N48" s="137">
        <f>'Data Copy'!M36</f>
        <v>0</v>
      </c>
      <c r="O48" s="135">
        <f>'Data Copy'!N36</f>
        <v>0</v>
      </c>
      <c r="P48" s="136">
        <f>'Data Copy'!O36</f>
        <v>0</v>
      </c>
      <c r="Q48" s="138">
        <f t="shared" si="0"/>
        <v>0</v>
      </c>
      <c r="R48" s="139">
        <f t="shared" si="1"/>
        <v>0</v>
      </c>
      <c r="S48" s="213">
        <f t="shared" si="2"/>
        <v>0</v>
      </c>
      <c r="T48" s="194">
        <f t="shared" si="15"/>
        <v>0</v>
      </c>
      <c r="U48" s="195">
        <f t="shared" si="3"/>
        <v>0</v>
      </c>
      <c r="V48" s="202">
        <f t="shared" si="4"/>
        <v>0</v>
      </c>
      <c r="W48" s="364"/>
      <c r="X48" s="364"/>
      <c r="Y48" s="364"/>
      <c r="Z48" s="371"/>
      <c r="AA48" s="372"/>
      <c r="AB48" s="151" t="str">
        <f t="shared" si="16"/>
        <v xml:space="preserve"> </v>
      </c>
      <c r="AC48" s="48"/>
      <c r="AD48" s="48"/>
      <c r="AE48" s="50"/>
      <c r="AF48" s="9">
        <f t="shared" si="5"/>
        <v>0</v>
      </c>
      <c r="AG48" s="167">
        <f>'Data Copy'!P36</f>
        <v>0</v>
      </c>
      <c r="AH48" s="153">
        <f t="shared" si="17"/>
        <v>0</v>
      </c>
      <c r="AI48" s="50"/>
      <c r="AJ48" s="153">
        <f t="shared" si="6"/>
        <v>0</v>
      </c>
      <c r="AK48" s="153">
        <f t="shared" si="18"/>
        <v>0</v>
      </c>
      <c r="AL48" s="178">
        <f>'Data Copy'!L36</f>
        <v>0</v>
      </c>
      <c r="AM48" s="156">
        <f t="shared" si="7"/>
        <v>0</v>
      </c>
      <c r="AN48" s="156">
        <f t="shared" si="8"/>
        <v>0</v>
      </c>
      <c r="AO48" s="156">
        <f t="shared" si="9"/>
        <v>0</v>
      </c>
      <c r="AP48" s="156">
        <f t="shared" si="10"/>
        <v>0</v>
      </c>
      <c r="AQ48" s="167">
        <f t="shared" si="11"/>
        <v>0</v>
      </c>
      <c r="AR48" s="167">
        <f t="shared" si="12"/>
        <v>0</v>
      </c>
      <c r="AS48" s="167">
        <f t="shared" si="13"/>
        <v>0</v>
      </c>
    </row>
    <row r="49" spans="1:45" x14ac:dyDescent="0.2">
      <c r="A49" s="40"/>
      <c r="B49" s="300">
        <v>12</v>
      </c>
      <c r="C49" s="373"/>
      <c r="D49" s="140">
        <f>'Data Copy'!C37</f>
        <v>0</v>
      </c>
      <c r="E49" s="140">
        <f>'Data Copy'!D37</f>
        <v>0</v>
      </c>
      <c r="F49" s="140">
        <f>'Data Copy'!E37</f>
        <v>0</v>
      </c>
      <c r="G49" s="140">
        <f>'Data Copy'!F37</f>
        <v>0</v>
      </c>
      <c r="H49" s="140">
        <f>'Data Copy'!G37</f>
        <v>0</v>
      </c>
      <c r="I49" s="140">
        <f>'Data Copy'!H37</f>
        <v>0</v>
      </c>
      <c r="J49" s="140">
        <f>'Data Copy'!I37</f>
        <v>0</v>
      </c>
      <c r="K49" s="141">
        <f>'Data Copy'!J37</f>
        <v>0</v>
      </c>
      <c r="L49" s="142">
        <f>'Data Copy'!K37</f>
        <v>0</v>
      </c>
      <c r="M49" s="140">
        <f t="shared" si="14"/>
        <v>0</v>
      </c>
      <c r="N49" s="142">
        <f>'Data Copy'!M37</f>
        <v>0</v>
      </c>
      <c r="O49" s="140">
        <f>'Data Copy'!N37</f>
        <v>0</v>
      </c>
      <c r="P49" s="141">
        <f>'Data Copy'!O37</f>
        <v>0</v>
      </c>
      <c r="Q49" s="196">
        <f t="shared" si="0"/>
        <v>0</v>
      </c>
      <c r="R49" s="197">
        <f t="shared" si="1"/>
        <v>0</v>
      </c>
      <c r="S49" s="214">
        <f t="shared" si="2"/>
        <v>0</v>
      </c>
      <c r="T49" s="155">
        <f t="shared" si="15"/>
        <v>0</v>
      </c>
      <c r="U49" s="153">
        <f t="shared" si="3"/>
        <v>0</v>
      </c>
      <c r="V49" s="215">
        <f t="shared" si="4"/>
        <v>0</v>
      </c>
      <c r="W49" s="374"/>
      <c r="X49" s="373"/>
      <c r="Y49" s="373"/>
      <c r="Z49" s="365"/>
      <c r="AA49" s="368"/>
      <c r="AB49" s="122" t="str">
        <f t="shared" si="16"/>
        <v xml:space="preserve"> </v>
      </c>
      <c r="AC49" s="43"/>
      <c r="AD49" s="42"/>
      <c r="AE49" s="42"/>
      <c r="AF49" s="9">
        <f t="shared" si="5"/>
        <v>0</v>
      </c>
      <c r="AG49" s="167">
        <f>'Data Copy'!P37</f>
        <v>0</v>
      </c>
      <c r="AH49" s="153">
        <f t="shared" si="17"/>
        <v>0</v>
      </c>
      <c r="AI49" s="42"/>
      <c r="AJ49" s="153">
        <f t="shared" si="6"/>
        <v>0</v>
      </c>
      <c r="AK49" s="153">
        <f t="shared" si="18"/>
        <v>0</v>
      </c>
      <c r="AL49" s="178">
        <f>'Data Copy'!L37</f>
        <v>0</v>
      </c>
      <c r="AM49" s="156">
        <f t="shared" si="7"/>
        <v>0</v>
      </c>
      <c r="AN49" s="156">
        <f t="shared" si="8"/>
        <v>0</v>
      </c>
      <c r="AO49" s="156">
        <f t="shared" si="9"/>
        <v>0</v>
      </c>
      <c r="AP49" s="156">
        <f t="shared" si="10"/>
        <v>0</v>
      </c>
      <c r="AQ49" s="167">
        <f t="shared" si="11"/>
        <v>0</v>
      </c>
      <c r="AR49" s="167">
        <f t="shared" si="12"/>
        <v>0</v>
      </c>
      <c r="AS49" s="167">
        <f t="shared" si="13"/>
        <v>0</v>
      </c>
    </row>
    <row r="50" spans="1:45" x14ac:dyDescent="0.2">
      <c r="A50" s="13"/>
      <c r="B50" s="296"/>
      <c r="C50" s="374"/>
      <c r="D50" s="98">
        <f>'Data Copy'!C38</f>
        <v>0</v>
      </c>
      <c r="E50" s="98">
        <f>'Data Copy'!D38</f>
        <v>0</v>
      </c>
      <c r="F50" s="98">
        <f>'Data Copy'!E38</f>
        <v>0</v>
      </c>
      <c r="G50" s="98">
        <f>'Data Copy'!F38</f>
        <v>0</v>
      </c>
      <c r="H50" s="98">
        <f>'Data Copy'!G38</f>
        <v>0</v>
      </c>
      <c r="I50" s="98">
        <f>'Data Copy'!H38</f>
        <v>0</v>
      </c>
      <c r="J50" s="98">
        <f>'Data Copy'!I38</f>
        <v>0</v>
      </c>
      <c r="K50" s="101">
        <f>'Data Copy'!J38</f>
        <v>0</v>
      </c>
      <c r="L50" s="100">
        <f>'Data Copy'!K38</f>
        <v>0</v>
      </c>
      <c r="M50" s="98">
        <f t="shared" si="14"/>
        <v>0</v>
      </c>
      <c r="N50" s="100">
        <f>'Data Copy'!M38</f>
        <v>0</v>
      </c>
      <c r="O50" s="98">
        <f>'Data Copy'!N38</f>
        <v>0</v>
      </c>
      <c r="P50" s="101">
        <f>'Data Copy'!O38</f>
        <v>0</v>
      </c>
      <c r="Q50" s="188">
        <f t="shared" si="0"/>
        <v>0</v>
      </c>
      <c r="R50" s="189">
        <f t="shared" si="1"/>
        <v>0</v>
      </c>
      <c r="S50" s="216">
        <f t="shared" si="2"/>
        <v>0</v>
      </c>
      <c r="T50" s="155">
        <f t="shared" si="15"/>
        <v>0</v>
      </c>
      <c r="U50" s="153">
        <f t="shared" si="3"/>
        <v>0</v>
      </c>
      <c r="V50" s="217">
        <f t="shared" si="4"/>
        <v>0</v>
      </c>
      <c r="W50" s="374"/>
      <c r="X50" s="374"/>
      <c r="Y50" s="374"/>
      <c r="Z50" s="366"/>
      <c r="AA50" s="369"/>
      <c r="AB50" s="122" t="str">
        <f t="shared" si="16"/>
        <v xml:space="preserve"> </v>
      </c>
      <c r="AF50" s="9">
        <f t="shared" si="5"/>
        <v>0</v>
      </c>
      <c r="AG50" s="167">
        <f>'Data Copy'!P38</f>
        <v>0</v>
      </c>
      <c r="AH50" s="153">
        <f t="shared" si="17"/>
        <v>0</v>
      </c>
      <c r="AJ50" s="153">
        <f t="shared" si="6"/>
        <v>0</v>
      </c>
      <c r="AK50" s="153">
        <f t="shared" si="18"/>
        <v>0</v>
      </c>
      <c r="AL50" s="178">
        <f>'Data Copy'!L38</f>
        <v>0</v>
      </c>
      <c r="AM50" s="156">
        <f t="shared" si="7"/>
        <v>0</v>
      </c>
      <c r="AN50" s="156">
        <f t="shared" si="8"/>
        <v>0</v>
      </c>
      <c r="AO50" s="156">
        <f t="shared" si="9"/>
        <v>0</v>
      </c>
      <c r="AP50" s="156">
        <f t="shared" si="10"/>
        <v>0</v>
      </c>
      <c r="AQ50" s="167">
        <f t="shared" si="11"/>
        <v>0</v>
      </c>
      <c r="AR50" s="167">
        <f t="shared" si="12"/>
        <v>0</v>
      </c>
      <c r="AS50" s="167">
        <f t="shared" si="13"/>
        <v>0</v>
      </c>
    </row>
    <row r="51" spans="1:45" ht="16" thickBot="1" x14ac:dyDescent="0.25">
      <c r="A51" s="13"/>
      <c r="B51" s="297"/>
      <c r="C51" s="375"/>
      <c r="D51" s="145">
        <f>'Data Copy'!C39</f>
        <v>0</v>
      </c>
      <c r="E51" s="145">
        <f>'Data Copy'!D39</f>
        <v>0</v>
      </c>
      <c r="F51" s="145">
        <f>'Data Copy'!E39</f>
        <v>0</v>
      </c>
      <c r="G51" s="145">
        <f>'Data Copy'!F39</f>
        <v>0</v>
      </c>
      <c r="H51" s="145">
        <f>'Data Copy'!G39</f>
        <v>0</v>
      </c>
      <c r="I51" s="145">
        <f>'Data Copy'!H39</f>
        <v>0</v>
      </c>
      <c r="J51" s="145">
        <f>'Data Copy'!I39</f>
        <v>0</v>
      </c>
      <c r="K51" s="146">
        <f>'Data Copy'!J39</f>
        <v>0</v>
      </c>
      <c r="L51" s="147">
        <f>'Data Copy'!K39</f>
        <v>0</v>
      </c>
      <c r="M51" s="145">
        <f t="shared" si="14"/>
        <v>0</v>
      </c>
      <c r="N51" s="147">
        <f>'Data Copy'!M39</f>
        <v>0</v>
      </c>
      <c r="O51" s="145">
        <f>'Data Copy'!N39</f>
        <v>0</v>
      </c>
      <c r="P51" s="146">
        <f>'Data Copy'!O39</f>
        <v>0</v>
      </c>
      <c r="Q51" s="198">
        <f t="shared" si="0"/>
        <v>0</v>
      </c>
      <c r="R51" s="199">
        <f t="shared" si="1"/>
        <v>0</v>
      </c>
      <c r="S51" s="218">
        <f t="shared" si="2"/>
        <v>0</v>
      </c>
      <c r="T51" s="194">
        <f t="shared" si="15"/>
        <v>0</v>
      </c>
      <c r="U51" s="195">
        <f t="shared" si="3"/>
        <v>0</v>
      </c>
      <c r="V51" s="219">
        <f t="shared" si="4"/>
        <v>0</v>
      </c>
      <c r="W51" s="376"/>
      <c r="X51" s="376"/>
      <c r="Y51" s="376"/>
      <c r="Z51" s="371"/>
      <c r="AA51" s="372"/>
      <c r="AB51" s="151" t="str">
        <f t="shared" si="16"/>
        <v xml:space="preserve"> </v>
      </c>
      <c r="AF51" s="9">
        <f t="shared" si="5"/>
        <v>0</v>
      </c>
      <c r="AG51" s="167">
        <f>'Data Copy'!P39</f>
        <v>0</v>
      </c>
      <c r="AH51" s="153">
        <f t="shared" si="17"/>
        <v>0</v>
      </c>
      <c r="AJ51" s="153">
        <f t="shared" si="6"/>
        <v>0</v>
      </c>
      <c r="AK51" s="153">
        <f t="shared" si="18"/>
        <v>0</v>
      </c>
      <c r="AL51" s="178">
        <f>'Data Copy'!L39</f>
        <v>0</v>
      </c>
      <c r="AM51" s="156">
        <f t="shared" si="7"/>
        <v>0</v>
      </c>
      <c r="AN51" s="156">
        <f t="shared" si="8"/>
        <v>0</v>
      </c>
      <c r="AO51" s="156">
        <f t="shared" si="9"/>
        <v>0</v>
      </c>
      <c r="AP51" s="156">
        <f t="shared" si="10"/>
        <v>0</v>
      </c>
      <c r="AQ51" s="167">
        <f t="shared" si="11"/>
        <v>0</v>
      </c>
      <c r="AR51" s="167">
        <f t="shared" si="12"/>
        <v>0</v>
      </c>
      <c r="AS51" s="167">
        <f t="shared" si="13"/>
        <v>0</v>
      </c>
    </row>
    <row r="52" spans="1:45" x14ac:dyDescent="0.2">
      <c r="A52" s="89"/>
      <c r="B52" s="298">
        <v>13</v>
      </c>
      <c r="C52" s="362"/>
      <c r="D52" s="148">
        <f>'Data Copy'!C40</f>
        <v>0</v>
      </c>
      <c r="E52" s="148">
        <f>'Data Copy'!D40</f>
        <v>0</v>
      </c>
      <c r="F52" s="148">
        <f>'Data Copy'!E40</f>
        <v>0</v>
      </c>
      <c r="G52" s="148">
        <f>'Data Copy'!F40</f>
        <v>0</v>
      </c>
      <c r="H52" s="148">
        <f>'Data Copy'!G40</f>
        <v>0</v>
      </c>
      <c r="I52" s="148">
        <f>'Data Copy'!H40</f>
        <v>0</v>
      </c>
      <c r="J52" s="148">
        <f>'Data Copy'!I40</f>
        <v>0</v>
      </c>
      <c r="K52" s="149">
        <f>'Data Copy'!J40</f>
        <v>0</v>
      </c>
      <c r="L52" s="150">
        <f>'Data Copy'!K40</f>
        <v>0</v>
      </c>
      <c r="M52" s="148">
        <f t="shared" si="14"/>
        <v>0</v>
      </c>
      <c r="N52" s="150">
        <f>'Data Copy'!M40</f>
        <v>0</v>
      </c>
      <c r="O52" s="148">
        <f>'Data Copy'!N40</f>
        <v>0</v>
      </c>
      <c r="P52" s="149">
        <f>'Data Copy'!O40</f>
        <v>0</v>
      </c>
      <c r="Q52" s="143">
        <f t="shared" si="0"/>
        <v>0</v>
      </c>
      <c r="R52" s="144">
        <f t="shared" si="1"/>
        <v>0</v>
      </c>
      <c r="S52" s="220">
        <f t="shared" si="2"/>
        <v>0</v>
      </c>
      <c r="T52" s="155">
        <f t="shared" si="15"/>
        <v>0</v>
      </c>
      <c r="U52" s="153">
        <f t="shared" si="3"/>
        <v>0</v>
      </c>
      <c r="V52" s="200">
        <f t="shared" si="4"/>
        <v>0</v>
      </c>
      <c r="W52" s="362"/>
      <c r="X52" s="362"/>
      <c r="Y52" s="362"/>
      <c r="Z52" s="365"/>
      <c r="AA52" s="368"/>
      <c r="AB52" s="122" t="str">
        <f t="shared" si="16"/>
        <v xml:space="preserve"> </v>
      </c>
      <c r="AF52" s="9">
        <f t="shared" si="5"/>
        <v>0</v>
      </c>
      <c r="AG52" s="167">
        <f>'Data Copy'!P40</f>
        <v>0</v>
      </c>
      <c r="AH52" s="153">
        <f t="shared" si="17"/>
        <v>0</v>
      </c>
      <c r="AJ52" s="153">
        <f t="shared" si="6"/>
        <v>0</v>
      </c>
      <c r="AK52" s="153">
        <f t="shared" si="18"/>
        <v>0</v>
      </c>
      <c r="AL52" s="178">
        <f>'Data Copy'!L40</f>
        <v>0</v>
      </c>
      <c r="AM52" s="156">
        <f t="shared" si="7"/>
        <v>0</v>
      </c>
      <c r="AN52" s="156">
        <f t="shared" si="8"/>
        <v>0</v>
      </c>
      <c r="AO52" s="156">
        <f t="shared" si="9"/>
        <v>0</v>
      </c>
      <c r="AP52" s="156">
        <f t="shared" si="10"/>
        <v>0</v>
      </c>
      <c r="AQ52" s="167">
        <f t="shared" si="11"/>
        <v>0</v>
      </c>
      <c r="AR52" s="167">
        <f t="shared" si="12"/>
        <v>0</v>
      </c>
      <c r="AS52" s="167">
        <f t="shared" si="13"/>
        <v>0</v>
      </c>
    </row>
    <row r="53" spans="1:45" x14ac:dyDescent="0.2">
      <c r="A53" s="63"/>
      <c r="B53" s="298"/>
      <c r="C53" s="363"/>
      <c r="D53" s="89">
        <f>'Data Copy'!C41</f>
        <v>0</v>
      </c>
      <c r="E53" s="89">
        <f>'Data Copy'!D41</f>
        <v>0</v>
      </c>
      <c r="F53" s="89">
        <f>'Data Copy'!E41</f>
        <v>0</v>
      </c>
      <c r="G53" s="89">
        <f>'Data Copy'!F41</f>
        <v>0</v>
      </c>
      <c r="H53" s="89">
        <f>'Data Copy'!G41</f>
        <v>0</v>
      </c>
      <c r="I53" s="89">
        <f>'Data Copy'!H41</f>
        <v>0</v>
      </c>
      <c r="J53" s="89">
        <f>'Data Copy'!I41</f>
        <v>0</v>
      </c>
      <c r="K53" s="97">
        <f>'Data Copy'!J41</f>
        <v>0</v>
      </c>
      <c r="L53" s="99">
        <f>'Data Copy'!K41</f>
        <v>0</v>
      </c>
      <c r="M53" s="89">
        <f t="shared" si="14"/>
        <v>0</v>
      </c>
      <c r="N53" s="99">
        <f>'Data Copy'!M41</f>
        <v>0</v>
      </c>
      <c r="O53" s="89">
        <f>'Data Copy'!N41</f>
        <v>0</v>
      </c>
      <c r="P53" s="97">
        <f>'Data Copy'!O41</f>
        <v>0</v>
      </c>
      <c r="Q53" s="119">
        <f t="shared" si="0"/>
        <v>0</v>
      </c>
      <c r="R53" s="121">
        <f t="shared" si="1"/>
        <v>0</v>
      </c>
      <c r="S53" s="212">
        <f t="shared" si="2"/>
        <v>0</v>
      </c>
      <c r="T53" s="155">
        <f t="shared" si="15"/>
        <v>0</v>
      </c>
      <c r="U53" s="153">
        <f t="shared" si="3"/>
        <v>0</v>
      </c>
      <c r="V53" s="201">
        <f t="shared" si="4"/>
        <v>0</v>
      </c>
      <c r="W53" s="363"/>
      <c r="X53" s="363"/>
      <c r="Y53" s="363"/>
      <c r="Z53" s="366"/>
      <c r="AA53" s="369"/>
      <c r="AB53" s="122" t="str">
        <f t="shared" si="16"/>
        <v xml:space="preserve"> </v>
      </c>
      <c r="AF53" s="9">
        <f t="shared" si="5"/>
        <v>0</v>
      </c>
      <c r="AG53" s="167">
        <f>'Data Copy'!P41</f>
        <v>0</v>
      </c>
      <c r="AH53" s="153">
        <f t="shared" si="17"/>
        <v>0</v>
      </c>
      <c r="AJ53" s="153">
        <f t="shared" si="6"/>
        <v>0</v>
      </c>
      <c r="AK53" s="153">
        <f t="shared" si="18"/>
        <v>0</v>
      </c>
      <c r="AL53" s="178">
        <f>'Data Copy'!L41</f>
        <v>0</v>
      </c>
      <c r="AM53" s="156">
        <f t="shared" si="7"/>
        <v>0</v>
      </c>
      <c r="AN53" s="156">
        <f t="shared" si="8"/>
        <v>0</v>
      </c>
      <c r="AO53" s="156">
        <f t="shared" si="9"/>
        <v>0</v>
      </c>
      <c r="AP53" s="156">
        <f t="shared" si="10"/>
        <v>0</v>
      </c>
      <c r="AQ53" s="167">
        <f t="shared" si="11"/>
        <v>0</v>
      </c>
      <c r="AR53" s="167">
        <f t="shared" si="12"/>
        <v>0</v>
      </c>
      <c r="AS53" s="167">
        <f t="shared" si="13"/>
        <v>0</v>
      </c>
    </row>
    <row r="54" spans="1:45" ht="16" thickBot="1" x14ac:dyDescent="0.25">
      <c r="A54" s="90"/>
      <c r="B54" s="299"/>
      <c r="C54" s="364"/>
      <c r="D54" s="135">
        <f>'Data Copy'!C42</f>
        <v>0</v>
      </c>
      <c r="E54" s="135">
        <f>'Data Copy'!D42</f>
        <v>0</v>
      </c>
      <c r="F54" s="135">
        <f>'Data Copy'!E42</f>
        <v>0</v>
      </c>
      <c r="G54" s="135">
        <f>'Data Copy'!F42</f>
        <v>0</v>
      </c>
      <c r="H54" s="135">
        <f>'Data Copy'!G42</f>
        <v>0</v>
      </c>
      <c r="I54" s="135">
        <f>'Data Copy'!H42</f>
        <v>0</v>
      </c>
      <c r="J54" s="135">
        <f>'Data Copy'!I42</f>
        <v>0</v>
      </c>
      <c r="K54" s="136">
        <f>'Data Copy'!J42</f>
        <v>0</v>
      </c>
      <c r="L54" s="137">
        <f>'Data Copy'!K42</f>
        <v>0</v>
      </c>
      <c r="M54" s="135">
        <f t="shared" si="14"/>
        <v>0</v>
      </c>
      <c r="N54" s="137">
        <f>'Data Copy'!M42</f>
        <v>0</v>
      </c>
      <c r="O54" s="135">
        <f>'Data Copy'!N42</f>
        <v>0</v>
      </c>
      <c r="P54" s="136">
        <f>'Data Copy'!O42</f>
        <v>0</v>
      </c>
      <c r="Q54" s="138">
        <f t="shared" si="0"/>
        <v>0</v>
      </c>
      <c r="R54" s="139">
        <f t="shared" si="1"/>
        <v>0</v>
      </c>
      <c r="S54" s="213">
        <f t="shared" si="2"/>
        <v>0</v>
      </c>
      <c r="T54" s="194">
        <f t="shared" si="15"/>
        <v>0</v>
      </c>
      <c r="U54" s="195">
        <f t="shared" si="3"/>
        <v>0</v>
      </c>
      <c r="V54" s="202">
        <f t="shared" si="4"/>
        <v>0</v>
      </c>
      <c r="W54" s="364"/>
      <c r="X54" s="364"/>
      <c r="Y54" s="364"/>
      <c r="Z54" s="371"/>
      <c r="AA54" s="372"/>
      <c r="AB54" s="151" t="str">
        <f t="shared" si="16"/>
        <v xml:space="preserve"> </v>
      </c>
      <c r="AF54" s="9">
        <f t="shared" si="5"/>
        <v>0</v>
      </c>
      <c r="AG54" s="167">
        <f>'Data Copy'!P42</f>
        <v>0</v>
      </c>
      <c r="AH54" s="153">
        <f t="shared" si="17"/>
        <v>0</v>
      </c>
      <c r="AJ54" s="153">
        <f t="shared" si="6"/>
        <v>0</v>
      </c>
      <c r="AK54" s="153">
        <f t="shared" si="18"/>
        <v>0</v>
      </c>
      <c r="AL54" s="178">
        <f>'Data Copy'!L42</f>
        <v>0</v>
      </c>
      <c r="AM54" s="156">
        <f t="shared" si="7"/>
        <v>0</v>
      </c>
      <c r="AN54" s="156">
        <f t="shared" si="8"/>
        <v>0</v>
      </c>
      <c r="AO54" s="156">
        <f t="shared" si="9"/>
        <v>0</v>
      </c>
      <c r="AP54" s="156">
        <f t="shared" si="10"/>
        <v>0</v>
      </c>
      <c r="AQ54" s="167">
        <f t="shared" si="11"/>
        <v>0</v>
      </c>
      <c r="AR54" s="167">
        <f t="shared" si="12"/>
        <v>0</v>
      </c>
      <c r="AS54" s="167">
        <f t="shared" si="13"/>
        <v>0</v>
      </c>
    </row>
    <row r="55" spans="1:45" x14ac:dyDescent="0.2">
      <c r="A55" s="13"/>
      <c r="B55" s="300">
        <v>14</v>
      </c>
      <c r="C55" s="373"/>
      <c r="D55" s="140">
        <f>'Data Copy'!C43</f>
        <v>0</v>
      </c>
      <c r="E55" s="140">
        <f>'Data Copy'!D43</f>
        <v>0</v>
      </c>
      <c r="F55" s="140">
        <f>'Data Copy'!E43</f>
        <v>0</v>
      </c>
      <c r="G55" s="140">
        <f>'Data Copy'!F43</f>
        <v>0</v>
      </c>
      <c r="H55" s="140">
        <f>'Data Copy'!G43</f>
        <v>0</v>
      </c>
      <c r="I55" s="140">
        <f>'Data Copy'!H43</f>
        <v>0</v>
      </c>
      <c r="J55" s="140">
        <f>'Data Copy'!I43</f>
        <v>0</v>
      </c>
      <c r="K55" s="141">
        <f>'Data Copy'!J43</f>
        <v>0</v>
      </c>
      <c r="L55" s="142">
        <f>'Data Copy'!K43</f>
        <v>0</v>
      </c>
      <c r="M55" s="140">
        <f t="shared" si="14"/>
        <v>0</v>
      </c>
      <c r="N55" s="142">
        <f>'Data Copy'!M43</f>
        <v>0</v>
      </c>
      <c r="O55" s="140">
        <f>'Data Copy'!N43</f>
        <v>0</v>
      </c>
      <c r="P55" s="141">
        <f>'Data Copy'!O43</f>
        <v>0</v>
      </c>
      <c r="Q55" s="196">
        <f t="shared" si="0"/>
        <v>0</v>
      </c>
      <c r="R55" s="197">
        <f t="shared" si="1"/>
        <v>0</v>
      </c>
      <c r="S55" s="214">
        <f t="shared" si="2"/>
        <v>0</v>
      </c>
      <c r="T55" s="155">
        <f t="shared" si="15"/>
        <v>0</v>
      </c>
      <c r="U55" s="153">
        <f t="shared" si="3"/>
        <v>0</v>
      </c>
      <c r="V55" s="215">
        <f t="shared" si="4"/>
        <v>0</v>
      </c>
      <c r="W55" s="374"/>
      <c r="X55" s="373"/>
      <c r="Y55" s="373"/>
      <c r="Z55" s="365"/>
      <c r="AA55" s="368"/>
      <c r="AB55" s="122" t="str">
        <f t="shared" si="16"/>
        <v xml:space="preserve"> </v>
      </c>
      <c r="AF55" s="9">
        <f t="shared" si="5"/>
        <v>0</v>
      </c>
      <c r="AG55" s="167">
        <f>'Data Copy'!P43</f>
        <v>0</v>
      </c>
      <c r="AH55" s="153">
        <f t="shared" si="17"/>
        <v>0</v>
      </c>
      <c r="AJ55" s="153">
        <f t="shared" si="6"/>
        <v>0</v>
      </c>
      <c r="AK55" s="153">
        <f t="shared" si="18"/>
        <v>0</v>
      </c>
      <c r="AL55" s="178">
        <f>'Data Copy'!L43</f>
        <v>0</v>
      </c>
      <c r="AM55" s="156">
        <f t="shared" si="7"/>
        <v>0</v>
      </c>
      <c r="AN55" s="156">
        <f t="shared" si="8"/>
        <v>0</v>
      </c>
      <c r="AO55" s="156">
        <f t="shared" si="9"/>
        <v>0</v>
      </c>
      <c r="AP55" s="156">
        <f t="shared" si="10"/>
        <v>0</v>
      </c>
      <c r="AQ55" s="167">
        <f t="shared" si="11"/>
        <v>0</v>
      </c>
      <c r="AR55" s="167">
        <f t="shared" si="12"/>
        <v>0</v>
      </c>
      <c r="AS55" s="167">
        <f t="shared" si="13"/>
        <v>0</v>
      </c>
    </row>
    <row r="56" spans="1:45" x14ac:dyDescent="0.2">
      <c r="A56" s="13"/>
      <c r="B56" s="296"/>
      <c r="C56" s="374"/>
      <c r="D56" s="98">
        <f>'Data Copy'!C44</f>
        <v>0</v>
      </c>
      <c r="E56" s="98">
        <f>'Data Copy'!D44</f>
        <v>0</v>
      </c>
      <c r="F56" s="98">
        <f>'Data Copy'!E44</f>
        <v>0</v>
      </c>
      <c r="G56" s="98">
        <f>'Data Copy'!F44</f>
        <v>0</v>
      </c>
      <c r="H56" s="98">
        <f>'Data Copy'!G44</f>
        <v>0</v>
      </c>
      <c r="I56" s="98">
        <f>'Data Copy'!H44</f>
        <v>0</v>
      </c>
      <c r="J56" s="98">
        <f>'Data Copy'!I44</f>
        <v>0</v>
      </c>
      <c r="K56" s="101">
        <f>'Data Copy'!J44</f>
        <v>0</v>
      </c>
      <c r="L56" s="100">
        <f>'Data Copy'!K44</f>
        <v>0</v>
      </c>
      <c r="M56" s="98">
        <f t="shared" si="14"/>
        <v>0</v>
      </c>
      <c r="N56" s="100">
        <f>'Data Copy'!M44</f>
        <v>0</v>
      </c>
      <c r="O56" s="98">
        <f>'Data Copy'!N44</f>
        <v>0</v>
      </c>
      <c r="P56" s="101">
        <f>'Data Copy'!O44</f>
        <v>0</v>
      </c>
      <c r="Q56" s="188">
        <f t="shared" si="0"/>
        <v>0</v>
      </c>
      <c r="R56" s="189">
        <f t="shared" si="1"/>
        <v>0</v>
      </c>
      <c r="S56" s="216">
        <f t="shared" si="2"/>
        <v>0</v>
      </c>
      <c r="T56" s="155">
        <f t="shared" si="15"/>
        <v>0</v>
      </c>
      <c r="U56" s="153">
        <f t="shared" si="3"/>
        <v>0</v>
      </c>
      <c r="V56" s="217">
        <f t="shared" si="4"/>
        <v>0</v>
      </c>
      <c r="W56" s="374"/>
      <c r="X56" s="374"/>
      <c r="Y56" s="374"/>
      <c r="Z56" s="366"/>
      <c r="AA56" s="369"/>
      <c r="AB56" s="122" t="str">
        <f t="shared" si="16"/>
        <v xml:space="preserve"> </v>
      </c>
      <c r="AF56" s="9">
        <f t="shared" si="5"/>
        <v>0</v>
      </c>
      <c r="AG56" s="167">
        <f>'Data Copy'!P44</f>
        <v>0</v>
      </c>
      <c r="AH56" s="153">
        <f t="shared" si="17"/>
        <v>0</v>
      </c>
      <c r="AJ56" s="153">
        <f t="shared" si="6"/>
        <v>0</v>
      </c>
      <c r="AK56" s="153">
        <f t="shared" si="18"/>
        <v>0</v>
      </c>
      <c r="AL56" s="178">
        <f>'Data Copy'!L44</f>
        <v>0</v>
      </c>
      <c r="AM56" s="156">
        <f t="shared" si="7"/>
        <v>0</v>
      </c>
      <c r="AN56" s="156">
        <f t="shared" si="8"/>
        <v>0</v>
      </c>
      <c r="AO56" s="156">
        <f t="shared" si="9"/>
        <v>0</v>
      </c>
      <c r="AP56" s="156">
        <f t="shared" si="10"/>
        <v>0</v>
      </c>
      <c r="AQ56" s="167">
        <f t="shared" si="11"/>
        <v>0</v>
      </c>
      <c r="AR56" s="167">
        <f t="shared" si="12"/>
        <v>0</v>
      </c>
      <c r="AS56" s="167">
        <f t="shared" si="13"/>
        <v>0</v>
      </c>
    </row>
    <row r="57" spans="1:45" ht="16" thickBot="1" x14ac:dyDescent="0.25">
      <c r="A57" s="91"/>
      <c r="B57" s="297"/>
      <c r="C57" s="375"/>
      <c r="D57" s="145">
        <f>'Data Copy'!C45</f>
        <v>0</v>
      </c>
      <c r="E57" s="145">
        <f>'Data Copy'!D45</f>
        <v>0</v>
      </c>
      <c r="F57" s="145">
        <f>'Data Copy'!E45</f>
        <v>0</v>
      </c>
      <c r="G57" s="145">
        <f>'Data Copy'!F45</f>
        <v>0</v>
      </c>
      <c r="H57" s="145">
        <f>'Data Copy'!G45</f>
        <v>0</v>
      </c>
      <c r="I57" s="145">
        <f>'Data Copy'!H45</f>
        <v>0</v>
      </c>
      <c r="J57" s="145">
        <f>'Data Copy'!I45</f>
        <v>0</v>
      </c>
      <c r="K57" s="146">
        <f>'Data Copy'!J45</f>
        <v>0</v>
      </c>
      <c r="L57" s="147">
        <f>'Data Copy'!K45</f>
        <v>0</v>
      </c>
      <c r="M57" s="145">
        <f t="shared" si="14"/>
        <v>0</v>
      </c>
      <c r="N57" s="147">
        <f>'Data Copy'!M45</f>
        <v>0</v>
      </c>
      <c r="O57" s="145">
        <f>'Data Copy'!N45</f>
        <v>0</v>
      </c>
      <c r="P57" s="146">
        <f>'Data Copy'!O45</f>
        <v>0</v>
      </c>
      <c r="Q57" s="198">
        <f t="shared" si="0"/>
        <v>0</v>
      </c>
      <c r="R57" s="199">
        <f t="shared" si="1"/>
        <v>0</v>
      </c>
      <c r="S57" s="218">
        <f t="shared" si="2"/>
        <v>0</v>
      </c>
      <c r="T57" s="194">
        <f t="shared" si="15"/>
        <v>0</v>
      </c>
      <c r="U57" s="195">
        <f t="shared" si="3"/>
        <v>0</v>
      </c>
      <c r="V57" s="219">
        <f t="shared" si="4"/>
        <v>0</v>
      </c>
      <c r="W57" s="376"/>
      <c r="X57" s="376"/>
      <c r="Y57" s="376"/>
      <c r="Z57" s="371"/>
      <c r="AA57" s="372"/>
      <c r="AB57" s="151" t="str">
        <f t="shared" si="16"/>
        <v xml:space="preserve"> </v>
      </c>
      <c r="AF57" s="9">
        <f t="shared" si="5"/>
        <v>0</v>
      </c>
      <c r="AG57" s="167">
        <f>'Data Copy'!P45</f>
        <v>0</v>
      </c>
      <c r="AH57" s="153">
        <f t="shared" si="17"/>
        <v>0</v>
      </c>
      <c r="AJ57" s="153">
        <f t="shared" si="6"/>
        <v>0</v>
      </c>
      <c r="AK57" s="153">
        <f t="shared" si="18"/>
        <v>0</v>
      </c>
      <c r="AL57" s="178">
        <f>'Data Copy'!L45</f>
        <v>0</v>
      </c>
      <c r="AM57" s="156">
        <f t="shared" si="7"/>
        <v>0</v>
      </c>
      <c r="AN57" s="156">
        <f t="shared" si="8"/>
        <v>0</v>
      </c>
      <c r="AO57" s="156">
        <f t="shared" si="9"/>
        <v>0</v>
      </c>
      <c r="AP57" s="156">
        <f t="shared" si="10"/>
        <v>0</v>
      </c>
      <c r="AQ57" s="167">
        <f t="shared" si="11"/>
        <v>0</v>
      </c>
      <c r="AR57" s="167">
        <f t="shared" si="12"/>
        <v>0</v>
      </c>
      <c r="AS57" s="167">
        <f t="shared" si="13"/>
        <v>0</v>
      </c>
    </row>
    <row r="58" spans="1:45" x14ac:dyDescent="0.2">
      <c r="A58" s="91"/>
      <c r="B58" s="298">
        <v>15</v>
      </c>
      <c r="C58" s="362"/>
      <c r="D58" s="148">
        <f>'Data Copy'!C46</f>
        <v>0</v>
      </c>
      <c r="E58" s="148">
        <f>'Data Copy'!D46</f>
        <v>0</v>
      </c>
      <c r="F58" s="148">
        <f>'Data Copy'!E46</f>
        <v>0</v>
      </c>
      <c r="G58" s="148">
        <f>'Data Copy'!F46</f>
        <v>0</v>
      </c>
      <c r="H58" s="148">
        <f>'Data Copy'!G46</f>
        <v>0</v>
      </c>
      <c r="I58" s="148">
        <f>'Data Copy'!H46</f>
        <v>0</v>
      </c>
      <c r="J58" s="148">
        <f>'Data Copy'!I46</f>
        <v>0</v>
      </c>
      <c r="K58" s="149">
        <f>'Data Copy'!J46</f>
        <v>0</v>
      </c>
      <c r="L58" s="150">
        <f>'Data Copy'!K46</f>
        <v>0</v>
      </c>
      <c r="M58" s="148">
        <f t="shared" si="14"/>
        <v>0</v>
      </c>
      <c r="N58" s="150">
        <f>'Data Copy'!M46</f>
        <v>0</v>
      </c>
      <c r="O58" s="148">
        <f>'Data Copy'!N46</f>
        <v>0</v>
      </c>
      <c r="P58" s="149">
        <f>'Data Copy'!O46</f>
        <v>0</v>
      </c>
      <c r="Q58" s="143">
        <f t="shared" si="0"/>
        <v>0</v>
      </c>
      <c r="R58" s="144">
        <f t="shared" si="1"/>
        <v>0</v>
      </c>
      <c r="S58" s="220">
        <f t="shared" si="2"/>
        <v>0</v>
      </c>
      <c r="T58" s="155">
        <f t="shared" si="15"/>
        <v>0</v>
      </c>
      <c r="U58" s="153">
        <f t="shared" si="3"/>
        <v>0</v>
      </c>
      <c r="V58" s="200">
        <f t="shared" si="4"/>
        <v>0</v>
      </c>
      <c r="W58" s="362"/>
      <c r="X58" s="362"/>
      <c r="Y58" s="362"/>
      <c r="Z58" s="365"/>
      <c r="AA58" s="368"/>
      <c r="AB58" s="122" t="str">
        <f t="shared" si="16"/>
        <v xml:space="preserve"> </v>
      </c>
      <c r="AF58" s="9">
        <f t="shared" si="5"/>
        <v>0</v>
      </c>
      <c r="AG58" s="167">
        <f>'Data Copy'!P46</f>
        <v>0</v>
      </c>
      <c r="AH58" s="153">
        <f t="shared" si="17"/>
        <v>0</v>
      </c>
      <c r="AJ58" s="153">
        <f t="shared" si="6"/>
        <v>0</v>
      </c>
      <c r="AK58" s="153">
        <f t="shared" si="18"/>
        <v>0</v>
      </c>
      <c r="AL58" s="178">
        <f>'Data Copy'!L46</f>
        <v>0</v>
      </c>
      <c r="AM58" s="156">
        <f t="shared" si="7"/>
        <v>0</v>
      </c>
      <c r="AN58" s="156">
        <f t="shared" si="8"/>
        <v>0</v>
      </c>
      <c r="AO58" s="156">
        <f t="shared" si="9"/>
        <v>0</v>
      </c>
      <c r="AP58" s="156">
        <f t="shared" si="10"/>
        <v>0</v>
      </c>
      <c r="AQ58" s="167">
        <f t="shared" si="11"/>
        <v>0</v>
      </c>
      <c r="AR58" s="167">
        <f t="shared" si="12"/>
        <v>0</v>
      </c>
      <c r="AS58" s="167">
        <f t="shared" si="13"/>
        <v>0</v>
      </c>
    </row>
    <row r="59" spans="1:45" x14ac:dyDescent="0.2">
      <c r="A59" s="91"/>
      <c r="B59" s="298"/>
      <c r="C59" s="363"/>
      <c r="D59" s="89">
        <f>'Data Copy'!C47</f>
        <v>0</v>
      </c>
      <c r="E59" s="89">
        <f>'Data Copy'!D47</f>
        <v>0</v>
      </c>
      <c r="F59" s="89">
        <f>'Data Copy'!E47</f>
        <v>0</v>
      </c>
      <c r="G59" s="89">
        <f>'Data Copy'!F47</f>
        <v>0</v>
      </c>
      <c r="H59" s="89">
        <f>'Data Copy'!G47</f>
        <v>0</v>
      </c>
      <c r="I59" s="89">
        <f>'Data Copy'!H47</f>
        <v>0</v>
      </c>
      <c r="J59" s="89">
        <f>'Data Copy'!I47</f>
        <v>0</v>
      </c>
      <c r="K59" s="97">
        <f>'Data Copy'!J47</f>
        <v>0</v>
      </c>
      <c r="L59" s="99">
        <f>'Data Copy'!K47</f>
        <v>0</v>
      </c>
      <c r="M59" s="89">
        <f t="shared" si="14"/>
        <v>0</v>
      </c>
      <c r="N59" s="99">
        <f>'Data Copy'!M47</f>
        <v>0</v>
      </c>
      <c r="O59" s="89">
        <f>'Data Copy'!N47</f>
        <v>0</v>
      </c>
      <c r="P59" s="97">
        <f>'Data Copy'!O47</f>
        <v>0</v>
      </c>
      <c r="Q59" s="119">
        <f t="shared" si="0"/>
        <v>0</v>
      </c>
      <c r="R59" s="121">
        <f t="shared" si="1"/>
        <v>0</v>
      </c>
      <c r="S59" s="212">
        <f t="shared" si="2"/>
        <v>0</v>
      </c>
      <c r="T59" s="155">
        <f t="shared" si="15"/>
        <v>0</v>
      </c>
      <c r="U59" s="153">
        <f t="shared" si="3"/>
        <v>0</v>
      </c>
      <c r="V59" s="201">
        <f t="shared" si="4"/>
        <v>0</v>
      </c>
      <c r="W59" s="363"/>
      <c r="X59" s="363"/>
      <c r="Y59" s="363"/>
      <c r="Z59" s="366"/>
      <c r="AA59" s="369"/>
      <c r="AB59" s="122" t="str">
        <f t="shared" si="16"/>
        <v xml:space="preserve"> </v>
      </c>
      <c r="AF59" s="9">
        <f t="shared" si="5"/>
        <v>0</v>
      </c>
      <c r="AG59" s="167">
        <f>'Data Copy'!P47</f>
        <v>0</v>
      </c>
      <c r="AH59" s="153">
        <f t="shared" si="17"/>
        <v>0</v>
      </c>
      <c r="AJ59" s="153">
        <f t="shared" si="6"/>
        <v>0</v>
      </c>
      <c r="AK59" s="153">
        <f t="shared" si="18"/>
        <v>0</v>
      </c>
      <c r="AL59" s="178">
        <f>'Data Copy'!L47</f>
        <v>0</v>
      </c>
      <c r="AM59" s="156">
        <f t="shared" si="7"/>
        <v>0</v>
      </c>
      <c r="AN59" s="156">
        <f t="shared" si="8"/>
        <v>0</v>
      </c>
      <c r="AO59" s="156">
        <f t="shared" si="9"/>
        <v>0</v>
      </c>
      <c r="AP59" s="156">
        <f t="shared" si="10"/>
        <v>0</v>
      </c>
      <c r="AQ59" s="167">
        <f t="shared" si="11"/>
        <v>0</v>
      </c>
      <c r="AR59" s="167">
        <f t="shared" si="12"/>
        <v>0</v>
      </c>
      <c r="AS59" s="167">
        <f t="shared" si="13"/>
        <v>0</v>
      </c>
    </row>
    <row r="60" spans="1:45" ht="16" thickBot="1" x14ac:dyDescent="0.25">
      <c r="A60" s="91"/>
      <c r="B60" s="299"/>
      <c r="C60" s="364"/>
      <c r="D60" s="135">
        <f>'Data Copy'!C48</f>
        <v>0</v>
      </c>
      <c r="E60" s="135">
        <f>'Data Copy'!D48</f>
        <v>0</v>
      </c>
      <c r="F60" s="135">
        <f>'Data Copy'!E48</f>
        <v>0</v>
      </c>
      <c r="G60" s="135">
        <f>'Data Copy'!F48</f>
        <v>0</v>
      </c>
      <c r="H60" s="135">
        <f>'Data Copy'!G48</f>
        <v>0</v>
      </c>
      <c r="I60" s="135">
        <f>'Data Copy'!H48</f>
        <v>0</v>
      </c>
      <c r="J60" s="135">
        <f>'Data Copy'!I48</f>
        <v>0</v>
      </c>
      <c r="K60" s="136">
        <f>'Data Copy'!J48</f>
        <v>0</v>
      </c>
      <c r="L60" s="137">
        <f>'Data Copy'!K48</f>
        <v>0</v>
      </c>
      <c r="M60" s="135">
        <f t="shared" si="14"/>
        <v>0</v>
      </c>
      <c r="N60" s="137">
        <f>'Data Copy'!M48</f>
        <v>0</v>
      </c>
      <c r="O60" s="135">
        <f>'Data Copy'!N48</f>
        <v>0</v>
      </c>
      <c r="P60" s="136">
        <f>'Data Copy'!O48</f>
        <v>0</v>
      </c>
      <c r="Q60" s="138">
        <f t="shared" si="0"/>
        <v>0</v>
      </c>
      <c r="R60" s="139">
        <f t="shared" si="1"/>
        <v>0</v>
      </c>
      <c r="S60" s="213">
        <f t="shared" si="2"/>
        <v>0</v>
      </c>
      <c r="T60" s="194">
        <f t="shared" si="15"/>
        <v>0</v>
      </c>
      <c r="U60" s="195">
        <f t="shared" si="3"/>
        <v>0</v>
      </c>
      <c r="V60" s="202">
        <f t="shared" si="4"/>
        <v>0</v>
      </c>
      <c r="W60" s="364"/>
      <c r="X60" s="364"/>
      <c r="Y60" s="364"/>
      <c r="Z60" s="371"/>
      <c r="AA60" s="372"/>
      <c r="AB60" s="151" t="str">
        <f t="shared" si="16"/>
        <v xml:space="preserve"> </v>
      </c>
      <c r="AF60" s="9">
        <f t="shared" si="5"/>
        <v>0</v>
      </c>
      <c r="AG60" s="167">
        <f>'Data Copy'!P48</f>
        <v>0</v>
      </c>
      <c r="AH60" s="153">
        <f t="shared" si="17"/>
        <v>0</v>
      </c>
      <c r="AJ60" s="153">
        <f t="shared" si="6"/>
        <v>0</v>
      </c>
      <c r="AK60" s="153">
        <f t="shared" si="18"/>
        <v>0</v>
      </c>
      <c r="AL60" s="178">
        <f>'Data Copy'!L48</f>
        <v>0</v>
      </c>
      <c r="AM60" s="156">
        <f t="shared" si="7"/>
        <v>0</v>
      </c>
      <c r="AN60" s="156">
        <f t="shared" si="8"/>
        <v>0</v>
      </c>
      <c r="AO60" s="156">
        <f t="shared" si="9"/>
        <v>0</v>
      </c>
      <c r="AP60" s="156">
        <f t="shared" si="10"/>
        <v>0</v>
      </c>
      <c r="AQ60" s="167">
        <f t="shared" si="11"/>
        <v>0</v>
      </c>
      <c r="AR60" s="167">
        <f t="shared" si="12"/>
        <v>0</v>
      </c>
      <c r="AS60" s="167">
        <f t="shared" si="13"/>
        <v>0</v>
      </c>
    </row>
    <row r="61" spans="1:45" x14ac:dyDescent="0.2">
      <c r="A61" s="91"/>
      <c r="B61" s="300">
        <v>16</v>
      </c>
      <c r="C61" s="373"/>
      <c r="D61" s="140">
        <f>'Data Copy'!C49</f>
        <v>0</v>
      </c>
      <c r="E61" s="140">
        <f>'Data Copy'!D49</f>
        <v>0</v>
      </c>
      <c r="F61" s="140">
        <f>'Data Copy'!E49</f>
        <v>0</v>
      </c>
      <c r="G61" s="140">
        <f>'Data Copy'!F49</f>
        <v>0</v>
      </c>
      <c r="H61" s="140">
        <f>'Data Copy'!G49</f>
        <v>0</v>
      </c>
      <c r="I61" s="140">
        <f>'Data Copy'!H49</f>
        <v>0</v>
      </c>
      <c r="J61" s="140">
        <f>'Data Copy'!I49</f>
        <v>0</v>
      </c>
      <c r="K61" s="141">
        <f>'Data Copy'!J49</f>
        <v>0</v>
      </c>
      <c r="L61" s="142">
        <f>'Data Copy'!K49</f>
        <v>0</v>
      </c>
      <c r="M61" s="140">
        <f t="shared" si="14"/>
        <v>0</v>
      </c>
      <c r="N61" s="142">
        <f>'Data Copy'!M49</f>
        <v>0</v>
      </c>
      <c r="O61" s="140">
        <f>'Data Copy'!N49</f>
        <v>0</v>
      </c>
      <c r="P61" s="141">
        <f>'Data Copy'!O49</f>
        <v>0</v>
      </c>
      <c r="Q61" s="196">
        <f t="shared" si="0"/>
        <v>0</v>
      </c>
      <c r="R61" s="197">
        <f t="shared" si="1"/>
        <v>0</v>
      </c>
      <c r="S61" s="214">
        <f t="shared" si="2"/>
        <v>0</v>
      </c>
      <c r="T61" s="155">
        <f t="shared" si="15"/>
        <v>0</v>
      </c>
      <c r="U61" s="153">
        <f t="shared" si="3"/>
        <v>0</v>
      </c>
      <c r="V61" s="215">
        <f t="shared" si="4"/>
        <v>0</v>
      </c>
      <c r="W61" s="374"/>
      <c r="X61" s="373"/>
      <c r="Y61" s="373"/>
      <c r="Z61" s="365"/>
      <c r="AA61" s="368"/>
      <c r="AB61" s="122" t="str">
        <f t="shared" si="16"/>
        <v xml:space="preserve"> </v>
      </c>
      <c r="AF61" s="9">
        <f t="shared" si="5"/>
        <v>0</v>
      </c>
      <c r="AG61" s="167">
        <f>'Data Copy'!P49</f>
        <v>0</v>
      </c>
      <c r="AH61" s="153">
        <f t="shared" si="17"/>
        <v>0</v>
      </c>
      <c r="AJ61" s="153">
        <f t="shared" si="6"/>
        <v>0</v>
      </c>
      <c r="AK61" s="153">
        <f t="shared" si="18"/>
        <v>0</v>
      </c>
      <c r="AL61" s="178">
        <f>'Data Copy'!L49</f>
        <v>0</v>
      </c>
      <c r="AM61" s="156">
        <f t="shared" si="7"/>
        <v>0</v>
      </c>
      <c r="AN61" s="156">
        <f t="shared" si="8"/>
        <v>0</v>
      </c>
      <c r="AO61" s="156">
        <f t="shared" si="9"/>
        <v>0</v>
      </c>
      <c r="AP61" s="156">
        <f t="shared" si="10"/>
        <v>0</v>
      </c>
      <c r="AQ61" s="167">
        <f t="shared" si="11"/>
        <v>0</v>
      </c>
      <c r="AR61" s="167">
        <f t="shared" si="12"/>
        <v>0</v>
      </c>
      <c r="AS61" s="167">
        <f t="shared" si="13"/>
        <v>0</v>
      </c>
    </row>
    <row r="62" spans="1:45" s="15" customFormat="1" x14ac:dyDescent="0.2">
      <c r="A62" s="91"/>
      <c r="B62" s="296"/>
      <c r="C62" s="374"/>
      <c r="D62" s="98">
        <f>'Data Copy'!C50</f>
        <v>0</v>
      </c>
      <c r="E62" s="98">
        <f>'Data Copy'!D50</f>
        <v>0</v>
      </c>
      <c r="F62" s="98">
        <f>'Data Copy'!E50</f>
        <v>0</v>
      </c>
      <c r="G62" s="98">
        <f>'Data Copy'!F50</f>
        <v>0</v>
      </c>
      <c r="H62" s="98">
        <f>'Data Copy'!G50</f>
        <v>0</v>
      </c>
      <c r="I62" s="98">
        <f>'Data Copy'!H50</f>
        <v>0</v>
      </c>
      <c r="J62" s="98">
        <f>'Data Copy'!I50</f>
        <v>0</v>
      </c>
      <c r="K62" s="101">
        <f>'Data Copy'!J50</f>
        <v>0</v>
      </c>
      <c r="L62" s="100">
        <f>'Data Copy'!K50</f>
        <v>0</v>
      </c>
      <c r="M62" s="98">
        <f t="shared" si="14"/>
        <v>0</v>
      </c>
      <c r="N62" s="100">
        <f>'Data Copy'!M50</f>
        <v>0</v>
      </c>
      <c r="O62" s="98">
        <f>'Data Copy'!N50</f>
        <v>0</v>
      </c>
      <c r="P62" s="101">
        <f>'Data Copy'!O50</f>
        <v>0</v>
      </c>
      <c r="Q62" s="188">
        <f t="shared" si="0"/>
        <v>0</v>
      </c>
      <c r="R62" s="189">
        <f t="shared" si="1"/>
        <v>0</v>
      </c>
      <c r="S62" s="216">
        <f t="shared" si="2"/>
        <v>0</v>
      </c>
      <c r="T62" s="155">
        <f t="shared" si="15"/>
        <v>0</v>
      </c>
      <c r="U62" s="153">
        <f t="shared" si="3"/>
        <v>0</v>
      </c>
      <c r="V62" s="217">
        <f t="shared" si="4"/>
        <v>0</v>
      </c>
      <c r="W62" s="374"/>
      <c r="X62" s="374"/>
      <c r="Y62" s="374"/>
      <c r="Z62" s="366"/>
      <c r="AA62" s="369"/>
      <c r="AB62" s="122" t="str">
        <f t="shared" si="16"/>
        <v xml:space="preserve"> </v>
      </c>
      <c r="AC62"/>
      <c r="AD62"/>
      <c r="AE62"/>
      <c r="AF62" s="9">
        <f t="shared" si="5"/>
        <v>0</v>
      </c>
      <c r="AG62" s="167">
        <f>'Data Copy'!P50</f>
        <v>0</v>
      </c>
      <c r="AH62" s="153">
        <f t="shared" si="17"/>
        <v>0</v>
      </c>
      <c r="AI62"/>
      <c r="AJ62" s="153">
        <f t="shared" si="6"/>
        <v>0</v>
      </c>
      <c r="AK62" s="153">
        <f t="shared" si="18"/>
        <v>0</v>
      </c>
      <c r="AL62" s="178">
        <f>'Data Copy'!L50</f>
        <v>0</v>
      </c>
      <c r="AM62" s="156">
        <f t="shared" si="7"/>
        <v>0</v>
      </c>
      <c r="AN62" s="156">
        <f t="shared" si="8"/>
        <v>0</v>
      </c>
      <c r="AO62" s="156">
        <f t="shared" si="9"/>
        <v>0</v>
      </c>
      <c r="AP62" s="156">
        <f t="shared" si="10"/>
        <v>0</v>
      </c>
      <c r="AQ62" s="167">
        <f t="shared" si="11"/>
        <v>0</v>
      </c>
      <c r="AR62" s="167">
        <f t="shared" si="12"/>
        <v>0</v>
      </c>
      <c r="AS62" s="167">
        <f t="shared" si="13"/>
        <v>0</v>
      </c>
    </row>
    <row r="63" spans="1:45" s="15" customFormat="1" ht="16" thickBot="1" x14ac:dyDescent="0.25">
      <c r="A63" s="91"/>
      <c r="B63" s="297"/>
      <c r="C63" s="375"/>
      <c r="D63" s="145">
        <f>'Data Copy'!C51</f>
        <v>0</v>
      </c>
      <c r="E63" s="145">
        <f>'Data Copy'!D51</f>
        <v>0</v>
      </c>
      <c r="F63" s="145">
        <f>'Data Copy'!E51</f>
        <v>0</v>
      </c>
      <c r="G63" s="145">
        <f>'Data Copy'!F51</f>
        <v>0</v>
      </c>
      <c r="H63" s="145">
        <f>'Data Copy'!G51</f>
        <v>0</v>
      </c>
      <c r="I63" s="145">
        <f>'Data Copy'!H51</f>
        <v>0</v>
      </c>
      <c r="J63" s="145">
        <f>'Data Copy'!I51</f>
        <v>0</v>
      </c>
      <c r="K63" s="146">
        <f>'Data Copy'!J51</f>
        <v>0</v>
      </c>
      <c r="L63" s="147">
        <f>'Data Copy'!K51</f>
        <v>0</v>
      </c>
      <c r="M63" s="145">
        <f t="shared" si="14"/>
        <v>0</v>
      </c>
      <c r="N63" s="147">
        <f>'Data Copy'!M51</f>
        <v>0</v>
      </c>
      <c r="O63" s="145">
        <f>'Data Copy'!N51</f>
        <v>0</v>
      </c>
      <c r="P63" s="146">
        <f>'Data Copy'!O51</f>
        <v>0</v>
      </c>
      <c r="Q63" s="198">
        <f t="shared" si="0"/>
        <v>0</v>
      </c>
      <c r="R63" s="199">
        <f t="shared" si="1"/>
        <v>0</v>
      </c>
      <c r="S63" s="218">
        <f t="shared" si="2"/>
        <v>0</v>
      </c>
      <c r="T63" s="194">
        <f t="shared" si="15"/>
        <v>0</v>
      </c>
      <c r="U63" s="195">
        <f t="shared" si="3"/>
        <v>0</v>
      </c>
      <c r="V63" s="219">
        <f t="shared" si="4"/>
        <v>0</v>
      </c>
      <c r="W63" s="376"/>
      <c r="X63" s="376"/>
      <c r="Y63" s="376"/>
      <c r="Z63" s="371"/>
      <c r="AA63" s="372"/>
      <c r="AB63" s="151" t="str">
        <f t="shared" si="16"/>
        <v xml:space="preserve"> </v>
      </c>
      <c r="AC63"/>
      <c r="AD63"/>
      <c r="AE63"/>
      <c r="AF63" s="9">
        <f t="shared" si="5"/>
        <v>0</v>
      </c>
      <c r="AG63" s="167">
        <f>'Data Copy'!P51</f>
        <v>0</v>
      </c>
      <c r="AH63" s="153">
        <f t="shared" si="17"/>
        <v>0</v>
      </c>
      <c r="AI63"/>
      <c r="AJ63" s="153">
        <f t="shared" si="6"/>
        <v>0</v>
      </c>
      <c r="AK63" s="153">
        <f t="shared" si="18"/>
        <v>0</v>
      </c>
      <c r="AL63" s="178">
        <f>'Data Copy'!L51</f>
        <v>0</v>
      </c>
      <c r="AM63" s="156">
        <f t="shared" si="7"/>
        <v>0</v>
      </c>
      <c r="AN63" s="156">
        <f t="shared" si="8"/>
        <v>0</v>
      </c>
      <c r="AO63" s="156">
        <f t="shared" si="9"/>
        <v>0</v>
      </c>
      <c r="AP63" s="156">
        <f t="shared" si="10"/>
        <v>0</v>
      </c>
      <c r="AQ63" s="167">
        <f t="shared" si="11"/>
        <v>0</v>
      </c>
      <c r="AR63" s="167">
        <f t="shared" si="12"/>
        <v>0</v>
      </c>
      <c r="AS63" s="167">
        <f t="shared" si="13"/>
        <v>0</v>
      </c>
    </row>
    <row r="64" spans="1:45" x14ac:dyDescent="0.2">
      <c r="A64" s="91"/>
      <c r="B64" s="298">
        <v>17</v>
      </c>
      <c r="C64" s="362"/>
      <c r="D64" s="148">
        <f>'Data Copy'!C52</f>
        <v>0</v>
      </c>
      <c r="E64" s="148">
        <f>'Data Copy'!D52</f>
        <v>0</v>
      </c>
      <c r="F64" s="148">
        <f>'Data Copy'!E52</f>
        <v>0</v>
      </c>
      <c r="G64" s="148">
        <f>'Data Copy'!F52</f>
        <v>0</v>
      </c>
      <c r="H64" s="148">
        <f>'Data Copy'!G52</f>
        <v>0</v>
      </c>
      <c r="I64" s="148">
        <f>'Data Copy'!H52</f>
        <v>0</v>
      </c>
      <c r="J64" s="148">
        <f>'Data Copy'!I52</f>
        <v>0</v>
      </c>
      <c r="K64" s="149">
        <f>'Data Copy'!J52</f>
        <v>0</v>
      </c>
      <c r="L64" s="150">
        <f>'Data Copy'!K52</f>
        <v>0</v>
      </c>
      <c r="M64" s="148">
        <f t="shared" si="14"/>
        <v>0</v>
      </c>
      <c r="N64" s="150">
        <f>'Data Copy'!M52</f>
        <v>0</v>
      </c>
      <c r="O64" s="148">
        <f>'Data Copy'!N52</f>
        <v>0</v>
      </c>
      <c r="P64" s="149">
        <f>'Data Copy'!O52</f>
        <v>0</v>
      </c>
      <c r="Q64" s="143">
        <f t="shared" si="0"/>
        <v>0</v>
      </c>
      <c r="R64" s="144">
        <f t="shared" si="1"/>
        <v>0</v>
      </c>
      <c r="S64" s="220">
        <f t="shared" si="2"/>
        <v>0</v>
      </c>
      <c r="T64" s="155">
        <f t="shared" si="15"/>
        <v>0</v>
      </c>
      <c r="U64" s="153">
        <f t="shared" si="3"/>
        <v>0</v>
      </c>
      <c r="V64" s="200">
        <f t="shared" si="4"/>
        <v>0</v>
      </c>
      <c r="W64" s="362"/>
      <c r="X64" s="362"/>
      <c r="Y64" s="362"/>
      <c r="Z64" s="365"/>
      <c r="AA64" s="368"/>
      <c r="AB64" s="122" t="str">
        <f t="shared" si="16"/>
        <v xml:space="preserve"> </v>
      </c>
      <c r="AC64" s="15"/>
      <c r="AD64" s="15"/>
      <c r="AE64" s="15"/>
      <c r="AF64" s="9">
        <f t="shared" si="5"/>
        <v>0</v>
      </c>
      <c r="AG64" s="167">
        <f>'Data Copy'!P52</f>
        <v>0</v>
      </c>
      <c r="AH64" s="153">
        <f t="shared" si="17"/>
        <v>0</v>
      </c>
      <c r="AI64" s="15"/>
      <c r="AJ64" s="153">
        <f t="shared" si="6"/>
        <v>0</v>
      </c>
      <c r="AK64" s="153">
        <f t="shared" si="18"/>
        <v>0</v>
      </c>
      <c r="AL64" s="178">
        <f>'Data Copy'!L52</f>
        <v>0</v>
      </c>
      <c r="AM64" s="156">
        <f t="shared" si="7"/>
        <v>0</v>
      </c>
      <c r="AN64" s="156">
        <f t="shared" si="8"/>
        <v>0</v>
      </c>
      <c r="AO64" s="156">
        <f t="shared" si="9"/>
        <v>0</v>
      </c>
      <c r="AP64" s="156">
        <f t="shared" si="10"/>
        <v>0</v>
      </c>
      <c r="AQ64" s="167">
        <f t="shared" si="11"/>
        <v>0</v>
      </c>
      <c r="AR64" s="167">
        <f t="shared" si="12"/>
        <v>0</v>
      </c>
      <c r="AS64" s="167">
        <f t="shared" si="13"/>
        <v>0</v>
      </c>
    </row>
    <row r="65" spans="1:45" x14ac:dyDescent="0.2">
      <c r="A65" s="91"/>
      <c r="B65" s="298"/>
      <c r="C65" s="363"/>
      <c r="D65" s="89">
        <f>'Data Copy'!C53</f>
        <v>0</v>
      </c>
      <c r="E65" s="89">
        <f>'Data Copy'!D53</f>
        <v>0</v>
      </c>
      <c r="F65" s="89">
        <f>'Data Copy'!E53</f>
        <v>0</v>
      </c>
      <c r="G65" s="89">
        <f>'Data Copy'!F53</f>
        <v>0</v>
      </c>
      <c r="H65" s="89">
        <f>'Data Copy'!G53</f>
        <v>0</v>
      </c>
      <c r="I65" s="89">
        <f>'Data Copy'!H53</f>
        <v>0</v>
      </c>
      <c r="J65" s="89">
        <f>'Data Copy'!I53</f>
        <v>0</v>
      </c>
      <c r="K65" s="97">
        <f>'Data Copy'!J53</f>
        <v>0</v>
      </c>
      <c r="L65" s="99">
        <f>'Data Copy'!K53</f>
        <v>0</v>
      </c>
      <c r="M65" s="89">
        <f t="shared" si="14"/>
        <v>0</v>
      </c>
      <c r="N65" s="99">
        <f>'Data Copy'!M53</f>
        <v>0</v>
      </c>
      <c r="O65" s="89">
        <f>'Data Copy'!N53</f>
        <v>0</v>
      </c>
      <c r="P65" s="97">
        <f>'Data Copy'!O53</f>
        <v>0</v>
      </c>
      <c r="Q65" s="119">
        <f t="shared" si="0"/>
        <v>0</v>
      </c>
      <c r="R65" s="121">
        <f t="shared" si="1"/>
        <v>0</v>
      </c>
      <c r="S65" s="212">
        <f t="shared" si="2"/>
        <v>0</v>
      </c>
      <c r="T65" s="155">
        <f t="shared" si="15"/>
        <v>0</v>
      </c>
      <c r="U65" s="153">
        <f t="shared" si="3"/>
        <v>0</v>
      </c>
      <c r="V65" s="201">
        <f t="shared" si="4"/>
        <v>0</v>
      </c>
      <c r="W65" s="363"/>
      <c r="X65" s="363"/>
      <c r="Y65" s="363"/>
      <c r="Z65" s="366"/>
      <c r="AA65" s="369"/>
      <c r="AB65" s="122" t="str">
        <f t="shared" si="16"/>
        <v xml:space="preserve"> </v>
      </c>
      <c r="AC65" s="15"/>
      <c r="AD65" s="15"/>
      <c r="AE65" s="15"/>
      <c r="AF65" s="9">
        <f t="shared" si="5"/>
        <v>0</v>
      </c>
      <c r="AG65" s="167">
        <f>'Data Copy'!P53</f>
        <v>0</v>
      </c>
      <c r="AH65" s="153">
        <f t="shared" si="17"/>
        <v>0</v>
      </c>
      <c r="AI65" s="15"/>
      <c r="AJ65" s="153">
        <f t="shared" si="6"/>
        <v>0</v>
      </c>
      <c r="AK65" s="153">
        <f t="shared" si="18"/>
        <v>0</v>
      </c>
      <c r="AL65" s="178">
        <f>'Data Copy'!L53</f>
        <v>0</v>
      </c>
      <c r="AM65" s="156">
        <f t="shared" si="7"/>
        <v>0</v>
      </c>
      <c r="AN65" s="156">
        <f t="shared" si="8"/>
        <v>0</v>
      </c>
      <c r="AO65" s="156">
        <f t="shared" si="9"/>
        <v>0</v>
      </c>
      <c r="AP65" s="156">
        <f t="shared" si="10"/>
        <v>0</v>
      </c>
      <c r="AQ65" s="167">
        <f t="shared" si="11"/>
        <v>0</v>
      </c>
      <c r="AR65" s="167">
        <f t="shared" si="12"/>
        <v>0</v>
      </c>
      <c r="AS65" s="167">
        <f t="shared" si="13"/>
        <v>0</v>
      </c>
    </row>
    <row r="66" spans="1:45" ht="16" thickBot="1" x14ac:dyDescent="0.25">
      <c r="A66" s="91"/>
      <c r="B66" s="299"/>
      <c r="C66" s="364"/>
      <c r="D66" s="135">
        <f>'Data Copy'!C54</f>
        <v>0</v>
      </c>
      <c r="E66" s="135">
        <f>'Data Copy'!D54</f>
        <v>0</v>
      </c>
      <c r="F66" s="135">
        <f>'Data Copy'!E54</f>
        <v>0</v>
      </c>
      <c r="G66" s="135">
        <f>'Data Copy'!F54</f>
        <v>0</v>
      </c>
      <c r="H66" s="135">
        <f>'Data Copy'!G54</f>
        <v>0</v>
      </c>
      <c r="I66" s="135">
        <f>'Data Copy'!H54</f>
        <v>0</v>
      </c>
      <c r="J66" s="135">
        <f>'Data Copy'!I54</f>
        <v>0</v>
      </c>
      <c r="K66" s="136">
        <f>'Data Copy'!J54</f>
        <v>0</v>
      </c>
      <c r="L66" s="137">
        <f>'Data Copy'!K54</f>
        <v>0</v>
      </c>
      <c r="M66" s="135">
        <f t="shared" si="14"/>
        <v>0</v>
      </c>
      <c r="N66" s="137">
        <f>'Data Copy'!M54</f>
        <v>0</v>
      </c>
      <c r="O66" s="135">
        <f>'Data Copy'!N54</f>
        <v>0</v>
      </c>
      <c r="P66" s="136">
        <f>'Data Copy'!O54</f>
        <v>0</v>
      </c>
      <c r="Q66" s="138">
        <f t="shared" si="0"/>
        <v>0</v>
      </c>
      <c r="R66" s="139">
        <f t="shared" si="1"/>
        <v>0</v>
      </c>
      <c r="S66" s="213">
        <f t="shared" si="2"/>
        <v>0</v>
      </c>
      <c r="T66" s="194">
        <f t="shared" si="15"/>
        <v>0</v>
      </c>
      <c r="U66" s="195">
        <f t="shared" si="3"/>
        <v>0</v>
      </c>
      <c r="V66" s="202">
        <f t="shared" si="4"/>
        <v>0</v>
      </c>
      <c r="W66" s="364"/>
      <c r="X66" s="364"/>
      <c r="Y66" s="364"/>
      <c r="Z66" s="371"/>
      <c r="AA66" s="372"/>
      <c r="AB66" s="151" t="str">
        <f t="shared" si="16"/>
        <v xml:space="preserve"> </v>
      </c>
      <c r="AF66" s="9">
        <f t="shared" si="5"/>
        <v>0</v>
      </c>
      <c r="AG66" s="167">
        <f>'Data Copy'!P54</f>
        <v>0</v>
      </c>
      <c r="AH66" s="153">
        <f t="shared" si="17"/>
        <v>0</v>
      </c>
      <c r="AJ66" s="153">
        <f t="shared" si="6"/>
        <v>0</v>
      </c>
      <c r="AK66" s="153">
        <f t="shared" si="18"/>
        <v>0</v>
      </c>
      <c r="AL66" s="178">
        <f>'Data Copy'!L54</f>
        <v>0</v>
      </c>
      <c r="AM66" s="156">
        <f t="shared" si="7"/>
        <v>0</v>
      </c>
      <c r="AN66" s="156">
        <f t="shared" si="8"/>
        <v>0</v>
      </c>
      <c r="AO66" s="156">
        <f t="shared" si="9"/>
        <v>0</v>
      </c>
      <c r="AP66" s="156">
        <f t="shared" si="10"/>
        <v>0</v>
      </c>
      <c r="AQ66" s="167">
        <f t="shared" si="11"/>
        <v>0</v>
      </c>
      <c r="AR66" s="167">
        <f t="shared" si="12"/>
        <v>0</v>
      </c>
      <c r="AS66" s="167">
        <f t="shared" si="13"/>
        <v>0</v>
      </c>
    </row>
    <row r="67" spans="1:45" x14ac:dyDescent="0.2">
      <c r="A67" s="91"/>
      <c r="B67" s="300">
        <v>18</v>
      </c>
      <c r="C67" s="373"/>
      <c r="D67" s="140">
        <f>'Data Copy'!C55</f>
        <v>0</v>
      </c>
      <c r="E67" s="140">
        <f>'Data Copy'!D55</f>
        <v>0</v>
      </c>
      <c r="F67" s="140">
        <f>'Data Copy'!E55</f>
        <v>0</v>
      </c>
      <c r="G67" s="140">
        <f>'Data Copy'!F55</f>
        <v>0</v>
      </c>
      <c r="H67" s="140">
        <f>'Data Copy'!G55</f>
        <v>0</v>
      </c>
      <c r="I67" s="140">
        <f>'Data Copy'!H55</f>
        <v>0</v>
      </c>
      <c r="J67" s="140">
        <f>'Data Copy'!I55</f>
        <v>0</v>
      </c>
      <c r="K67" s="141">
        <f>'Data Copy'!J55</f>
        <v>0</v>
      </c>
      <c r="L67" s="142">
        <f>'Data Copy'!K55</f>
        <v>0</v>
      </c>
      <c r="M67" s="140">
        <f t="shared" si="14"/>
        <v>0</v>
      </c>
      <c r="N67" s="142">
        <f>'Data Copy'!M55</f>
        <v>0</v>
      </c>
      <c r="O67" s="140">
        <f>'Data Copy'!N55</f>
        <v>0</v>
      </c>
      <c r="P67" s="141">
        <f>'Data Copy'!O55</f>
        <v>0</v>
      </c>
      <c r="Q67" s="196">
        <f t="shared" si="0"/>
        <v>0</v>
      </c>
      <c r="R67" s="197">
        <f t="shared" si="1"/>
        <v>0</v>
      </c>
      <c r="S67" s="214">
        <f t="shared" si="2"/>
        <v>0</v>
      </c>
      <c r="T67" s="155">
        <f t="shared" si="15"/>
        <v>0</v>
      </c>
      <c r="U67" s="153">
        <f t="shared" si="3"/>
        <v>0</v>
      </c>
      <c r="V67" s="215">
        <f t="shared" si="4"/>
        <v>0</v>
      </c>
      <c r="W67" s="374"/>
      <c r="X67" s="373"/>
      <c r="Y67" s="373"/>
      <c r="Z67" s="365"/>
      <c r="AA67" s="368"/>
      <c r="AB67" s="122" t="str">
        <f t="shared" si="16"/>
        <v xml:space="preserve"> </v>
      </c>
      <c r="AF67" s="9">
        <f t="shared" si="5"/>
        <v>0</v>
      </c>
      <c r="AG67" s="167">
        <f>'Data Copy'!P55</f>
        <v>0</v>
      </c>
      <c r="AH67" s="153">
        <f t="shared" si="17"/>
        <v>0</v>
      </c>
      <c r="AJ67" s="153">
        <f t="shared" si="6"/>
        <v>0</v>
      </c>
      <c r="AK67" s="153">
        <f t="shared" si="18"/>
        <v>0</v>
      </c>
      <c r="AL67" s="178">
        <f>'Data Copy'!L55</f>
        <v>0</v>
      </c>
      <c r="AM67" s="156">
        <f t="shared" si="7"/>
        <v>0</v>
      </c>
      <c r="AN67" s="156">
        <f t="shared" si="8"/>
        <v>0</v>
      </c>
      <c r="AO67" s="156">
        <f t="shared" si="9"/>
        <v>0</v>
      </c>
      <c r="AP67" s="156">
        <f t="shared" si="10"/>
        <v>0</v>
      </c>
      <c r="AQ67" s="167">
        <f t="shared" si="11"/>
        <v>0</v>
      </c>
      <c r="AR67" s="167">
        <f t="shared" si="12"/>
        <v>0</v>
      </c>
      <c r="AS67" s="167">
        <f t="shared" si="13"/>
        <v>0</v>
      </c>
    </row>
    <row r="68" spans="1:45" x14ac:dyDescent="0.2">
      <c r="A68" s="91"/>
      <c r="B68" s="296"/>
      <c r="C68" s="374"/>
      <c r="D68" s="98">
        <f>'Data Copy'!C56</f>
        <v>0</v>
      </c>
      <c r="E68" s="98">
        <f>'Data Copy'!D56</f>
        <v>0</v>
      </c>
      <c r="F68" s="98">
        <f>'Data Copy'!E56</f>
        <v>0</v>
      </c>
      <c r="G68" s="98">
        <f>'Data Copy'!F56</f>
        <v>0</v>
      </c>
      <c r="H68" s="98">
        <f>'Data Copy'!G56</f>
        <v>0</v>
      </c>
      <c r="I68" s="98">
        <f>'Data Copy'!H56</f>
        <v>0</v>
      </c>
      <c r="J68" s="98">
        <f>'Data Copy'!I56</f>
        <v>0</v>
      </c>
      <c r="K68" s="101">
        <f>'Data Copy'!J56</f>
        <v>0</v>
      </c>
      <c r="L68" s="100">
        <f>'Data Copy'!K56</f>
        <v>0</v>
      </c>
      <c r="M68" s="98">
        <f t="shared" si="14"/>
        <v>0</v>
      </c>
      <c r="N68" s="100">
        <f>'Data Copy'!M56</f>
        <v>0</v>
      </c>
      <c r="O68" s="98">
        <f>'Data Copy'!N56</f>
        <v>0</v>
      </c>
      <c r="P68" s="101">
        <f>'Data Copy'!O56</f>
        <v>0</v>
      </c>
      <c r="Q68" s="188">
        <f t="shared" si="0"/>
        <v>0</v>
      </c>
      <c r="R68" s="189">
        <f t="shared" si="1"/>
        <v>0</v>
      </c>
      <c r="S68" s="216">
        <f t="shared" si="2"/>
        <v>0</v>
      </c>
      <c r="T68" s="155">
        <f t="shared" si="15"/>
        <v>0</v>
      </c>
      <c r="U68" s="153">
        <f t="shared" si="3"/>
        <v>0</v>
      </c>
      <c r="V68" s="217">
        <f t="shared" si="4"/>
        <v>0</v>
      </c>
      <c r="W68" s="374"/>
      <c r="X68" s="374"/>
      <c r="Y68" s="374"/>
      <c r="Z68" s="366"/>
      <c r="AA68" s="369"/>
      <c r="AB68" s="122" t="str">
        <f t="shared" si="16"/>
        <v xml:space="preserve"> </v>
      </c>
      <c r="AF68" s="9">
        <f t="shared" si="5"/>
        <v>0</v>
      </c>
      <c r="AG68" s="167">
        <f>'Data Copy'!P56</f>
        <v>0</v>
      </c>
      <c r="AH68" s="153">
        <f t="shared" si="17"/>
        <v>0</v>
      </c>
      <c r="AJ68" s="153">
        <f t="shared" si="6"/>
        <v>0</v>
      </c>
      <c r="AK68" s="153">
        <f t="shared" si="18"/>
        <v>0</v>
      </c>
      <c r="AL68" s="178">
        <f>'Data Copy'!L56</f>
        <v>0</v>
      </c>
      <c r="AM68" s="156">
        <f t="shared" si="7"/>
        <v>0</v>
      </c>
      <c r="AN68" s="156">
        <f t="shared" si="8"/>
        <v>0</v>
      </c>
      <c r="AO68" s="156">
        <f t="shared" si="9"/>
        <v>0</v>
      </c>
      <c r="AP68" s="156">
        <f t="shared" si="10"/>
        <v>0</v>
      </c>
      <c r="AQ68" s="167">
        <f t="shared" si="11"/>
        <v>0</v>
      </c>
      <c r="AR68" s="167">
        <f t="shared" si="12"/>
        <v>0</v>
      </c>
      <c r="AS68" s="167">
        <f t="shared" si="13"/>
        <v>0</v>
      </c>
    </row>
    <row r="69" spans="1:45" ht="16" thickBot="1" x14ac:dyDescent="0.25">
      <c r="A69" s="91"/>
      <c r="B69" s="297"/>
      <c r="C69" s="375"/>
      <c r="D69" s="145">
        <f>'Data Copy'!C57</f>
        <v>0</v>
      </c>
      <c r="E69" s="145">
        <f>'Data Copy'!D57</f>
        <v>0</v>
      </c>
      <c r="F69" s="145">
        <f>'Data Copy'!E57</f>
        <v>0</v>
      </c>
      <c r="G69" s="145">
        <f>'Data Copy'!F57</f>
        <v>0</v>
      </c>
      <c r="H69" s="145">
        <f>'Data Copy'!G57</f>
        <v>0</v>
      </c>
      <c r="I69" s="145">
        <f>'Data Copy'!H57</f>
        <v>0</v>
      </c>
      <c r="J69" s="145">
        <f>'Data Copy'!I57</f>
        <v>0</v>
      </c>
      <c r="K69" s="146">
        <f>'Data Copy'!J57</f>
        <v>0</v>
      </c>
      <c r="L69" s="147">
        <f>'Data Copy'!K57</f>
        <v>0</v>
      </c>
      <c r="M69" s="145">
        <f t="shared" si="14"/>
        <v>0</v>
      </c>
      <c r="N69" s="147">
        <f>'Data Copy'!M57</f>
        <v>0</v>
      </c>
      <c r="O69" s="145">
        <f>'Data Copy'!N57</f>
        <v>0</v>
      </c>
      <c r="P69" s="146">
        <f>'Data Copy'!O57</f>
        <v>0</v>
      </c>
      <c r="Q69" s="198">
        <f t="shared" si="0"/>
        <v>0</v>
      </c>
      <c r="R69" s="199">
        <f t="shared" si="1"/>
        <v>0</v>
      </c>
      <c r="S69" s="218">
        <f t="shared" si="2"/>
        <v>0</v>
      </c>
      <c r="T69" s="194">
        <f t="shared" si="15"/>
        <v>0</v>
      </c>
      <c r="U69" s="195">
        <f t="shared" si="3"/>
        <v>0</v>
      </c>
      <c r="V69" s="219">
        <f t="shared" si="4"/>
        <v>0</v>
      </c>
      <c r="W69" s="376"/>
      <c r="X69" s="376"/>
      <c r="Y69" s="376"/>
      <c r="Z69" s="371"/>
      <c r="AA69" s="372"/>
      <c r="AB69" s="151" t="str">
        <f t="shared" si="16"/>
        <v xml:space="preserve"> </v>
      </c>
      <c r="AF69" s="9">
        <f t="shared" si="5"/>
        <v>0</v>
      </c>
      <c r="AG69" s="167">
        <f>'Data Copy'!P57</f>
        <v>0</v>
      </c>
      <c r="AH69" s="153">
        <f t="shared" si="17"/>
        <v>0</v>
      </c>
      <c r="AJ69" s="153">
        <f t="shared" si="6"/>
        <v>0</v>
      </c>
      <c r="AK69" s="153">
        <f t="shared" si="18"/>
        <v>0</v>
      </c>
      <c r="AL69" s="178">
        <f>'Data Copy'!L57</f>
        <v>0</v>
      </c>
      <c r="AM69" s="156">
        <f t="shared" si="7"/>
        <v>0</v>
      </c>
      <c r="AN69" s="156">
        <f t="shared" si="8"/>
        <v>0</v>
      </c>
      <c r="AO69" s="156">
        <f t="shared" si="9"/>
        <v>0</v>
      </c>
      <c r="AP69" s="156">
        <f t="shared" si="10"/>
        <v>0</v>
      </c>
      <c r="AQ69" s="167">
        <f t="shared" si="11"/>
        <v>0</v>
      </c>
      <c r="AR69" s="167">
        <f t="shared" si="12"/>
        <v>0</v>
      </c>
      <c r="AS69" s="167">
        <f t="shared" si="13"/>
        <v>0</v>
      </c>
    </row>
    <row r="70" spans="1:45" x14ac:dyDescent="0.2">
      <c r="A70" s="91"/>
      <c r="B70" s="298">
        <v>19</v>
      </c>
      <c r="C70" s="362"/>
      <c r="D70" s="148">
        <f>'Data Copy'!C58</f>
        <v>0</v>
      </c>
      <c r="E70" s="148">
        <f>'Data Copy'!D58</f>
        <v>0</v>
      </c>
      <c r="F70" s="148">
        <f>'Data Copy'!E58</f>
        <v>0</v>
      </c>
      <c r="G70" s="148">
        <f>'Data Copy'!F58</f>
        <v>0</v>
      </c>
      <c r="H70" s="148">
        <f>'Data Copy'!G58</f>
        <v>0</v>
      </c>
      <c r="I70" s="148">
        <f>'Data Copy'!H58</f>
        <v>0</v>
      </c>
      <c r="J70" s="148">
        <f>'Data Copy'!I58</f>
        <v>0</v>
      </c>
      <c r="K70" s="149">
        <f>'Data Copy'!J58</f>
        <v>0</v>
      </c>
      <c r="L70" s="150">
        <f>'Data Copy'!K58</f>
        <v>0</v>
      </c>
      <c r="M70" s="148">
        <f t="shared" si="14"/>
        <v>0</v>
      </c>
      <c r="N70" s="150">
        <f>'Data Copy'!M58</f>
        <v>0</v>
      </c>
      <c r="O70" s="148">
        <f>'Data Copy'!N58</f>
        <v>0</v>
      </c>
      <c r="P70" s="149">
        <f>'Data Copy'!O58</f>
        <v>0</v>
      </c>
      <c r="Q70" s="143">
        <f t="shared" si="0"/>
        <v>0</v>
      </c>
      <c r="R70" s="144">
        <f t="shared" si="1"/>
        <v>0</v>
      </c>
      <c r="S70" s="220">
        <f t="shared" si="2"/>
        <v>0</v>
      </c>
      <c r="T70" s="155">
        <f t="shared" si="15"/>
        <v>0</v>
      </c>
      <c r="U70" s="153">
        <f t="shared" si="3"/>
        <v>0</v>
      </c>
      <c r="V70" s="200">
        <f t="shared" si="4"/>
        <v>0</v>
      </c>
      <c r="W70" s="362"/>
      <c r="X70" s="362"/>
      <c r="Y70" s="362"/>
      <c r="Z70" s="365"/>
      <c r="AA70" s="368"/>
      <c r="AB70" s="122" t="str">
        <f t="shared" si="16"/>
        <v xml:space="preserve"> </v>
      </c>
      <c r="AF70" s="9">
        <f t="shared" si="5"/>
        <v>0</v>
      </c>
      <c r="AG70" s="167">
        <f>'Data Copy'!P58</f>
        <v>0</v>
      </c>
      <c r="AH70" s="153">
        <f t="shared" si="17"/>
        <v>0</v>
      </c>
      <c r="AJ70" s="153">
        <f t="shared" si="6"/>
        <v>0</v>
      </c>
      <c r="AK70" s="153">
        <f t="shared" si="18"/>
        <v>0</v>
      </c>
      <c r="AL70" s="178">
        <f>'Data Copy'!L58</f>
        <v>0</v>
      </c>
      <c r="AM70" s="156">
        <f t="shared" si="7"/>
        <v>0</v>
      </c>
      <c r="AN70" s="156">
        <f t="shared" si="8"/>
        <v>0</v>
      </c>
      <c r="AO70" s="156">
        <f t="shared" si="9"/>
        <v>0</v>
      </c>
      <c r="AP70" s="156">
        <f t="shared" si="10"/>
        <v>0</v>
      </c>
      <c r="AQ70" s="167">
        <f t="shared" si="11"/>
        <v>0</v>
      </c>
      <c r="AR70" s="167">
        <f t="shared" si="12"/>
        <v>0</v>
      </c>
      <c r="AS70" s="167">
        <f t="shared" si="13"/>
        <v>0</v>
      </c>
    </row>
    <row r="71" spans="1:45" x14ac:dyDescent="0.2">
      <c r="A71" s="91"/>
      <c r="B71" s="298"/>
      <c r="C71" s="363"/>
      <c r="D71" s="89">
        <f>'Data Copy'!C59</f>
        <v>0</v>
      </c>
      <c r="E71" s="89">
        <f>'Data Copy'!D59</f>
        <v>0</v>
      </c>
      <c r="F71" s="89">
        <f>'Data Copy'!E59</f>
        <v>0</v>
      </c>
      <c r="G71" s="89">
        <f>'Data Copy'!F59</f>
        <v>0</v>
      </c>
      <c r="H71" s="89">
        <f>'Data Copy'!G59</f>
        <v>0</v>
      </c>
      <c r="I71" s="89">
        <f>'Data Copy'!H59</f>
        <v>0</v>
      </c>
      <c r="J71" s="89">
        <f>'Data Copy'!I59</f>
        <v>0</v>
      </c>
      <c r="K71" s="97">
        <f>'Data Copy'!J59</f>
        <v>0</v>
      </c>
      <c r="L71" s="99">
        <f>'Data Copy'!K59</f>
        <v>0</v>
      </c>
      <c r="M71" s="89">
        <f t="shared" si="14"/>
        <v>0</v>
      </c>
      <c r="N71" s="99">
        <f>'Data Copy'!M59</f>
        <v>0</v>
      </c>
      <c r="O71" s="89">
        <f>'Data Copy'!N59</f>
        <v>0</v>
      </c>
      <c r="P71" s="97">
        <f>'Data Copy'!O59</f>
        <v>0</v>
      </c>
      <c r="Q71" s="119">
        <f t="shared" si="0"/>
        <v>0</v>
      </c>
      <c r="R71" s="121">
        <f t="shared" si="1"/>
        <v>0</v>
      </c>
      <c r="S71" s="212">
        <f t="shared" si="2"/>
        <v>0</v>
      </c>
      <c r="T71" s="155">
        <f t="shared" si="15"/>
        <v>0</v>
      </c>
      <c r="U71" s="153">
        <f t="shared" si="3"/>
        <v>0</v>
      </c>
      <c r="V71" s="201">
        <f t="shared" si="4"/>
        <v>0</v>
      </c>
      <c r="W71" s="363"/>
      <c r="X71" s="363"/>
      <c r="Y71" s="363"/>
      <c r="Z71" s="366"/>
      <c r="AA71" s="369"/>
      <c r="AB71" s="122" t="str">
        <f t="shared" si="16"/>
        <v xml:space="preserve"> </v>
      </c>
      <c r="AF71" s="9">
        <f t="shared" si="5"/>
        <v>0</v>
      </c>
      <c r="AG71" s="167">
        <f>'Data Copy'!P59</f>
        <v>0</v>
      </c>
      <c r="AH71" s="153">
        <f t="shared" si="17"/>
        <v>0</v>
      </c>
      <c r="AJ71" s="153">
        <f t="shared" si="6"/>
        <v>0</v>
      </c>
      <c r="AK71" s="153">
        <f t="shared" si="18"/>
        <v>0</v>
      </c>
      <c r="AL71" s="178">
        <f>'Data Copy'!L59</f>
        <v>0</v>
      </c>
      <c r="AM71" s="156">
        <f t="shared" si="7"/>
        <v>0</v>
      </c>
      <c r="AN71" s="156">
        <f t="shared" si="8"/>
        <v>0</v>
      </c>
      <c r="AO71" s="156">
        <f t="shared" si="9"/>
        <v>0</v>
      </c>
      <c r="AP71" s="156">
        <f t="shared" si="10"/>
        <v>0</v>
      </c>
      <c r="AQ71" s="167">
        <f t="shared" si="11"/>
        <v>0</v>
      </c>
      <c r="AR71" s="167">
        <f t="shared" si="12"/>
        <v>0</v>
      </c>
      <c r="AS71" s="167">
        <f t="shared" si="13"/>
        <v>0</v>
      </c>
    </row>
    <row r="72" spans="1:45" ht="16" thickBot="1" x14ac:dyDescent="0.25">
      <c r="A72" s="91"/>
      <c r="B72" s="299"/>
      <c r="C72" s="364"/>
      <c r="D72" s="135">
        <f>'Data Copy'!C60</f>
        <v>0</v>
      </c>
      <c r="E72" s="135">
        <f>'Data Copy'!D60</f>
        <v>0</v>
      </c>
      <c r="F72" s="135">
        <f>'Data Copy'!E60</f>
        <v>0</v>
      </c>
      <c r="G72" s="135">
        <f>'Data Copy'!F60</f>
        <v>0</v>
      </c>
      <c r="H72" s="135">
        <f>'Data Copy'!G60</f>
        <v>0</v>
      </c>
      <c r="I72" s="135">
        <f>'Data Copy'!H60</f>
        <v>0</v>
      </c>
      <c r="J72" s="135">
        <f>'Data Copy'!I60</f>
        <v>0</v>
      </c>
      <c r="K72" s="136">
        <f>'Data Copy'!J60</f>
        <v>0</v>
      </c>
      <c r="L72" s="137">
        <f>'Data Copy'!K60</f>
        <v>0</v>
      </c>
      <c r="M72" s="135">
        <f t="shared" si="14"/>
        <v>0</v>
      </c>
      <c r="N72" s="137">
        <f>'Data Copy'!M60</f>
        <v>0</v>
      </c>
      <c r="O72" s="135">
        <f>'Data Copy'!N60</f>
        <v>0</v>
      </c>
      <c r="P72" s="136">
        <f>'Data Copy'!O60</f>
        <v>0</v>
      </c>
      <c r="Q72" s="138">
        <f t="shared" si="0"/>
        <v>0</v>
      </c>
      <c r="R72" s="139">
        <f t="shared" si="1"/>
        <v>0</v>
      </c>
      <c r="S72" s="213">
        <f t="shared" si="2"/>
        <v>0</v>
      </c>
      <c r="T72" s="194">
        <f t="shared" si="15"/>
        <v>0</v>
      </c>
      <c r="U72" s="195">
        <f t="shared" si="3"/>
        <v>0</v>
      </c>
      <c r="V72" s="202">
        <f t="shared" si="4"/>
        <v>0</v>
      </c>
      <c r="W72" s="364"/>
      <c r="X72" s="364"/>
      <c r="Y72" s="364"/>
      <c r="Z72" s="371"/>
      <c r="AA72" s="372"/>
      <c r="AB72" s="151" t="str">
        <f t="shared" si="16"/>
        <v xml:space="preserve"> </v>
      </c>
      <c r="AF72" s="9">
        <f t="shared" si="5"/>
        <v>0</v>
      </c>
      <c r="AG72" s="167">
        <f>'Data Copy'!P60</f>
        <v>0</v>
      </c>
      <c r="AH72" s="153">
        <f t="shared" si="17"/>
        <v>0</v>
      </c>
      <c r="AJ72" s="153">
        <f t="shared" si="6"/>
        <v>0</v>
      </c>
      <c r="AK72" s="153">
        <f t="shared" si="18"/>
        <v>0</v>
      </c>
      <c r="AL72" s="178">
        <f>'Data Copy'!L60</f>
        <v>0</v>
      </c>
      <c r="AM72" s="156">
        <f t="shared" si="7"/>
        <v>0</v>
      </c>
      <c r="AN72" s="156">
        <f t="shared" si="8"/>
        <v>0</v>
      </c>
      <c r="AO72" s="156">
        <f t="shared" si="9"/>
        <v>0</v>
      </c>
      <c r="AP72" s="156">
        <f t="shared" si="10"/>
        <v>0</v>
      </c>
      <c r="AQ72" s="167">
        <f t="shared" si="11"/>
        <v>0</v>
      </c>
      <c r="AR72" s="167">
        <f t="shared" si="12"/>
        <v>0</v>
      </c>
      <c r="AS72" s="167">
        <f t="shared" si="13"/>
        <v>0</v>
      </c>
    </row>
    <row r="73" spans="1:45" x14ac:dyDescent="0.2">
      <c r="A73" s="91"/>
      <c r="B73" s="300">
        <v>20</v>
      </c>
      <c r="C73" s="373"/>
      <c r="D73" s="140">
        <f>'Data Copy'!C61</f>
        <v>0</v>
      </c>
      <c r="E73" s="140">
        <f>'Data Copy'!D61</f>
        <v>0</v>
      </c>
      <c r="F73" s="140">
        <f>'Data Copy'!E61</f>
        <v>0</v>
      </c>
      <c r="G73" s="140">
        <f>'Data Copy'!F61</f>
        <v>0</v>
      </c>
      <c r="H73" s="140">
        <f>'Data Copy'!G61</f>
        <v>0</v>
      </c>
      <c r="I73" s="140">
        <f>'Data Copy'!H61</f>
        <v>0</v>
      </c>
      <c r="J73" s="140">
        <f>'Data Copy'!I61</f>
        <v>0</v>
      </c>
      <c r="K73" s="141">
        <f>'Data Copy'!J61</f>
        <v>0</v>
      </c>
      <c r="L73" s="142">
        <f>'Data Copy'!K61</f>
        <v>0</v>
      </c>
      <c r="M73" s="140">
        <f t="shared" si="14"/>
        <v>0</v>
      </c>
      <c r="N73" s="142">
        <f>'Data Copy'!M61</f>
        <v>0</v>
      </c>
      <c r="O73" s="140">
        <f>'Data Copy'!N61</f>
        <v>0</v>
      </c>
      <c r="P73" s="141">
        <f>'Data Copy'!O61</f>
        <v>0</v>
      </c>
      <c r="Q73" s="196">
        <f t="shared" si="0"/>
        <v>0</v>
      </c>
      <c r="R73" s="197">
        <f t="shared" si="1"/>
        <v>0</v>
      </c>
      <c r="S73" s="214">
        <f t="shared" si="2"/>
        <v>0</v>
      </c>
      <c r="T73" s="155">
        <f t="shared" si="15"/>
        <v>0</v>
      </c>
      <c r="U73" s="153">
        <f t="shared" si="3"/>
        <v>0</v>
      </c>
      <c r="V73" s="215">
        <f t="shared" si="4"/>
        <v>0</v>
      </c>
      <c r="W73" s="374"/>
      <c r="X73" s="373"/>
      <c r="Y73" s="373"/>
      <c r="Z73" s="365"/>
      <c r="AA73" s="368"/>
      <c r="AB73" s="122" t="str">
        <f t="shared" si="16"/>
        <v xml:space="preserve"> </v>
      </c>
      <c r="AF73" s="9">
        <f t="shared" si="5"/>
        <v>0</v>
      </c>
      <c r="AG73" s="167">
        <f>'Data Copy'!P61</f>
        <v>0</v>
      </c>
      <c r="AH73" s="153">
        <f t="shared" si="17"/>
        <v>0</v>
      </c>
      <c r="AJ73" s="153">
        <f t="shared" si="6"/>
        <v>0</v>
      </c>
      <c r="AK73" s="153">
        <f t="shared" si="18"/>
        <v>0</v>
      </c>
      <c r="AL73" s="178">
        <f>'Data Copy'!L61</f>
        <v>0</v>
      </c>
      <c r="AM73" s="156">
        <f t="shared" si="7"/>
        <v>0</v>
      </c>
      <c r="AN73" s="156">
        <f t="shared" si="8"/>
        <v>0</v>
      </c>
      <c r="AO73" s="156">
        <f t="shared" si="9"/>
        <v>0</v>
      </c>
      <c r="AP73" s="156">
        <f t="shared" si="10"/>
        <v>0</v>
      </c>
      <c r="AQ73" s="167">
        <f t="shared" si="11"/>
        <v>0</v>
      </c>
      <c r="AR73" s="167">
        <f t="shared" si="12"/>
        <v>0</v>
      </c>
      <c r="AS73" s="167">
        <f t="shared" si="13"/>
        <v>0</v>
      </c>
    </row>
    <row r="74" spans="1:45" x14ac:dyDescent="0.2">
      <c r="A74" s="91"/>
      <c r="B74" s="296"/>
      <c r="C74" s="374"/>
      <c r="D74" s="98">
        <f>'Data Copy'!C62</f>
        <v>0</v>
      </c>
      <c r="E74" s="98">
        <f>'Data Copy'!D62</f>
        <v>0</v>
      </c>
      <c r="F74" s="98">
        <f>'Data Copy'!E62</f>
        <v>0</v>
      </c>
      <c r="G74" s="98">
        <f>'Data Copy'!F62</f>
        <v>0</v>
      </c>
      <c r="H74" s="98">
        <f>'Data Copy'!G62</f>
        <v>0</v>
      </c>
      <c r="I74" s="98">
        <f>'Data Copy'!H62</f>
        <v>0</v>
      </c>
      <c r="J74" s="98">
        <f>'Data Copy'!I62</f>
        <v>0</v>
      </c>
      <c r="K74" s="101">
        <f>'Data Copy'!J62</f>
        <v>0</v>
      </c>
      <c r="L74" s="100">
        <f>'Data Copy'!K62</f>
        <v>0</v>
      </c>
      <c r="M74" s="98">
        <f t="shared" si="14"/>
        <v>0</v>
      </c>
      <c r="N74" s="100">
        <f>'Data Copy'!M62</f>
        <v>0</v>
      </c>
      <c r="O74" s="98">
        <f>'Data Copy'!N62</f>
        <v>0</v>
      </c>
      <c r="P74" s="101">
        <f>'Data Copy'!O62</f>
        <v>0</v>
      </c>
      <c r="Q74" s="188">
        <f t="shared" si="0"/>
        <v>0</v>
      </c>
      <c r="R74" s="189">
        <f t="shared" si="1"/>
        <v>0</v>
      </c>
      <c r="S74" s="216">
        <f t="shared" si="2"/>
        <v>0</v>
      </c>
      <c r="T74" s="155">
        <f t="shared" si="15"/>
        <v>0</v>
      </c>
      <c r="U74" s="153">
        <f t="shared" si="3"/>
        <v>0</v>
      </c>
      <c r="V74" s="217">
        <f t="shared" si="4"/>
        <v>0</v>
      </c>
      <c r="W74" s="374"/>
      <c r="X74" s="374"/>
      <c r="Y74" s="374"/>
      <c r="Z74" s="366"/>
      <c r="AA74" s="369"/>
      <c r="AB74" s="122" t="str">
        <f t="shared" si="16"/>
        <v xml:space="preserve"> </v>
      </c>
      <c r="AF74" s="9">
        <f t="shared" si="5"/>
        <v>0</v>
      </c>
      <c r="AG74" s="167">
        <f>'Data Copy'!P62</f>
        <v>0</v>
      </c>
      <c r="AH74" s="153">
        <f t="shared" si="17"/>
        <v>0</v>
      </c>
      <c r="AJ74" s="153">
        <f t="shared" si="6"/>
        <v>0</v>
      </c>
      <c r="AK74" s="153">
        <f t="shared" si="18"/>
        <v>0</v>
      </c>
      <c r="AL74" s="178">
        <f>'Data Copy'!L62</f>
        <v>0</v>
      </c>
      <c r="AM74" s="156">
        <f t="shared" si="7"/>
        <v>0</v>
      </c>
      <c r="AN74" s="156">
        <f t="shared" si="8"/>
        <v>0</v>
      </c>
      <c r="AO74" s="156">
        <f t="shared" si="9"/>
        <v>0</v>
      </c>
      <c r="AP74" s="156">
        <f t="shared" si="10"/>
        <v>0</v>
      </c>
      <c r="AQ74" s="167">
        <f t="shared" si="11"/>
        <v>0</v>
      </c>
      <c r="AR74" s="167">
        <f t="shared" si="12"/>
        <v>0</v>
      </c>
      <c r="AS74" s="167">
        <f t="shared" si="13"/>
        <v>0</v>
      </c>
    </row>
    <row r="75" spans="1:45" ht="16" thickBot="1" x14ac:dyDescent="0.25">
      <c r="A75" s="91"/>
      <c r="B75" s="297"/>
      <c r="C75" s="375"/>
      <c r="D75" s="145">
        <f>'Data Copy'!C63</f>
        <v>0</v>
      </c>
      <c r="E75" s="145">
        <f>'Data Copy'!D63</f>
        <v>0</v>
      </c>
      <c r="F75" s="145">
        <f>'Data Copy'!E63</f>
        <v>0</v>
      </c>
      <c r="G75" s="145">
        <f>'Data Copy'!F63</f>
        <v>0</v>
      </c>
      <c r="H75" s="145">
        <f>'Data Copy'!G63</f>
        <v>0</v>
      </c>
      <c r="I75" s="145">
        <f>'Data Copy'!H63</f>
        <v>0</v>
      </c>
      <c r="J75" s="145">
        <f>'Data Copy'!I63</f>
        <v>0</v>
      </c>
      <c r="K75" s="146">
        <f>'Data Copy'!J63</f>
        <v>0</v>
      </c>
      <c r="L75" s="147">
        <f>'Data Copy'!K63</f>
        <v>0</v>
      </c>
      <c r="M75" s="145">
        <f t="shared" si="14"/>
        <v>0</v>
      </c>
      <c r="N75" s="147">
        <f>'Data Copy'!M63</f>
        <v>0</v>
      </c>
      <c r="O75" s="145">
        <f>'Data Copy'!N63</f>
        <v>0</v>
      </c>
      <c r="P75" s="146">
        <f>'Data Copy'!O63</f>
        <v>0</v>
      </c>
      <c r="Q75" s="198">
        <f t="shared" si="0"/>
        <v>0</v>
      </c>
      <c r="R75" s="199">
        <f t="shared" si="1"/>
        <v>0</v>
      </c>
      <c r="S75" s="218">
        <f t="shared" si="2"/>
        <v>0</v>
      </c>
      <c r="T75" s="194">
        <f t="shared" si="15"/>
        <v>0</v>
      </c>
      <c r="U75" s="195">
        <f t="shared" si="3"/>
        <v>0</v>
      </c>
      <c r="V75" s="219">
        <f t="shared" si="4"/>
        <v>0</v>
      </c>
      <c r="W75" s="376"/>
      <c r="X75" s="376"/>
      <c r="Y75" s="376"/>
      <c r="Z75" s="371"/>
      <c r="AA75" s="372"/>
      <c r="AB75" s="151" t="str">
        <f t="shared" si="16"/>
        <v xml:space="preserve"> </v>
      </c>
      <c r="AF75" s="9">
        <f t="shared" si="5"/>
        <v>0</v>
      </c>
      <c r="AG75" s="167">
        <f>'Data Copy'!P63</f>
        <v>0</v>
      </c>
      <c r="AH75" s="153">
        <f t="shared" si="17"/>
        <v>0</v>
      </c>
      <c r="AJ75" s="153">
        <f t="shared" si="6"/>
        <v>0</v>
      </c>
      <c r="AK75" s="153">
        <f t="shared" si="18"/>
        <v>0</v>
      </c>
      <c r="AL75" s="178">
        <f>'Data Copy'!L63</f>
        <v>0</v>
      </c>
      <c r="AM75" s="156">
        <f t="shared" si="7"/>
        <v>0</v>
      </c>
      <c r="AN75" s="156">
        <f t="shared" si="8"/>
        <v>0</v>
      </c>
      <c r="AO75" s="156">
        <f t="shared" si="9"/>
        <v>0</v>
      </c>
      <c r="AP75" s="156">
        <f t="shared" si="10"/>
        <v>0</v>
      </c>
      <c r="AQ75" s="167">
        <f t="shared" si="11"/>
        <v>0</v>
      </c>
      <c r="AR75" s="167">
        <f t="shared" si="12"/>
        <v>0</v>
      </c>
      <c r="AS75" s="167">
        <f t="shared" si="13"/>
        <v>0</v>
      </c>
    </row>
    <row r="76" spans="1:45" x14ac:dyDescent="0.2">
      <c r="A76" s="91"/>
      <c r="B76" s="298">
        <v>21</v>
      </c>
      <c r="C76" s="362"/>
      <c r="D76" s="148">
        <f>'Data Copy'!C64</f>
        <v>0</v>
      </c>
      <c r="E76" s="148">
        <f>'Data Copy'!D64</f>
        <v>0</v>
      </c>
      <c r="F76" s="148">
        <f>'Data Copy'!E64</f>
        <v>0</v>
      </c>
      <c r="G76" s="148">
        <f>'Data Copy'!F64</f>
        <v>0</v>
      </c>
      <c r="H76" s="148">
        <f>'Data Copy'!G64</f>
        <v>0</v>
      </c>
      <c r="I76" s="148">
        <f>'Data Copy'!H64</f>
        <v>0</v>
      </c>
      <c r="J76" s="148">
        <f>'Data Copy'!I64</f>
        <v>0</v>
      </c>
      <c r="K76" s="149">
        <f>'Data Copy'!J64</f>
        <v>0</v>
      </c>
      <c r="L76" s="150">
        <f>'Data Copy'!K64</f>
        <v>0</v>
      </c>
      <c r="M76" s="148">
        <f t="shared" si="14"/>
        <v>0</v>
      </c>
      <c r="N76" s="150">
        <f>'Data Copy'!M64</f>
        <v>0</v>
      </c>
      <c r="O76" s="148">
        <f>'Data Copy'!N64</f>
        <v>0</v>
      </c>
      <c r="P76" s="149">
        <f>'Data Copy'!O64</f>
        <v>0</v>
      </c>
      <c r="Q76" s="143">
        <f t="shared" si="0"/>
        <v>0</v>
      </c>
      <c r="R76" s="144">
        <f t="shared" si="1"/>
        <v>0</v>
      </c>
      <c r="S76" s="220">
        <f t="shared" si="2"/>
        <v>0</v>
      </c>
      <c r="T76" s="155">
        <f t="shared" si="15"/>
        <v>0</v>
      </c>
      <c r="U76" s="153">
        <f t="shared" si="3"/>
        <v>0</v>
      </c>
      <c r="V76" s="200">
        <f t="shared" si="4"/>
        <v>0</v>
      </c>
      <c r="W76" s="362"/>
      <c r="X76" s="362"/>
      <c r="Y76" s="362"/>
      <c r="Z76" s="365"/>
      <c r="AA76" s="368"/>
      <c r="AB76" s="122" t="str">
        <f t="shared" si="16"/>
        <v xml:space="preserve"> </v>
      </c>
      <c r="AF76" s="9">
        <f t="shared" si="5"/>
        <v>0</v>
      </c>
      <c r="AG76" s="167">
        <f>'Data Copy'!P64</f>
        <v>0</v>
      </c>
      <c r="AH76" s="153">
        <f t="shared" si="17"/>
        <v>0</v>
      </c>
      <c r="AJ76" s="153">
        <f t="shared" si="6"/>
        <v>0</v>
      </c>
      <c r="AK76" s="153">
        <f t="shared" si="18"/>
        <v>0</v>
      </c>
      <c r="AL76" s="178">
        <f>'Data Copy'!L64</f>
        <v>0</v>
      </c>
      <c r="AM76" s="156">
        <f t="shared" si="7"/>
        <v>0</v>
      </c>
      <c r="AN76" s="156">
        <f t="shared" si="8"/>
        <v>0</v>
      </c>
      <c r="AO76" s="156">
        <f t="shared" si="9"/>
        <v>0</v>
      </c>
      <c r="AP76" s="156">
        <f t="shared" si="10"/>
        <v>0</v>
      </c>
      <c r="AQ76" s="167">
        <f t="shared" si="11"/>
        <v>0</v>
      </c>
      <c r="AR76" s="167">
        <f t="shared" si="12"/>
        <v>0</v>
      </c>
      <c r="AS76" s="167">
        <f t="shared" si="13"/>
        <v>0</v>
      </c>
    </row>
    <row r="77" spans="1:45" s="15" customFormat="1" x14ac:dyDescent="0.2">
      <c r="A77" s="91"/>
      <c r="B77" s="298"/>
      <c r="C77" s="363"/>
      <c r="D77" s="89">
        <f>'Data Copy'!C65</f>
        <v>0</v>
      </c>
      <c r="E77" s="89">
        <f>'Data Copy'!D65</f>
        <v>0</v>
      </c>
      <c r="F77" s="89">
        <f>'Data Copy'!E65</f>
        <v>0</v>
      </c>
      <c r="G77" s="89">
        <f>'Data Copy'!F65</f>
        <v>0</v>
      </c>
      <c r="H77" s="89">
        <f>'Data Copy'!G65</f>
        <v>0</v>
      </c>
      <c r="I77" s="89">
        <f>'Data Copy'!H65</f>
        <v>0</v>
      </c>
      <c r="J77" s="89">
        <f>'Data Copy'!I65</f>
        <v>0</v>
      </c>
      <c r="K77" s="97">
        <f>'Data Copy'!J65</f>
        <v>0</v>
      </c>
      <c r="L77" s="99">
        <f>'Data Copy'!K65</f>
        <v>0</v>
      </c>
      <c r="M77" s="89">
        <f t="shared" si="14"/>
        <v>0</v>
      </c>
      <c r="N77" s="99">
        <f>'Data Copy'!M65</f>
        <v>0</v>
      </c>
      <c r="O77" s="89">
        <f>'Data Copy'!N65</f>
        <v>0</v>
      </c>
      <c r="P77" s="97">
        <f>'Data Copy'!O65</f>
        <v>0</v>
      </c>
      <c r="Q77" s="119">
        <f t="shared" si="0"/>
        <v>0</v>
      </c>
      <c r="R77" s="121">
        <f t="shared" si="1"/>
        <v>0</v>
      </c>
      <c r="S77" s="212">
        <f t="shared" si="2"/>
        <v>0</v>
      </c>
      <c r="T77" s="155">
        <f t="shared" si="15"/>
        <v>0</v>
      </c>
      <c r="U77" s="153">
        <f t="shared" si="3"/>
        <v>0</v>
      </c>
      <c r="V77" s="201">
        <f t="shared" si="4"/>
        <v>0</v>
      </c>
      <c r="W77" s="363"/>
      <c r="X77" s="363"/>
      <c r="Y77" s="363"/>
      <c r="Z77" s="366"/>
      <c r="AA77" s="369"/>
      <c r="AB77" s="122" t="str">
        <f t="shared" si="16"/>
        <v xml:space="preserve"> </v>
      </c>
      <c r="AC77"/>
      <c r="AD77"/>
      <c r="AE77"/>
      <c r="AF77" s="9">
        <f t="shared" si="5"/>
        <v>0</v>
      </c>
      <c r="AG77" s="167">
        <f>'Data Copy'!P65</f>
        <v>0</v>
      </c>
      <c r="AH77" s="153">
        <f t="shared" si="17"/>
        <v>0</v>
      </c>
      <c r="AI77"/>
      <c r="AJ77" s="153">
        <f t="shared" si="6"/>
        <v>0</v>
      </c>
      <c r="AK77" s="153">
        <f t="shared" si="18"/>
        <v>0</v>
      </c>
      <c r="AL77" s="178">
        <f>'Data Copy'!L65</f>
        <v>0</v>
      </c>
      <c r="AM77" s="156">
        <f t="shared" si="7"/>
        <v>0</v>
      </c>
      <c r="AN77" s="156">
        <f t="shared" si="8"/>
        <v>0</v>
      </c>
      <c r="AO77" s="156">
        <f t="shared" si="9"/>
        <v>0</v>
      </c>
      <c r="AP77" s="156">
        <f t="shared" si="10"/>
        <v>0</v>
      </c>
      <c r="AQ77" s="167">
        <f t="shared" si="11"/>
        <v>0</v>
      </c>
      <c r="AR77" s="167">
        <f t="shared" si="12"/>
        <v>0</v>
      </c>
      <c r="AS77" s="167">
        <f t="shared" si="13"/>
        <v>0</v>
      </c>
    </row>
    <row r="78" spans="1:45" s="15" customFormat="1" ht="16" thickBot="1" x14ac:dyDescent="0.25">
      <c r="A78" s="91"/>
      <c r="B78" s="299"/>
      <c r="C78" s="364"/>
      <c r="D78" s="135">
        <f>'Data Copy'!C66</f>
        <v>0</v>
      </c>
      <c r="E78" s="135">
        <f>'Data Copy'!D66</f>
        <v>0</v>
      </c>
      <c r="F78" s="135">
        <f>'Data Copy'!E66</f>
        <v>0</v>
      </c>
      <c r="G78" s="135">
        <f>'Data Copy'!F66</f>
        <v>0</v>
      </c>
      <c r="H78" s="135">
        <f>'Data Copy'!G66</f>
        <v>0</v>
      </c>
      <c r="I78" s="135">
        <f>'Data Copy'!H66</f>
        <v>0</v>
      </c>
      <c r="J78" s="135">
        <f>'Data Copy'!I66</f>
        <v>0</v>
      </c>
      <c r="K78" s="136">
        <f>'Data Copy'!J66</f>
        <v>0</v>
      </c>
      <c r="L78" s="137">
        <f>'Data Copy'!K66</f>
        <v>0</v>
      </c>
      <c r="M78" s="135">
        <f t="shared" si="14"/>
        <v>0</v>
      </c>
      <c r="N78" s="137">
        <f>'Data Copy'!M66</f>
        <v>0</v>
      </c>
      <c r="O78" s="135">
        <f>'Data Copy'!N66</f>
        <v>0</v>
      </c>
      <c r="P78" s="136">
        <f>'Data Copy'!O66</f>
        <v>0</v>
      </c>
      <c r="Q78" s="138">
        <f t="shared" si="0"/>
        <v>0</v>
      </c>
      <c r="R78" s="139">
        <f t="shared" si="1"/>
        <v>0</v>
      </c>
      <c r="S78" s="213">
        <f t="shared" si="2"/>
        <v>0</v>
      </c>
      <c r="T78" s="194">
        <f t="shared" si="15"/>
        <v>0</v>
      </c>
      <c r="U78" s="195">
        <f t="shared" si="3"/>
        <v>0</v>
      </c>
      <c r="V78" s="202">
        <f t="shared" si="4"/>
        <v>0</v>
      </c>
      <c r="W78" s="364"/>
      <c r="X78" s="364"/>
      <c r="Y78" s="364"/>
      <c r="Z78" s="371"/>
      <c r="AA78" s="372"/>
      <c r="AB78" s="151" t="str">
        <f t="shared" si="16"/>
        <v xml:space="preserve"> </v>
      </c>
      <c r="AC78"/>
      <c r="AD78"/>
      <c r="AE78"/>
      <c r="AF78" s="9">
        <f t="shared" si="5"/>
        <v>0</v>
      </c>
      <c r="AG78" s="167">
        <f>'Data Copy'!P66</f>
        <v>0</v>
      </c>
      <c r="AH78" s="153">
        <f t="shared" si="17"/>
        <v>0</v>
      </c>
      <c r="AI78"/>
      <c r="AJ78" s="153">
        <f t="shared" si="6"/>
        <v>0</v>
      </c>
      <c r="AK78" s="153">
        <f t="shared" si="18"/>
        <v>0</v>
      </c>
      <c r="AL78" s="178">
        <f>'Data Copy'!L66</f>
        <v>0</v>
      </c>
      <c r="AM78" s="156">
        <f t="shared" si="7"/>
        <v>0</v>
      </c>
      <c r="AN78" s="156">
        <f t="shared" si="8"/>
        <v>0</v>
      </c>
      <c r="AO78" s="156">
        <f t="shared" si="9"/>
        <v>0</v>
      </c>
      <c r="AP78" s="156">
        <f t="shared" si="10"/>
        <v>0</v>
      </c>
      <c r="AQ78" s="167">
        <f t="shared" si="11"/>
        <v>0</v>
      </c>
      <c r="AR78" s="167">
        <f t="shared" si="12"/>
        <v>0</v>
      </c>
      <c r="AS78" s="167">
        <f t="shared" si="13"/>
        <v>0</v>
      </c>
    </row>
    <row r="79" spans="1:45" x14ac:dyDescent="0.2">
      <c r="A79" s="91"/>
      <c r="B79" s="300">
        <v>22</v>
      </c>
      <c r="C79" s="373"/>
      <c r="D79" s="140">
        <f>'Data Copy'!C67</f>
        <v>0</v>
      </c>
      <c r="E79" s="140">
        <f>'Data Copy'!D67</f>
        <v>0</v>
      </c>
      <c r="F79" s="140">
        <f>'Data Copy'!E67</f>
        <v>0</v>
      </c>
      <c r="G79" s="140">
        <f>'Data Copy'!F67</f>
        <v>0</v>
      </c>
      <c r="H79" s="140">
        <f>'Data Copy'!G67</f>
        <v>0</v>
      </c>
      <c r="I79" s="140">
        <f>'Data Copy'!H67</f>
        <v>0</v>
      </c>
      <c r="J79" s="140">
        <f>'Data Copy'!I67</f>
        <v>0</v>
      </c>
      <c r="K79" s="141">
        <f>'Data Copy'!J67</f>
        <v>0</v>
      </c>
      <c r="L79" s="142">
        <f>'Data Copy'!K67</f>
        <v>0</v>
      </c>
      <c r="M79" s="140">
        <f t="shared" si="14"/>
        <v>0</v>
      </c>
      <c r="N79" s="142">
        <f>'Data Copy'!M67</f>
        <v>0</v>
      </c>
      <c r="O79" s="140">
        <f>'Data Copy'!N67</f>
        <v>0</v>
      </c>
      <c r="P79" s="141">
        <f>'Data Copy'!O67</f>
        <v>0</v>
      </c>
      <c r="Q79" s="196">
        <f t="shared" si="0"/>
        <v>0</v>
      </c>
      <c r="R79" s="197">
        <f t="shared" si="1"/>
        <v>0</v>
      </c>
      <c r="S79" s="214">
        <f t="shared" si="2"/>
        <v>0</v>
      </c>
      <c r="T79" s="155">
        <f t="shared" si="15"/>
        <v>0</v>
      </c>
      <c r="U79" s="153">
        <f t="shared" si="3"/>
        <v>0</v>
      </c>
      <c r="V79" s="215">
        <f t="shared" si="4"/>
        <v>0</v>
      </c>
      <c r="W79" s="374"/>
      <c r="X79" s="373"/>
      <c r="Y79" s="373"/>
      <c r="Z79" s="365"/>
      <c r="AA79" s="368"/>
      <c r="AB79" s="122" t="str">
        <f t="shared" si="16"/>
        <v xml:space="preserve"> </v>
      </c>
      <c r="AF79" s="9">
        <f t="shared" si="5"/>
        <v>0</v>
      </c>
      <c r="AG79" s="167">
        <f>'Data Copy'!P67</f>
        <v>0</v>
      </c>
      <c r="AH79" s="153">
        <f t="shared" si="17"/>
        <v>0</v>
      </c>
      <c r="AJ79" s="153">
        <f t="shared" si="6"/>
        <v>0</v>
      </c>
      <c r="AK79" s="153">
        <f t="shared" si="18"/>
        <v>0</v>
      </c>
      <c r="AL79" s="178">
        <f>'Data Copy'!L67</f>
        <v>0</v>
      </c>
      <c r="AM79" s="156">
        <f t="shared" si="7"/>
        <v>0</v>
      </c>
      <c r="AN79" s="156">
        <f t="shared" si="8"/>
        <v>0</v>
      </c>
      <c r="AO79" s="156">
        <f t="shared" si="9"/>
        <v>0</v>
      </c>
      <c r="AP79" s="156">
        <f t="shared" si="10"/>
        <v>0</v>
      </c>
      <c r="AQ79" s="167">
        <f t="shared" si="11"/>
        <v>0</v>
      </c>
      <c r="AR79" s="167">
        <f t="shared" si="12"/>
        <v>0</v>
      </c>
      <c r="AS79" s="167">
        <f t="shared" si="13"/>
        <v>0</v>
      </c>
    </row>
    <row r="80" spans="1:45" x14ac:dyDescent="0.2">
      <c r="A80" s="91"/>
      <c r="B80" s="296"/>
      <c r="C80" s="374"/>
      <c r="D80" s="98">
        <f>'Data Copy'!C68</f>
        <v>0</v>
      </c>
      <c r="E80" s="98">
        <f>'Data Copy'!D68</f>
        <v>0</v>
      </c>
      <c r="F80" s="98">
        <f>'Data Copy'!E68</f>
        <v>0</v>
      </c>
      <c r="G80" s="98">
        <f>'Data Copy'!F68</f>
        <v>0</v>
      </c>
      <c r="H80" s="98">
        <f>'Data Copy'!G68</f>
        <v>0</v>
      </c>
      <c r="I80" s="98">
        <f>'Data Copy'!H68</f>
        <v>0</v>
      </c>
      <c r="J80" s="98">
        <f>'Data Copy'!I68</f>
        <v>0</v>
      </c>
      <c r="K80" s="101">
        <f>'Data Copy'!J68</f>
        <v>0</v>
      </c>
      <c r="L80" s="100">
        <f>'Data Copy'!K68</f>
        <v>0</v>
      </c>
      <c r="M80" s="98">
        <f t="shared" si="14"/>
        <v>0</v>
      </c>
      <c r="N80" s="100">
        <f>'Data Copy'!M68</f>
        <v>0</v>
      </c>
      <c r="O80" s="98">
        <f>'Data Copy'!N68</f>
        <v>0</v>
      </c>
      <c r="P80" s="101">
        <f>'Data Copy'!O68</f>
        <v>0</v>
      </c>
      <c r="Q80" s="188">
        <f t="shared" si="0"/>
        <v>0</v>
      </c>
      <c r="R80" s="189">
        <f t="shared" si="1"/>
        <v>0</v>
      </c>
      <c r="S80" s="216">
        <f t="shared" si="2"/>
        <v>0</v>
      </c>
      <c r="T80" s="155">
        <f t="shared" si="15"/>
        <v>0</v>
      </c>
      <c r="U80" s="153">
        <f t="shared" si="3"/>
        <v>0</v>
      </c>
      <c r="V80" s="217">
        <f t="shared" si="4"/>
        <v>0</v>
      </c>
      <c r="W80" s="374"/>
      <c r="X80" s="374"/>
      <c r="Y80" s="374"/>
      <c r="Z80" s="366"/>
      <c r="AA80" s="369"/>
      <c r="AB80" s="122" t="str">
        <f t="shared" si="16"/>
        <v xml:space="preserve"> </v>
      </c>
      <c r="AF80" s="9">
        <f t="shared" si="5"/>
        <v>0</v>
      </c>
      <c r="AG80" s="167">
        <f>'Data Copy'!P68</f>
        <v>0</v>
      </c>
      <c r="AH80" s="153">
        <f t="shared" si="17"/>
        <v>0</v>
      </c>
      <c r="AJ80" s="153">
        <f t="shared" si="6"/>
        <v>0</v>
      </c>
      <c r="AK80" s="153">
        <f t="shared" si="18"/>
        <v>0</v>
      </c>
      <c r="AL80" s="178">
        <f>'Data Copy'!L68</f>
        <v>0</v>
      </c>
      <c r="AM80" s="156">
        <f t="shared" si="7"/>
        <v>0</v>
      </c>
      <c r="AN80" s="156">
        <f t="shared" si="8"/>
        <v>0</v>
      </c>
      <c r="AO80" s="156">
        <f t="shared" si="9"/>
        <v>0</v>
      </c>
      <c r="AP80" s="156">
        <f t="shared" si="10"/>
        <v>0</v>
      </c>
      <c r="AQ80" s="167">
        <f t="shared" si="11"/>
        <v>0</v>
      </c>
      <c r="AR80" s="167">
        <f t="shared" si="12"/>
        <v>0</v>
      </c>
      <c r="AS80" s="167">
        <f t="shared" si="13"/>
        <v>0</v>
      </c>
    </row>
    <row r="81" spans="1:49" ht="16" thickBot="1" x14ac:dyDescent="0.25">
      <c r="A81" s="91"/>
      <c r="B81" s="297"/>
      <c r="C81" s="375"/>
      <c r="D81" s="145">
        <f>'Data Copy'!C69</f>
        <v>0</v>
      </c>
      <c r="E81" s="145">
        <f>'Data Copy'!D69</f>
        <v>0</v>
      </c>
      <c r="F81" s="145">
        <f>'Data Copy'!E69</f>
        <v>0</v>
      </c>
      <c r="G81" s="145">
        <f>'Data Copy'!F69</f>
        <v>0</v>
      </c>
      <c r="H81" s="145">
        <f>'Data Copy'!G69</f>
        <v>0</v>
      </c>
      <c r="I81" s="145">
        <f>'Data Copy'!H69</f>
        <v>0</v>
      </c>
      <c r="J81" s="145">
        <f>'Data Copy'!I69</f>
        <v>0</v>
      </c>
      <c r="K81" s="146">
        <f>'Data Copy'!J69</f>
        <v>0</v>
      </c>
      <c r="L81" s="147">
        <f>'Data Copy'!K69</f>
        <v>0</v>
      </c>
      <c r="M81" s="145">
        <f t="shared" si="14"/>
        <v>0</v>
      </c>
      <c r="N81" s="147">
        <f>'Data Copy'!M69</f>
        <v>0</v>
      </c>
      <c r="O81" s="145">
        <f>'Data Copy'!N69</f>
        <v>0</v>
      </c>
      <c r="P81" s="146">
        <f>'Data Copy'!O69</f>
        <v>0</v>
      </c>
      <c r="Q81" s="198">
        <f t="shared" ref="Q81:Q90" si="19">IF(L81&gt;0,AG81,0)</f>
        <v>0</v>
      </c>
      <c r="R81" s="199">
        <f t="shared" ref="R81:R90" si="20">IF(L81&gt;0,     IF(I81&gt;2,AF81*100,AF81*10000),0)</f>
        <v>0</v>
      </c>
      <c r="S81" s="218">
        <f t="shared" ref="S81:S90" si="21">IF(L81&gt;0,0,     IF(AH81&gt;0,AH81,0))</f>
        <v>0</v>
      </c>
      <c r="T81" s="194">
        <f t="shared" si="15"/>
        <v>0</v>
      </c>
      <c r="U81" s="195">
        <f t="shared" si="3"/>
        <v>0</v>
      </c>
      <c r="V81" s="219">
        <f t="shared" ref="V81:V90" si="22">IF(L81&gt;0,0,     IF(AK81&lt;=0,0,     IF(K81&gt;2,(AK81/100),AK81)))</f>
        <v>0</v>
      </c>
      <c r="W81" s="376"/>
      <c r="X81" s="376"/>
      <c r="Y81" s="376"/>
      <c r="Z81" s="371"/>
      <c r="AA81" s="372"/>
      <c r="AB81" s="151" t="str">
        <f t="shared" si="16"/>
        <v xml:space="preserve"> </v>
      </c>
      <c r="AF81" s="9">
        <f t="shared" ref="AF81:AF90" si="23">IF(F81="sell",I81-M81,M81-I81)</f>
        <v>0</v>
      </c>
      <c r="AG81" s="167">
        <f>'Data Copy'!P69</f>
        <v>0</v>
      </c>
      <c r="AH81" s="153">
        <f t="shared" si="17"/>
        <v>0</v>
      </c>
      <c r="AJ81" s="153">
        <f t="shared" ref="AJ81:AJ90" si="24">IF(J81=0,0,IF(F81="buy",I81-J81,J81-I81)*10000)</f>
        <v>0</v>
      </c>
      <c r="AK81" s="153">
        <f t="shared" si="18"/>
        <v>0</v>
      </c>
      <c r="AL81" s="178">
        <f>'Data Copy'!L69</f>
        <v>0</v>
      </c>
      <c r="AM81" s="156">
        <f t="shared" ref="AM81:AM90" si="25">IF(Q81&gt;0,Q81,0)</f>
        <v>0</v>
      </c>
      <c r="AN81" s="156">
        <f t="shared" ref="AN81:AN90" si="26">IF(Q81&lt;0,Q81,0)</f>
        <v>0</v>
      </c>
      <c r="AO81" s="156">
        <f t="shared" ref="AO81:AO90" si="27">IF(R81&gt;0,R81,0)</f>
        <v>0</v>
      </c>
      <c r="AP81" s="156">
        <f t="shared" ref="AP81:AP90" si="28">IF(R81&lt;0,R81,0)</f>
        <v>0</v>
      </c>
      <c r="AQ81" s="167">
        <f t="shared" ref="AQ81:AQ90" si="29">U81*G81*$U$7</f>
        <v>0</v>
      </c>
      <c r="AR81" s="167">
        <f t="shared" ref="AR81:AR90" si="30">IF(L81&gt;0,0,G81*$U$6)</f>
        <v>0</v>
      </c>
      <c r="AS81" s="167">
        <f t="shared" ref="AS81:AS90" si="31">P81</f>
        <v>0</v>
      </c>
    </row>
    <row r="82" spans="1:49" x14ac:dyDescent="0.2">
      <c r="A82" s="91"/>
      <c r="B82" s="298">
        <v>23</v>
      </c>
      <c r="C82" s="362"/>
      <c r="D82" s="148">
        <f>'Data Copy'!C70</f>
        <v>0</v>
      </c>
      <c r="E82" s="148">
        <f>'Data Copy'!D70</f>
        <v>0</v>
      </c>
      <c r="F82" s="148">
        <f>'Data Copy'!E70</f>
        <v>0</v>
      </c>
      <c r="G82" s="148">
        <f>'Data Copy'!F70</f>
        <v>0</v>
      </c>
      <c r="H82" s="148">
        <f>'Data Copy'!G70</f>
        <v>0</v>
      </c>
      <c r="I82" s="148">
        <f>'Data Copy'!H70</f>
        <v>0</v>
      </c>
      <c r="J82" s="148">
        <f>'Data Copy'!I70</f>
        <v>0</v>
      </c>
      <c r="K82" s="149">
        <f>'Data Copy'!J70</f>
        <v>0</v>
      </c>
      <c r="L82" s="150">
        <f>'Data Copy'!K70</f>
        <v>0</v>
      </c>
      <c r="M82" s="148">
        <f t="shared" ref="M82:M90" si="32">IF(L82&gt;0,AL82,0)</f>
        <v>0</v>
      </c>
      <c r="N82" s="150">
        <f>'Data Copy'!M70</f>
        <v>0</v>
      </c>
      <c r="O82" s="148">
        <f>'Data Copy'!N70</f>
        <v>0</v>
      </c>
      <c r="P82" s="149">
        <f>'Data Copy'!O70</f>
        <v>0</v>
      </c>
      <c r="Q82" s="143">
        <f t="shared" si="19"/>
        <v>0</v>
      </c>
      <c r="R82" s="144">
        <f t="shared" si="20"/>
        <v>0</v>
      </c>
      <c r="S82" s="220">
        <f t="shared" si="21"/>
        <v>0</v>
      </c>
      <c r="T82" s="155">
        <f t="shared" ref="T82:T90" si="33">IF(U82&lt;=0,0,(G82*U82)/(G82*$U$6))</f>
        <v>0</v>
      </c>
      <c r="U82" s="153">
        <f t="shared" ref="U82:U90" si="34">IF(L82&gt;0,0,IF(AJ82&lt;=0,0,IF(J82&gt;2,(AJ82/100),AJ82)))</f>
        <v>0</v>
      </c>
      <c r="V82" s="200">
        <f t="shared" si="22"/>
        <v>0</v>
      </c>
      <c r="W82" s="362"/>
      <c r="X82" s="362"/>
      <c r="Y82" s="362"/>
      <c r="Z82" s="365"/>
      <c r="AA82" s="368"/>
      <c r="AB82" s="122" t="str">
        <f t="shared" ref="AB82:AB90" si="35">IF(Q82=0," ",        IF(Q82 &gt; 0,"Yes","No"))</f>
        <v xml:space="preserve"> </v>
      </c>
      <c r="AF82" s="9">
        <f t="shared" si="23"/>
        <v>0</v>
      </c>
      <c r="AG82" s="167">
        <f>'Data Copy'!P70</f>
        <v>0</v>
      </c>
      <c r="AH82" s="153">
        <f t="shared" ref="AH82:AH90" si="36">IF(K82=0,0,((K82-I82)/(I82-J82)))</f>
        <v>0</v>
      </c>
      <c r="AJ82" s="153">
        <f t="shared" si="24"/>
        <v>0</v>
      </c>
      <c r="AK82" s="153">
        <f t="shared" ref="AK82:AK90" si="37">IF(K82=0,0,     IF(F82="buy",K82-I82,I82-K82)*10000)</f>
        <v>0</v>
      </c>
      <c r="AL82" s="178">
        <f>'Data Copy'!L70</f>
        <v>0</v>
      </c>
      <c r="AM82" s="156">
        <f t="shared" si="25"/>
        <v>0</v>
      </c>
      <c r="AN82" s="156">
        <f t="shared" si="26"/>
        <v>0</v>
      </c>
      <c r="AO82" s="156">
        <f t="shared" si="27"/>
        <v>0</v>
      </c>
      <c r="AP82" s="156">
        <f t="shared" si="28"/>
        <v>0</v>
      </c>
      <c r="AQ82" s="167">
        <f t="shared" si="29"/>
        <v>0</v>
      </c>
      <c r="AR82" s="167">
        <f t="shared" si="30"/>
        <v>0</v>
      </c>
      <c r="AS82" s="167">
        <f t="shared" si="31"/>
        <v>0</v>
      </c>
    </row>
    <row r="83" spans="1:49" x14ac:dyDescent="0.2">
      <c r="A83" s="91"/>
      <c r="B83" s="298"/>
      <c r="C83" s="363"/>
      <c r="D83" s="89">
        <f>'Data Copy'!C71</f>
        <v>0</v>
      </c>
      <c r="E83" s="89">
        <f>'Data Copy'!D71</f>
        <v>0</v>
      </c>
      <c r="F83" s="89">
        <f>'Data Copy'!E71</f>
        <v>0</v>
      </c>
      <c r="G83" s="89">
        <f>'Data Copy'!F71</f>
        <v>0</v>
      </c>
      <c r="H83" s="89">
        <f>'Data Copy'!G71</f>
        <v>0</v>
      </c>
      <c r="I83" s="89">
        <f>'Data Copy'!H71</f>
        <v>0</v>
      </c>
      <c r="J83" s="89">
        <f>'Data Copy'!I71</f>
        <v>0</v>
      </c>
      <c r="K83" s="97">
        <f>'Data Copy'!J71</f>
        <v>0</v>
      </c>
      <c r="L83" s="99">
        <f>'Data Copy'!K71</f>
        <v>0</v>
      </c>
      <c r="M83" s="89">
        <f t="shared" si="32"/>
        <v>0</v>
      </c>
      <c r="N83" s="99">
        <f>'Data Copy'!M71</f>
        <v>0</v>
      </c>
      <c r="O83" s="89">
        <f>'Data Copy'!N71</f>
        <v>0</v>
      </c>
      <c r="P83" s="97">
        <f>'Data Copy'!O71</f>
        <v>0</v>
      </c>
      <c r="Q83" s="119">
        <f t="shared" si="19"/>
        <v>0</v>
      </c>
      <c r="R83" s="121">
        <f t="shared" si="20"/>
        <v>0</v>
      </c>
      <c r="S83" s="212">
        <f t="shared" si="21"/>
        <v>0</v>
      </c>
      <c r="T83" s="155">
        <f t="shared" si="33"/>
        <v>0</v>
      </c>
      <c r="U83" s="153">
        <f t="shared" si="34"/>
        <v>0</v>
      </c>
      <c r="V83" s="201">
        <f t="shared" si="22"/>
        <v>0</v>
      </c>
      <c r="W83" s="363"/>
      <c r="X83" s="363"/>
      <c r="Y83" s="363"/>
      <c r="Z83" s="366"/>
      <c r="AA83" s="369"/>
      <c r="AB83" s="122" t="str">
        <f t="shared" si="35"/>
        <v xml:space="preserve"> </v>
      </c>
      <c r="AF83" s="9">
        <f t="shared" si="23"/>
        <v>0</v>
      </c>
      <c r="AG83" s="167">
        <f>'Data Copy'!P71</f>
        <v>0</v>
      </c>
      <c r="AH83" s="153">
        <f t="shared" si="36"/>
        <v>0</v>
      </c>
      <c r="AJ83" s="153">
        <f t="shared" si="24"/>
        <v>0</v>
      </c>
      <c r="AK83" s="153">
        <f t="shared" si="37"/>
        <v>0</v>
      </c>
      <c r="AL83" s="178">
        <f>'Data Copy'!L71</f>
        <v>0</v>
      </c>
      <c r="AM83" s="156">
        <f t="shared" si="25"/>
        <v>0</v>
      </c>
      <c r="AN83" s="156">
        <f t="shared" si="26"/>
        <v>0</v>
      </c>
      <c r="AO83" s="156">
        <f t="shared" si="27"/>
        <v>0</v>
      </c>
      <c r="AP83" s="156">
        <f t="shared" si="28"/>
        <v>0</v>
      </c>
      <c r="AQ83" s="167">
        <f t="shared" si="29"/>
        <v>0</v>
      </c>
      <c r="AR83" s="167">
        <f t="shared" si="30"/>
        <v>0</v>
      </c>
      <c r="AS83" s="167">
        <f t="shared" si="31"/>
        <v>0</v>
      </c>
    </row>
    <row r="84" spans="1:49" ht="16" thickBot="1" x14ac:dyDescent="0.25">
      <c r="A84" s="91"/>
      <c r="B84" s="299"/>
      <c r="C84" s="364"/>
      <c r="D84" s="135">
        <f>'Data Copy'!C72</f>
        <v>0</v>
      </c>
      <c r="E84" s="135">
        <f>'Data Copy'!D72</f>
        <v>0</v>
      </c>
      <c r="F84" s="135">
        <f>'Data Copy'!E72</f>
        <v>0</v>
      </c>
      <c r="G84" s="135">
        <f>'Data Copy'!F72</f>
        <v>0</v>
      </c>
      <c r="H84" s="135">
        <f>'Data Copy'!G72</f>
        <v>0</v>
      </c>
      <c r="I84" s="135">
        <f>'Data Copy'!H72</f>
        <v>0</v>
      </c>
      <c r="J84" s="135">
        <f>'Data Copy'!I72</f>
        <v>0</v>
      </c>
      <c r="K84" s="136">
        <f>'Data Copy'!J72</f>
        <v>0</v>
      </c>
      <c r="L84" s="137">
        <f>'Data Copy'!K72</f>
        <v>0</v>
      </c>
      <c r="M84" s="135">
        <f t="shared" si="32"/>
        <v>0</v>
      </c>
      <c r="N84" s="137">
        <f>'Data Copy'!M72</f>
        <v>0</v>
      </c>
      <c r="O84" s="135">
        <f>'Data Copy'!N72</f>
        <v>0</v>
      </c>
      <c r="P84" s="136">
        <f>'Data Copy'!O72</f>
        <v>0</v>
      </c>
      <c r="Q84" s="138">
        <f t="shared" si="19"/>
        <v>0</v>
      </c>
      <c r="R84" s="139">
        <f t="shared" si="20"/>
        <v>0</v>
      </c>
      <c r="S84" s="213">
        <f t="shared" si="21"/>
        <v>0</v>
      </c>
      <c r="T84" s="194">
        <f t="shared" si="33"/>
        <v>0</v>
      </c>
      <c r="U84" s="195">
        <f t="shared" si="34"/>
        <v>0</v>
      </c>
      <c r="V84" s="202">
        <f t="shared" si="22"/>
        <v>0</v>
      </c>
      <c r="W84" s="364"/>
      <c r="X84" s="364"/>
      <c r="Y84" s="364"/>
      <c r="Z84" s="371"/>
      <c r="AA84" s="372"/>
      <c r="AB84" s="151" t="str">
        <f t="shared" si="35"/>
        <v xml:space="preserve"> </v>
      </c>
      <c r="AF84" s="9">
        <f t="shared" si="23"/>
        <v>0</v>
      </c>
      <c r="AG84" s="167">
        <f>'Data Copy'!P72</f>
        <v>0</v>
      </c>
      <c r="AH84" s="153">
        <f t="shared" si="36"/>
        <v>0</v>
      </c>
      <c r="AJ84" s="153">
        <f t="shared" si="24"/>
        <v>0</v>
      </c>
      <c r="AK84" s="153">
        <f t="shared" si="37"/>
        <v>0</v>
      </c>
      <c r="AL84" s="178">
        <f>'Data Copy'!L72</f>
        <v>0</v>
      </c>
      <c r="AM84" s="156">
        <f t="shared" si="25"/>
        <v>0</v>
      </c>
      <c r="AN84" s="156">
        <f t="shared" si="26"/>
        <v>0</v>
      </c>
      <c r="AO84" s="156">
        <f t="shared" si="27"/>
        <v>0</v>
      </c>
      <c r="AP84" s="156">
        <f t="shared" si="28"/>
        <v>0</v>
      </c>
      <c r="AQ84" s="167">
        <f t="shared" si="29"/>
        <v>0</v>
      </c>
      <c r="AR84" s="167">
        <f t="shared" si="30"/>
        <v>0</v>
      </c>
      <c r="AS84" s="167">
        <f t="shared" si="31"/>
        <v>0</v>
      </c>
    </row>
    <row r="85" spans="1:49" x14ac:dyDescent="0.2">
      <c r="A85" s="91"/>
      <c r="B85" s="300">
        <v>24</v>
      </c>
      <c r="C85" s="373"/>
      <c r="D85" s="140">
        <f>'Data Copy'!C73</f>
        <v>0</v>
      </c>
      <c r="E85" s="140">
        <f>'Data Copy'!D73</f>
        <v>0</v>
      </c>
      <c r="F85" s="140">
        <f>'Data Copy'!E73</f>
        <v>0</v>
      </c>
      <c r="G85" s="140">
        <f>'Data Copy'!F73</f>
        <v>0</v>
      </c>
      <c r="H85" s="140">
        <f>'Data Copy'!G73</f>
        <v>0</v>
      </c>
      <c r="I85" s="140">
        <f>'Data Copy'!H73</f>
        <v>0</v>
      </c>
      <c r="J85" s="140">
        <f>'Data Copy'!I73</f>
        <v>0</v>
      </c>
      <c r="K85" s="141">
        <f>'Data Copy'!J73</f>
        <v>0</v>
      </c>
      <c r="L85" s="142">
        <f>'Data Copy'!K73</f>
        <v>0</v>
      </c>
      <c r="M85" s="140">
        <f t="shared" si="32"/>
        <v>0</v>
      </c>
      <c r="N85" s="142">
        <f>'Data Copy'!M73</f>
        <v>0</v>
      </c>
      <c r="O85" s="140">
        <f>'Data Copy'!N73</f>
        <v>0</v>
      </c>
      <c r="P85" s="141">
        <f>'Data Copy'!O73</f>
        <v>0</v>
      </c>
      <c r="Q85" s="196">
        <f t="shared" si="19"/>
        <v>0</v>
      </c>
      <c r="R85" s="197">
        <f t="shared" si="20"/>
        <v>0</v>
      </c>
      <c r="S85" s="214">
        <f t="shared" si="21"/>
        <v>0</v>
      </c>
      <c r="T85" s="155">
        <f t="shared" si="33"/>
        <v>0</v>
      </c>
      <c r="U85" s="153">
        <f t="shared" si="34"/>
        <v>0</v>
      </c>
      <c r="V85" s="215">
        <f t="shared" si="22"/>
        <v>0</v>
      </c>
      <c r="W85" s="374"/>
      <c r="X85" s="373"/>
      <c r="Y85" s="373"/>
      <c r="Z85" s="365"/>
      <c r="AA85" s="368"/>
      <c r="AB85" s="122" t="str">
        <f t="shared" si="35"/>
        <v xml:space="preserve"> </v>
      </c>
      <c r="AF85" s="9">
        <f t="shared" si="23"/>
        <v>0</v>
      </c>
      <c r="AG85" s="167">
        <f>'Data Copy'!P73</f>
        <v>0</v>
      </c>
      <c r="AH85" s="153">
        <f t="shared" si="36"/>
        <v>0</v>
      </c>
      <c r="AJ85" s="153">
        <f t="shared" si="24"/>
        <v>0</v>
      </c>
      <c r="AK85" s="153">
        <f t="shared" si="37"/>
        <v>0</v>
      </c>
      <c r="AL85" s="178">
        <f>'Data Copy'!L73</f>
        <v>0</v>
      </c>
      <c r="AM85" s="156">
        <f t="shared" si="25"/>
        <v>0</v>
      </c>
      <c r="AN85" s="156">
        <f t="shared" si="26"/>
        <v>0</v>
      </c>
      <c r="AO85" s="156">
        <f t="shared" si="27"/>
        <v>0</v>
      </c>
      <c r="AP85" s="156">
        <f t="shared" si="28"/>
        <v>0</v>
      </c>
      <c r="AQ85" s="167">
        <f t="shared" si="29"/>
        <v>0</v>
      </c>
      <c r="AR85" s="167">
        <f t="shared" si="30"/>
        <v>0</v>
      </c>
      <c r="AS85" s="167">
        <f t="shared" si="31"/>
        <v>0</v>
      </c>
    </row>
    <row r="86" spans="1:49" x14ac:dyDescent="0.2">
      <c r="A86" s="91"/>
      <c r="B86" s="296"/>
      <c r="C86" s="374"/>
      <c r="D86" s="98">
        <f>'Data Copy'!C74</f>
        <v>0</v>
      </c>
      <c r="E86" s="98">
        <f>'Data Copy'!D74</f>
        <v>0</v>
      </c>
      <c r="F86" s="98">
        <f>'Data Copy'!E74</f>
        <v>0</v>
      </c>
      <c r="G86" s="98">
        <f>'Data Copy'!F74</f>
        <v>0</v>
      </c>
      <c r="H86" s="98">
        <f>'Data Copy'!G74</f>
        <v>0</v>
      </c>
      <c r="I86" s="98">
        <f>'Data Copy'!H74</f>
        <v>0</v>
      </c>
      <c r="J86" s="98">
        <f>'Data Copy'!I74</f>
        <v>0</v>
      </c>
      <c r="K86" s="101">
        <f>'Data Copy'!J74</f>
        <v>0</v>
      </c>
      <c r="L86" s="100">
        <f>'Data Copy'!K74</f>
        <v>0</v>
      </c>
      <c r="M86" s="98">
        <f t="shared" si="32"/>
        <v>0</v>
      </c>
      <c r="N86" s="100">
        <f>'Data Copy'!M74</f>
        <v>0</v>
      </c>
      <c r="O86" s="98">
        <f>'Data Copy'!N74</f>
        <v>0</v>
      </c>
      <c r="P86" s="101">
        <f>'Data Copy'!O74</f>
        <v>0</v>
      </c>
      <c r="Q86" s="188">
        <f t="shared" si="19"/>
        <v>0</v>
      </c>
      <c r="R86" s="189">
        <f t="shared" si="20"/>
        <v>0</v>
      </c>
      <c r="S86" s="216">
        <f t="shared" si="21"/>
        <v>0</v>
      </c>
      <c r="T86" s="155">
        <f t="shared" si="33"/>
        <v>0</v>
      </c>
      <c r="U86" s="153">
        <f t="shared" si="34"/>
        <v>0</v>
      </c>
      <c r="V86" s="217">
        <f t="shared" si="22"/>
        <v>0</v>
      </c>
      <c r="W86" s="374"/>
      <c r="X86" s="374"/>
      <c r="Y86" s="374"/>
      <c r="Z86" s="366"/>
      <c r="AA86" s="369"/>
      <c r="AB86" s="122" t="str">
        <f t="shared" si="35"/>
        <v xml:space="preserve"> </v>
      </c>
      <c r="AF86" s="9">
        <f t="shared" si="23"/>
        <v>0</v>
      </c>
      <c r="AG86" s="167">
        <f>'Data Copy'!P74</f>
        <v>0</v>
      </c>
      <c r="AH86" s="153">
        <f t="shared" si="36"/>
        <v>0</v>
      </c>
      <c r="AJ86" s="153">
        <f t="shared" si="24"/>
        <v>0</v>
      </c>
      <c r="AK86" s="153">
        <f t="shared" si="37"/>
        <v>0</v>
      </c>
      <c r="AL86" s="178">
        <f>'Data Copy'!L74</f>
        <v>0</v>
      </c>
      <c r="AM86" s="156">
        <f t="shared" si="25"/>
        <v>0</v>
      </c>
      <c r="AN86" s="156">
        <f t="shared" si="26"/>
        <v>0</v>
      </c>
      <c r="AO86" s="156">
        <f t="shared" si="27"/>
        <v>0</v>
      </c>
      <c r="AP86" s="156">
        <f t="shared" si="28"/>
        <v>0</v>
      </c>
      <c r="AQ86" s="167">
        <f t="shared" si="29"/>
        <v>0</v>
      </c>
      <c r="AR86" s="167">
        <f t="shared" si="30"/>
        <v>0</v>
      </c>
      <c r="AS86" s="167">
        <f t="shared" si="31"/>
        <v>0</v>
      </c>
    </row>
    <row r="87" spans="1:49" ht="16" thickBot="1" x14ac:dyDescent="0.25">
      <c r="A87" s="91"/>
      <c r="B87" s="297"/>
      <c r="C87" s="375"/>
      <c r="D87" s="145">
        <f>'Data Copy'!C75</f>
        <v>0</v>
      </c>
      <c r="E87" s="145">
        <f>'Data Copy'!D75</f>
        <v>0</v>
      </c>
      <c r="F87" s="145">
        <f>'Data Copy'!E75</f>
        <v>0</v>
      </c>
      <c r="G87" s="145">
        <f>'Data Copy'!F75</f>
        <v>0</v>
      </c>
      <c r="H87" s="145">
        <f>'Data Copy'!G75</f>
        <v>0</v>
      </c>
      <c r="I87" s="145">
        <f>'Data Copy'!H75</f>
        <v>0</v>
      </c>
      <c r="J87" s="145">
        <f>'Data Copy'!I75</f>
        <v>0</v>
      </c>
      <c r="K87" s="146">
        <f>'Data Copy'!J75</f>
        <v>0</v>
      </c>
      <c r="L87" s="147">
        <f>'Data Copy'!K75</f>
        <v>0</v>
      </c>
      <c r="M87" s="145">
        <f t="shared" si="32"/>
        <v>0</v>
      </c>
      <c r="N87" s="147">
        <f>'Data Copy'!M75</f>
        <v>0</v>
      </c>
      <c r="O87" s="145">
        <f>'Data Copy'!N75</f>
        <v>0</v>
      </c>
      <c r="P87" s="146">
        <f>'Data Copy'!O75</f>
        <v>0</v>
      </c>
      <c r="Q87" s="198">
        <f t="shared" si="19"/>
        <v>0</v>
      </c>
      <c r="R87" s="199">
        <f t="shared" si="20"/>
        <v>0</v>
      </c>
      <c r="S87" s="218">
        <f t="shared" si="21"/>
        <v>0</v>
      </c>
      <c r="T87" s="194">
        <f t="shared" si="33"/>
        <v>0</v>
      </c>
      <c r="U87" s="195">
        <f t="shared" si="34"/>
        <v>0</v>
      </c>
      <c r="V87" s="219">
        <f t="shared" si="22"/>
        <v>0</v>
      </c>
      <c r="W87" s="376"/>
      <c r="X87" s="376"/>
      <c r="Y87" s="376"/>
      <c r="Z87" s="371"/>
      <c r="AA87" s="372"/>
      <c r="AB87" s="151" t="str">
        <f t="shared" si="35"/>
        <v xml:space="preserve"> </v>
      </c>
      <c r="AF87" s="9">
        <f t="shared" si="23"/>
        <v>0</v>
      </c>
      <c r="AG87" s="167">
        <f>'Data Copy'!P75</f>
        <v>0</v>
      </c>
      <c r="AH87" s="153">
        <f t="shared" si="36"/>
        <v>0</v>
      </c>
      <c r="AJ87" s="153">
        <f t="shared" si="24"/>
        <v>0</v>
      </c>
      <c r="AK87" s="153">
        <f t="shared" si="37"/>
        <v>0</v>
      </c>
      <c r="AL87" s="178">
        <f>'Data Copy'!L75</f>
        <v>0</v>
      </c>
      <c r="AM87" s="156">
        <f t="shared" si="25"/>
        <v>0</v>
      </c>
      <c r="AN87" s="156">
        <f t="shared" si="26"/>
        <v>0</v>
      </c>
      <c r="AO87" s="156">
        <f t="shared" si="27"/>
        <v>0</v>
      </c>
      <c r="AP87" s="156">
        <f t="shared" si="28"/>
        <v>0</v>
      </c>
      <c r="AQ87" s="167">
        <f t="shared" si="29"/>
        <v>0</v>
      </c>
      <c r="AR87" s="167">
        <f t="shared" si="30"/>
        <v>0</v>
      </c>
      <c r="AS87" s="167">
        <f t="shared" si="31"/>
        <v>0</v>
      </c>
    </row>
    <row r="88" spans="1:49" x14ac:dyDescent="0.2">
      <c r="A88" s="91"/>
      <c r="B88" s="298">
        <v>25</v>
      </c>
      <c r="C88" s="362"/>
      <c r="D88" s="148">
        <f>'Data Copy'!C76</f>
        <v>0</v>
      </c>
      <c r="E88" s="148">
        <f>'Data Copy'!D76</f>
        <v>0</v>
      </c>
      <c r="F88" s="148">
        <f>'Data Copy'!E76</f>
        <v>0</v>
      </c>
      <c r="G88" s="148">
        <f>'Data Copy'!F76</f>
        <v>0</v>
      </c>
      <c r="H88" s="148">
        <f>'Data Copy'!G76</f>
        <v>0</v>
      </c>
      <c r="I88" s="148">
        <f>'Data Copy'!H76</f>
        <v>0</v>
      </c>
      <c r="J88" s="148">
        <f>'Data Copy'!I76</f>
        <v>0</v>
      </c>
      <c r="K88" s="149">
        <f>'Data Copy'!J76</f>
        <v>0</v>
      </c>
      <c r="L88" s="150">
        <f>'Data Copy'!K76</f>
        <v>0</v>
      </c>
      <c r="M88" s="148">
        <f t="shared" si="32"/>
        <v>0</v>
      </c>
      <c r="N88" s="150">
        <f>'Data Copy'!M76</f>
        <v>0</v>
      </c>
      <c r="O88" s="148">
        <f>'Data Copy'!N76</f>
        <v>0</v>
      </c>
      <c r="P88" s="149">
        <f>'Data Copy'!O76</f>
        <v>0</v>
      </c>
      <c r="Q88" s="143">
        <f t="shared" si="19"/>
        <v>0</v>
      </c>
      <c r="R88" s="144">
        <f t="shared" si="20"/>
        <v>0</v>
      </c>
      <c r="S88" s="220">
        <f t="shared" si="21"/>
        <v>0</v>
      </c>
      <c r="T88" s="155">
        <f t="shared" si="33"/>
        <v>0</v>
      </c>
      <c r="U88" s="153">
        <f t="shared" si="34"/>
        <v>0</v>
      </c>
      <c r="V88" s="200">
        <f t="shared" si="22"/>
        <v>0</v>
      </c>
      <c r="W88" s="362"/>
      <c r="X88" s="362"/>
      <c r="Y88" s="362"/>
      <c r="Z88" s="365"/>
      <c r="AA88" s="368"/>
      <c r="AB88" s="165" t="str">
        <f t="shared" si="35"/>
        <v xml:space="preserve"> </v>
      </c>
      <c r="AF88" s="9">
        <f t="shared" si="23"/>
        <v>0</v>
      </c>
      <c r="AG88" s="167">
        <f>'Data Copy'!P76</f>
        <v>0</v>
      </c>
      <c r="AH88" s="153">
        <f t="shared" si="36"/>
        <v>0</v>
      </c>
      <c r="AJ88" s="153">
        <f t="shared" si="24"/>
        <v>0</v>
      </c>
      <c r="AK88" s="153">
        <f t="shared" si="37"/>
        <v>0</v>
      </c>
      <c r="AL88" s="178">
        <f>'Data Copy'!L76</f>
        <v>0</v>
      </c>
      <c r="AM88" s="156">
        <f t="shared" si="25"/>
        <v>0</v>
      </c>
      <c r="AN88" s="156">
        <f t="shared" si="26"/>
        <v>0</v>
      </c>
      <c r="AO88" s="156">
        <f t="shared" si="27"/>
        <v>0</v>
      </c>
      <c r="AP88" s="156">
        <f t="shared" si="28"/>
        <v>0</v>
      </c>
      <c r="AQ88" s="167">
        <f t="shared" si="29"/>
        <v>0</v>
      </c>
      <c r="AR88" s="167">
        <f t="shared" si="30"/>
        <v>0</v>
      </c>
      <c r="AS88" s="167">
        <f t="shared" si="31"/>
        <v>0</v>
      </c>
    </row>
    <row r="89" spans="1:49" x14ac:dyDescent="0.2">
      <c r="A89" s="91"/>
      <c r="B89" s="298"/>
      <c r="C89" s="363"/>
      <c r="D89" s="89">
        <f>'Data Copy'!C77</f>
        <v>0</v>
      </c>
      <c r="E89" s="89">
        <f>'Data Copy'!D77</f>
        <v>0</v>
      </c>
      <c r="F89" s="89">
        <f>'Data Copy'!E77</f>
        <v>0</v>
      </c>
      <c r="G89" s="89">
        <f>'Data Copy'!F77</f>
        <v>0</v>
      </c>
      <c r="H89" s="89">
        <f>'Data Copy'!G77</f>
        <v>0</v>
      </c>
      <c r="I89" s="89">
        <f>'Data Copy'!H77</f>
        <v>0</v>
      </c>
      <c r="J89" s="89">
        <f>'Data Copy'!I77</f>
        <v>0</v>
      </c>
      <c r="K89" s="97">
        <f>'Data Copy'!J77</f>
        <v>0</v>
      </c>
      <c r="L89" s="99">
        <f>'Data Copy'!K77</f>
        <v>0</v>
      </c>
      <c r="M89" s="89">
        <f t="shared" si="32"/>
        <v>0</v>
      </c>
      <c r="N89" s="99">
        <f>'Data Copy'!M77</f>
        <v>0</v>
      </c>
      <c r="O89" s="89">
        <f>'Data Copy'!N77</f>
        <v>0</v>
      </c>
      <c r="P89" s="97">
        <f>'Data Copy'!O77</f>
        <v>0</v>
      </c>
      <c r="Q89" s="119">
        <f t="shared" si="19"/>
        <v>0</v>
      </c>
      <c r="R89" s="121">
        <f t="shared" si="20"/>
        <v>0</v>
      </c>
      <c r="S89" s="212">
        <f t="shared" si="21"/>
        <v>0</v>
      </c>
      <c r="T89" s="155">
        <f t="shared" si="33"/>
        <v>0</v>
      </c>
      <c r="U89" s="153">
        <f t="shared" si="34"/>
        <v>0</v>
      </c>
      <c r="V89" s="201">
        <f t="shared" si="22"/>
        <v>0</v>
      </c>
      <c r="W89" s="363"/>
      <c r="X89" s="363"/>
      <c r="Y89" s="363"/>
      <c r="Z89" s="366"/>
      <c r="AA89" s="369"/>
      <c r="AB89" s="122" t="str">
        <f t="shared" si="35"/>
        <v xml:space="preserve"> </v>
      </c>
      <c r="AF89" s="9">
        <f t="shared" si="23"/>
        <v>0</v>
      </c>
      <c r="AG89" s="167">
        <f>'Data Copy'!P77</f>
        <v>0</v>
      </c>
      <c r="AH89" s="153">
        <f t="shared" si="36"/>
        <v>0</v>
      </c>
      <c r="AJ89" s="153">
        <f t="shared" si="24"/>
        <v>0</v>
      </c>
      <c r="AK89" s="153">
        <f t="shared" si="37"/>
        <v>0</v>
      </c>
      <c r="AL89" s="178">
        <f>'Data Copy'!L77</f>
        <v>0</v>
      </c>
      <c r="AM89" s="156">
        <f t="shared" si="25"/>
        <v>0</v>
      </c>
      <c r="AN89" s="156">
        <f t="shared" si="26"/>
        <v>0</v>
      </c>
      <c r="AO89" s="156">
        <f t="shared" si="27"/>
        <v>0</v>
      </c>
      <c r="AP89" s="156">
        <f t="shared" si="28"/>
        <v>0</v>
      </c>
      <c r="AQ89" s="167">
        <f t="shared" si="29"/>
        <v>0</v>
      </c>
      <c r="AR89" s="167">
        <f t="shared" si="30"/>
        <v>0</v>
      </c>
      <c r="AS89" s="167">
        <f t="shared" si="31"/>
        <v>0</v>
      </c>
    </row>
    <row r="90" spans="1:49" ht="16" thickBot="1" x14ac:dyDescent="0.25">
      <c r="A90" s="91"/>
      <c r="B90" s="299"/>
      <c r="C90" s="364"/>
      <c r="D90" s="204">
        <f>'Data Copy'!C78</f>
        <v>0</v>
      </c>
      <c r="E90" s="204">
        <f>'Data Copy'!D78</f>
        <v>0</v>
      </c>
      <c r="F90" s="204">
        <f>'Data Copy'!E78</f>
        <v>0</v>
      </c>
      <c r="G90" s="204">
        <f>'Data Copy'!F78</f>
        <v>0</v>
      </c>
      <c r="H90" s="204">
        <f>'Data Copy'!G78</f>
        <v>0</v>
      </c>
      <c r="I90" s="204">
        <f>'Data Copy'!H78</f>
        <v>0</v>
      </c>
      <c r="J90" s="204">
        <f>'Data Copy'!I78</f>
        <v>0</v>
      </c>
      <c r="K90" s="205">
        <f>'Data Copy'!J78</f>
        <v>0</v>
      </c>
      <c r="L90" s="203">
        <f>'Data Copy'!K78</f>
        <v>0</v>
      </c>
      <c r="M90" s="204">
        <f t="shared" si="32"/>
        <v>0</v>
      </c>
      <c r="N90" s="203">
        <f>'Data Copy'!M78</f>
        <v>0</v>
      </c>
      <c r="O90" s="204">
        <f>'Data Copy'!N78</f>
        <v>0</v>
      </c>
      <c r="P90" s="205">
        <f>'Data Copy'!O78</f>
        <v>0</v>
      </c>
      <c r="Q90" s="206">
        <f t="shared" si="19"/>
        <v>0</v>
      </c>
      <c r="R90" s="207">
        <f t="shared" si="20"/>
        <v>0</v>
      </c>
      <c r="S90" s="221">
        <f t="shared" si="21"/>
        <v>0</v>
      </c>
      <c r="T90" s="208">
        <f t="shared" si="33"/>
        <v>0</v>
      </c>
      <c r="U90" s="209">
        <f t="shared" si="34"/>
        <v>0</v>
      </c>
      <c r="V90" s="222">
        <f t="shared" si="22"/>
        <v>0</v>
      </c>
      <c r="W90" s="364"/>
      <c r="X90" s="364"/>
      <c r="Y90" s="364"/>
      <c r="Z90" s="367"/>
      <c r="AA90" s="370"/>
      <c r="AB90" s="166" t="str">
        <f t="shared" si="35"/>
        <v xml:space="preserve"> </v>
      </c>
      <c r="AF90" s="9">
        <f t="shared" si="23"/>
        <v>0</v>
      </c>
      <c r="AG90" s="167">
        <f>'Data Copy'!P78</f>
        <v>0</v>
      </c>
      <c r="AH90" s="153">
        <f t="shared" si="36"/>
        <v>0</v>
      </c>
      <c r="AI90" s="9"/>
      <c r="AJ90" s="153">
        <f t="shared" si="24"/>
        <v>0</v>
      </c>
      <c r="AK90" s="153">
        <f t="shared" si="37"/>
        <v>0</v>
      </c>
      <c r="AL90" s="178">
        <f>'Data Copy'!L78</f>
        <v>0</v>
      </c>
      <c r="AM90" s="156">
        <f t="shared" si="25"/>
        <v>0</v>
      </c>
      <c r="AN90" s="156">
        <f t="shared" si="26"/>
        <v>0</v>
      </c>
      <c r="AO90" s="156">
        <f t="shared" si="27"/>
        <v>0</v>
      </c>
      <c r="AP90" s="156">
        <f t="shared" si="28"/>
        <v>0</v>
      </c>
      <c r="AQ90" s="167">
        <f t="shared" si="29"/>
        <v>0</v>
      </c>
      <c r="AR90" s="167">
        <f t="shared" si="30"/>
        <v>0</v>
      </c>
      <c r="AS90" s="167">
        <f t="shared" si="31"/>
        <v>0</v>
      </c>
      <c r="AT90" s="9"/>
      <c r="AU90" s="9"/>
      <c r="AV90" s="9"/>
      <c r="AW90" s="9"/>
    </row>
    <row r="91" spans="1:49" ht="16" thickBot="1" x14ac:dyDescent="0.25">
      <c r="A91" s="91"/>
      <c r="B91" s="62"/>
      <c r="C91" s="91"/>
      <c r="D91" s="91"/>
      <c r="E91" s="91"/>
      <c r="F91" s="91"/>
      <c r="G91" s="91"/>
      <c r="H91" s="91"/>
      <c r="I91" s="92"/>
      <c r="J91" s="91"/>
      <c r="K91" s="93"/>
      <c r="L91" s="91"/>
      <c r="M91" s="91"/>
      <c r="N91" s="94"/>
      <c r="O91" s="13"/>
      <c r="P91" s="13"/>
      <c r="Q91" s="13"/>
      <c r="R91" s="13"/>
      <c r="S91" s="13"/>
      <c r="T91" s="13"/>
      <c r="U91" s="13"/>
      <c r="AF91" s="179"/>
      <c r="AG91" s="247"/>
      <c r="AH91" s="179"/>
      <c r="AI91" s="179"/>
      <c r="AJ91" s="179"/>
      <c r="AK91" s="179"/>
      <c r="AL91" s="179"/>
      <c r="AM91" s="246">
        <f t="shared" ref="AM91:AS91" si="38">SUM(AM16:AM90)</f>
        <v>0</v>
      </c>
      <c r="AN91" s="246">
        <f t="shared" si="38"/>
        <v>0</v>
      </c>
      <c r="AO91" s="248" t="e">
        <f t="shared" si="38"/>
        <v>#VALUE!</v>
      </c>
      <c r="AP91" s="248" t="e">
        <f t="shared" si="38"/>
        <v>#VALUE!</v>
      </c>
      <c r="AQ91" s="246" t="e">
        <f t="shared" si="38"/>
        <v>#VALUE!</v>
      </c>
      <c r="AR91" s="246">
        <f t="shared" si="38"/>
        <v>0</v>
      </c>
      <c r="AS91" s="246">
        <f t="shared" si="38"/>
        <v>0</v>
      </c>
      <c r="AT91" s="9"/>
      <c r="AU91" s="9"/>
      <c r="AV91" s="9"/>
      <c r="AW91" s="9"/>
    </row>
    <row r="92" spans="1:49" x14ac:dyDescent="0.2">
      <c r="A92" s="91"/>
      <c r="B92" s="62"/>
      <c r="C92" s="91"/>
      <c r="D92" s="91"/>
      <c r="E92" s="91"/>
      <c r="F92" s="91"/>
      <c r="G92" s="91"/>
      <c r="H92" s="91"/>
      <c r="I92" s="92"/>
      <c r="J92" s="91"/>
      <c r="K92" s="93"/>
      <c r="L92" s="91"/>
      <c r="M92" s="91"/>
      <c r="N92" s="94"/>
      <c r="O92" s="13"/>
      <c r="P92" s="13"/>
      <c r="Q92" s="13"/>
      <c r="R92" s="13"/>
      <c r="S92" s="13"/>
      <c r="T92" s="13"/>
      <c r="U92" s="13"/>
      <c r="AF92" s="9"/>
      <c r="AG92" s="268"/>
      <c r="AH92" s="9"/>
      <c r="AI92" s="9"/>
      <c r="AJ92" s="9"/>
      <c r="AK92" s="9"/>
      <c r="AL92" s="9"/>
      <c r="AM92" s="167"/>
      <c r="AN92" s="167"/>
      <c r="AO92" s="157"/>
      <c r="AP92" s="157"/>
      <c r="AQ92" s="167"/>
      <c r="AR92" s="167"/>
      <c r="AS92" s="9"/>
      <c r="AT92" s="9"/>
      <c r="AU92" s="9"/>
      <c r="AV92" s="9"/>
      <c r="AW92" s="9"/>
    </row>
    <row r="93" spans="1:49" ht="16" thickBot="1" x14ac:dyDescent="0.25">
      <c r="A93" s="91"/>
      <c r="B93" s="62"/>
      <c r="C93" s="91"/>
      <c r="D93" s="91"/>
      <c r="E93" s="91"/>
      <c r="F93" s="91"/>
      <c r="G93" s="91"/>
      <c r="H93" s="91"/>
      <c r="I93" s="92"/>
      <c r="J93" s="91"/>
      <c r="K93" s="93"/>
      <c r="L93" s="91"/>
      <c r="M93" s="91"/>
      <c r="N93" s="94"/>
      <c r="O93" s="13"/>
      <c r="P93" s="13"/>
      <c r="Q93" s="13"/>
      <c r="R93" s="13"/>
      <c r="S93" s="13"/>
      <c r="T93" s="13"/>
      <c r="U93" s="13"/>
      <c r="AS93" s="9"/>
      <c r="AT93" s="9"/>
      <c r="AU93" s="9"/>
      <c r="AV93" s="9"/>
      <c r="AW93" s="9"/>
    </row>
    <row r="94" spans="1:49" ht="16" thickBot="1" x14ac:dyDescent="0.25">
      <c r="A94" s="91"/>
      <c r="B94" s="109" t="s">
        <v>139</v>
      </c>
      <c r="C94" s="110"/>
      <c r="D94" s="110"/>
      <c r="E94" s="111"/>
      <c r="F94" s="185"/>
      <c r="G94" s="186"/>
      <c r="H94" s="186"/>
      <c r="I94" s="183"/>
      <c r="J94" s="183"/>
      <c r="K94" s="184"/>
      <c r="L94" s="112"/>
      <c r="M94" s="110" t="s">
        <v>92</v>
      </c>
      <c r="N94" s="113"/>
      <c r="O94" s="110"/>
      <c r="P94" s="114"/>
      <c r="Q94" s="110"/>
      <c r="R94" s="110"/>
      <c r="S94" s="186"/>
      <c r="T94" s="186"/>
      <c r="U94" s="186"/>
      <c r="V94" s="186"/>
      <c r="W94" s="186"/>
      <c r="X94" s="186"/>
      <c r="Y94" s="186"/>
      <c r="Z94" s="110"/>
      <c r="AA94" s="110"/>
      <c r="AB94" s="115"/>
      <c r="AC94" s="81"/>
      <c r="AD94" s="82"/>
      <c r="AE94" s="83"/>
      <c r="AF94" s="72"/>
      <c r="AG94" s="173"/>
      <c r="AH94" s="80"/>
      <c r="AI94" s="70"/>
      <c r="AJ94" s="82"/>
      <c r="AK94" s="72"/>
      <c r="AL94" s="72"/>
      <c r="AM94" s="72"/>
      <c r="AN94" s="84"/>
      <c r="AO94" s="84"/>
      <c r="AP94" s="85"/>
      <c r="AQ94" s="45"/>
      <c r="AR94" s="42"/>
      <c r="AS94" s="42"/>
      <c r="AT94" s="9"/>
      <c r="AU94" s="9"/>
      <c r="AV94" s="9"/>
      <c r="AW94" s="9"/>
    </row>
    <row r="95" spans="1:49" ht="15.75" customHeight="1" thickBot="1" x14ac:dyDescent="0.25">
      <c r="A95" s="91"/>
      <c r="B95" s="412" t="s">
        <v>108</v>
      </c>
      <c r="C95" s="413"/>
      <c r="D95" s="414">
        <f>SUM(R100:R174)</f>
        <v>0</v>
      </c>
      <c r="E95" s="415"/>
      <c r="F95" s="416" t="s">
        <v>88</v>
      </c>
      <c r="G95" s="417"/>
      <c r="H95" s="417"/>
      <c r="I95" s="417"/>
      <c r="J95" s="418" t="e">
        <f>COUNTIF(R100:R174,"&gt;0")/COUNTIF(R100:R174,"&lt;&gt;0")</f>
        <v>#DIV/0!</v>
      </c>
      <c r="K95" s="419"/>
      <c r="L95" s="420" t="s">
        <v>106</v>
      </c>
      <c r="M95" s="420"/>
      <c r="N95" s="420"/>
      <c r="O95" s="420"/>
      <c r="P95" s="421"/>
      <c r="Q95" s="422" t="e">
        <f>SUM(AO100:AO174)/COUNTIF(AO100:AO174,"&gt;0")</f>
        <v>#DIV/0!</v>
      </c>
      <c r="R95" s="423"/>
      <c r="S95" s="416" t="s">
        <v>105</v>
      </c>
      <c r="T95" s="417"/>
      <c r="U95" s="424" t="e">
        <f>SUM(R100:R174)/COUNTIF(R100:R174,"&lt;&gt;0")</f>
        <v>#DIV/0!</v>
      </c>
      <c r="V95" s="425"/>
      <c r="W95" s="261"/>
      <c r="X95" s="262"/>
      <c r="Y95" s="263"/>
      <c r="Z95" s="426" t="s">
        <v>80</v>
      </c>
      <c r="AA95" s="427"/>
      <c r="AB95" s="377" t="s">
        <v>81</v>
      </c>
      <c r="AC95" s="45"/>
      <c r="AD95" s="45"/>
      <c r="AE95" s="45"/>
      <c r="AF95" s="45"/>
      <c r="AG95" s="174"/>
      <c r="AH95" s="45"/>
      <c r="AI95" s="45"/>
      <c r="AJ95" s="86"/>
      <c r="AK95" s="45"/>
      <c r="AL95" s="45"/>
      <c r="AM95" s="45"/>
      <c r="AN95" s="45"/>
      <c r="AO95" s="45"/>
      <c r="AP95" s="45"/>
      <c r="AQ95" s="45"/>
      <c r="AR95" s="40"/>
      <c r="AS95" s="42"/>
      <c r="AT95" s="9"/>
      <c r="AU95" s="9"/>
      <c r="AV95" s="9"/>
      <c r="AW95" s="9"/>
    </row>
    <row r="96" spans="1:49" ht="16" thickBot="1" x14ac:dyDescent="0.25">
      <c r="A96" s="91"/>
      <c r="B96" s="379" t="s">
        <v>109</v>
      </c>
      <c r="C96" s="380"/>
      <c r="D96" s="381">
        <f>AM175+AN175+AS175</f>
        <v>0</v>
      </c>
      <c r="E96" s="382"/>
      <c r="F96" s="508" t="s">
        <v>89</v>
      </c>
      <c r="G96" s="509"/>
      <c r="H96" s="509"/>
      <c r="I96" s="509"/>
      <c r="J96" s="492" t="e">
        <f>COUNTIF(R100:R174,"&lt;0")/COUNTIF(R100:R174,"&lt;&gt;0")</f>
        <v>#DIV/0!</v>
      </c>
      <c r="K96" s="494"/>
      <c r="L96" s="387" t="s">
        <v>107</v>
      </c>
      <c r="M96" s="387"/>
      <c r="N96" s="387"/>
      <c r="O96" s="387"/>
      <c r="P96" s="388"/>
      <c r="Q96" s="389" t="e">
        <f>SUM(AP100:AP174)/COUNTIF(AP100:AP174,"&lt;0")</f>
        <v>#DIV/0!</v>
      </c>
      <c r="R96" s="390"/>
      <c r="S96" s="391" t="s">
        <v>110</v>
      </c>
      <c r="T96" s="392"/>
      <c r="U96" s="393" t="e">
        <f>SUM(Q100:Q174)/COUNTIF(Q100:Q174,"&lt;&gt;0")</f>
        <v>#DIV/0!</v>
      </c>
      <c r="V96" s="382"/>
      <c r="W96" s="162"/>
      <c r="X96" s="106"/>
      <c r="Y96" s="264"/>
      <c r="Z96" s="428"/>
      <c r="AA96" s="429"/>
      <c r="AB96" s="378"/>
      <c r="AC96" s="245"/>
      <c r="AD96" s="40"/>
      <c r="AE96" s="40"/>
      <c r="AF96" s="47"/>
      <c r="AG96" s="175"/>
      <c r="AH96" s="47"/>
      <c r="AI96" s="40"/>
      <c r="AJ96" s="41"/>
      <c r="AK96" s="40"/>
      <c r="AL96" s="47"/>
      <c r="AM96" s="40"/>
      <c r="AN96" s="40"/>
      <c r="AO96" s="40"/>
      <c r="AP96" s="40"/>
      <c r="AQ96" s="40"/>
      <c r="AR96" s="40"/>
      <c r="AS96" s="42"/>
      <c r="AT96" s="9"/>
      <c r="AU96" s="9"/>
      <c r="AV96" s="9"/>
      <c r="AW96" s="9"/>
    </row>
    <row r="97" spans="1:49" ht="16" thickBot="1" x14ac:dyDescent="0.25">
      <c r="A97" s="91"/>
      <c r="B97" s="181" t="s">
        <v>71</v>
      </c>
      <c r="C97" s="182"/>
      <c r="D97" s="394" t="e">
        <f>Q95/Q96*-1</f>
        <v>#DIV/0!</v>
      </c>
      <c r="E97" s="395"/>
      <c r="F97" s="396" t="s">
        <v>31</v>
      </c>
      <c r="G97" s="397"/>
      <c r="H97" s="270">
        <f>COUNTIF(R100:R174,"&gt;0")</f>
        <v>0</v>
      </c>
      <c r="I97" s="269" t="s">
        <v>32</v>
      </c>
      <c r="J97" s="180"/>
      <c r="K97" s="270">
        <f>COUNTIF(Q100:Q174,"&lt;0")</f>
        <v>0</v>
      </c>
      <c r="L97" s="398"/>
      <c r="M97" s="399"/>
      <c r="N97" s="399"/>
      <c r="O97" s="399"/>
      <c r="P97" s="399"/>
      <c r="Q97" s="399"/>
      <c r="R97" s="400"/>
      <c r="S97" s="107" t="s">
        <v>72</v>
      </c>
      <c r="T97" s="108"/>
      <c r="U97" s="401">
        <f>SUM(N100:N174)</f>
        <v>0</v>
      </c>
      <c r="V97" s="402"/>
      <c r="W97" s="265"/>
      <c r="X97" s="87"/>
      <c r="Y97" s="96"/>
      <c r="Z97" s="428"/>
      <c r="AA97" s="429"/>
      <c r="AB97" s="378"/>
      <c r="AC97" s="40"/>
      <c r="AD97" s="40"/>
      <c r="AE97" s="40"/>
      <c r="AF97" s="47"/>
      <c r="AG97" s="175"/>
      <c r="AH97" s="40"/>
      <c r="AI97" s="40"/>
      <c r="AJ97" s="41"/>
      <c r="AK97" s="40"/>
      <c r="AL97" s="40"/>
      <c r="AM97" s="40"/>
      <c r="AN97" s="40"/>
      <c r="AO97" s="40"/>
      <c r="AP97" s="40"/>
      <c r="AQ97" s="40"/>
      <c r="AR97" s="40"/>
      <c r="AS97" s="42"/>
      <c r="AT97" s="9"/>
      <c r="AU97" s="9"/>
      <c r="AV97" s="9"/>
      <c r="AW97" s="9"/>
    </row>
    <row r="98" spans="1:49" ht="16" thickBot="1" x14ac:dyDescent="0.25">
      <c r="A98" s="91"/>
      <c r="B98" s="120" t="s">
        <v>73</v>
      </c>
      <c r="C98" s="187" t="s">
        <v>82</v>
      </c>
      <c r="D98" s="403" t="s">
        <v>74</v>
      </c>
      <c r="E98" s="404"/>
      <c r="F98" s="405"/>
      <c r="G98" s="405"/>
      <c r="H98" s="405"/>
      <c r="I98" s="405"/>
      <c r="J98" s="405"/>
      <c r="K98" s="406"/>
      <c r="L98" s="407" t="s">
        <v>75</v>
      </c>
      <c r="M98" s="408"/>
      <c r="N98" s="359" t="s">
        <v>73</v>
      </c>
      <c r="O98" s="360"/>
      <c r="P98" s="360"/>
      <c r="Q98" s="360"/>
      <c r="R98" s="361"/>
      <c r="S98" s="409" t="s">
        <v>104</v>
      </c>
      <c r="T98" s="410"/>
      <c r="U98" s="410"/>
      <c r="V98" s="411"/>
      <c r="W98" s="258"/>
      <c r="X98" s="259"/>
      <c r="Y98" s="260"/>
      <c r="Z98" s="317" t="s">
        <v>50</v>
      </c>
      <c r="AA98" s="318" t="s">
        <v>51</v>
      </c>
      <c r="AB98" s="378"/>
      <c r="AC98" s="46"/>
      <c r="AD98" s="42"/>
      <c r="AE98" s="42"/>
      <c r="AF98" s="48"/>
      <c r="AG98" s="176"/>
      <c r="AH98" s="47"/>
      <c r="AI98" s="50"/>
      <c r="AJ98" s="50"/>
      <c r="AK98" s="125"/>
      <c r="AL98" s="51"/>
      <c r="AM98" s="40"/>
      <c r="AN98" s="40"/>
      <c r="AO98" s="40" t="s">
        <v>193</v>
      </c>
      <c r="AP98" s="40" t="s">
        <v>193</v>
      </c>
      <c r="AQ98" s="40"/>
      <c r="AR98" s="40"/>
      <c r="AS98" s="42"/>
      <c r="AT98" s="42"/>
      <c r="AU98" s="9"/>
      <c r="AV98" s="9"/>
      <c r="AW98" s="9"/>
    </row>
    <row r="99" spans="1:49" ht="13.5" customHeight="1" thickBot="1" x14ac:dyDescent="0.25">
      <c r="A99" s="91"/>
      <c r="B99" s="53" t="s">
        <v>76</v>
      </c>
      <c r="C99" s="88"/>
      <c r="D99" s="52" t="s">
        <v>183</v>
      </c>
      <c r="E99" s="61" t="s">
        <v>184</v>
      </c>
      <c r="F99" s="52" t="s">
        <v>185</v>
      </c>
      <c r="G99" s="52" t="s">
        <v>186</v>
      </c>
      <c r="H99" s="52" t="s">
        <v>143</v>
      </c>
      <c r="I99" s="52" t="s">
        <v>187</v>
      </c>
      <c r="J99" s="52" t="s">
        <v>188</v>
      </c>
      <c r="K99" s="56" t="s">
        <v>189</v>
      </c>
      <c r="L99" s="55" t="s">
        <v>190</v>
      </c>
      <c r="M99" s="56" t="s">
        <v>187</v>
      </c>
      <c r="N99" s="57" t="s">
        <v>191</v>
      </c>
      <c r="O99" s="52" t="s">
        <v>61</v>
      </c>
      <c r="P99" s="52" t="s">
        <v>62</v>
      </c>
      <c r="Q99" s="64" t="s">
        <v>192</v>
      </c>
      <c r="R99" s="65" t="s">
        <v>78</v>
      </c>
      <c r="S99" s="58" t="s">
        <v>97</v>
      </c>
      <c r="T99" s="59" t="s">
        <v>77</v>
      </c>
      <c r="U99" s="59" t="s">
        <v>95</v>
      </c>
      <c r="V99" s="60" t="s">
        <v>96</v>
      </c>
      <c r="W99" s="152" t="s">
        <v>83</v>
      </c>
      <c r="X99" s="88" t="s">
        <v>84</v>
      </c>
      <c r="Y99" s="103" t="s">
        <v>85</v>
      </c>
      <c r="Z99" s="116" t="s">
        <v>86</v>
      </c>
      <c r="AA99" s="117" t="s">
        <v>87</v>
      </c>
      <c r="AB99" s="118"/>
      <c r="AC99" s="46"/>
      <c r="AD99" s="42"/>
      <c r="AE99" s="42"/>
      <c r="AF99" s="66" t="s">
        <v>193</v>
      </c>
      <c r="AG99" s="177" t="s">
        <v>192</v>
      </c>
      <c r="AH99" s="58" t="s">
        <v>97</v>
      </c>
      <c r="AI99" s="59" t="s">
        <v>77</v>
      </c>
      <c r="AJ99" s="59" t="s">
        <v>95</v>
      </c>
      <c r="AK99" s="60" t="s">
        <v>96</v>
      </c>
      <c r="AL99" s="56" t="s">
        <v>187</v>
      </c>
      <c r="AM99" s="49" t="s">
        <v>68</v>
      </c>
      <c r="AN99" s="49" t="s">
        <v>69</v>
      </c>
      <c r="AO99" s="49" t="s">
        <v>68</v>
      </c>
      <c r="AP99" s="49" t="s">
        <v>69</v>
      </c>
      <c r="AQ99" s="59" t="s">
        <v>111</v>
      </c>
      <c r="AR99" s="52" t="s">
        <v>186</v>
      </c>
      <c r="AS99" s="52" t="s">
        <v>62</v>
      </c>
      <c r="AT99" s="42"/>
      <c r="AU99" s="9"/>
      <c r="AV99" s="9"/>
      <c r="AW99" s="9"/>
    </row>
    <row r="100" spans="1:49" x14ac:dyDescent="0.2">
      <c r="A100" s="91"/>
      <c r="B100" s="293">
        <v>26</v>
      </c>
      <c r="C100" s="362"/>
      <c r="D100" s="160">
        <f>'Data Copy'!C79</f>
        <v>0</v>
      </c>
      <c r="E100" s="160">
        <f>'Data Copy'!D79</f>
        <v>0</v>
      </c>
      <c r="F100" s="160">
        <f>'Data Copy'!E79</f>
        <v>0</v>
      </c>
      <c r="G100" s="160">
        <f>'Data Copy'!F79</f>
        <v>0</v>
      </c>
      <c r="H100" s="160">
        <f>'Data Copy'!G79</f>
        <v>0</v>
      </c>
      <c r="I100" s="160">
        <f>'Data Copy'!H79</f>
        <v>0</v>
      </c>
      <c r="J100" s="160">
        <f>'Data Copy'!I79</f>
        <v>0</v>
      </c>
      <c r="K100" s="161">
        <f>'Data Copy'!J79</f>
        <v>0</v>
      </c>
      <c r="L100" s="159">
        <f>'Data Copy'!K79</f>
        <v>0</v>
      </c>
      <c r="M100" s="160">
        <f>IF(L100&gt;0,AL100,0)</f>
        <v>0</v>
      </c>
      <c r="N100" s="159">
        <f>'Data Copy'!M79</f>
        <v>0</v>
      </c>
      <c r="O100" s="160">
        <f>'Data Copy'!N79</f>
        <v>0</v>
      </c>
      <c r="P100" s="161">
        <f>'Data Copy'!O79</f>
        <v>0</v>
      </c>
      <c r="Q100" s="190">
        <f>IF(L100&gt;0,AG100,0)</f>
        <v>0</v>
      </c>
      <c r="R100" s="191">
        <f>IF(L100&gt;0,     IF(I100&gt;2,AF100*100,AF100*10000),0)</f>
        <v>0</v>
      </c>
      <c r="S100" s="210">
        <f>IF(L100&gt;0,0,     IF(AH100&gt;0,AH100,0))</f>
        <v>0</v>
      </c>
      <c r="T100" s="192">
        <f>IF(U100&lt;=0,0,(G100*U100)/(G100*$U$6))</f>
        <v>0</v>
      </c>
      <c r="U100" s="193">
        <f>IF(L100&gt;0,0,IF(AJ100&lt;=0,0,IF(J100&gt;2,(AJ100/100),AJ100)))</f>
        <v>0</v>
      </c>
      <c r="V100" s="211">
        <f>IF(L100&gt;0,0,     IF(AK100&lt;=0,0,     IF(K100&gt;2,(AK100/100),AK100)))</f>
        <v>0</v>
      </c>
      <c r="W100" s="362"/>
      <c r="X100" s="362"/>
      <c r="Y100" s="362"/>
      <c r="Z100" s="430"/>
      <c r="AA100" s="431"/>
      <c r="AB100" s="122" t="str">
        <f>IF(AG100=0," ",        IF(AG100 &gt; 0,"Yes","No"))</f>
        <v xml:space="preserve"> </v>
      </c>
      <c r="AC100" s="43"/>
      <c r="AD100" s="48"/>
      <c r="AE100" s="48"/>
      <c r="AF100" s="9">
        <f>IF(F100="sell",I100-M100,M100-I100)</f>
        <v>0</v>
      </c>
      <c r="AG100" s="167">
        <f>'Data Copy'!P79</f>
        <v>0</v>
      </c>
      <c r="AH100" s="153">
        <f>IF(K100=0,0,((K100-I100)/(I100-J100)))</f>
        <v>0</v>
      </c>
      <c r="AI100" s="155"/>
      <c r="AJ100" s="153">
        <f>IF(J100=0,0,IF(F100="buy",I100-J100,J100-I100)*10000)</f>
        <v>0</v>
      </c>
      <c r="AK100" s="153">
        <f>IF(K100=0,0,     IF(F100="buy",K100-I100,I100-K100)*10000)</f>
        <v>0</v>
      </c>
      <c r="AL100" s="178">
        <f>'Data Copy'!L79</f>
        <v>0</v>
      </c>
      <c r="AM100" s="156">
        <f>IF(Q100&gt;0,Q100,0)</f>
        <v>0</v>
      </c>
      <c r="AN100" s="156">
        <f>IF(Q100&lt;0,Q100,0)</f>
        <v>0</v>
      </c>
      <c r="AO100" s="156">
        <f>IF(R100&gt;0,R100,0)</f>
        <v>0</v>
      </c>
      <c r="AP100" s="156">
        <f>IF(R100&lt;0,R100,0)</f>
        <v>0</v>
      </c>
      <c r="AQ100" s="167">
        <f>U100*G100*$U$7</f>
        <v>0</v>
      </c>
      <c r="AR100" s="167">
        <f>IF(L100&gt;0,0,G100*$U$6)</f>
        <v>0</v>
      </c>
      <c r="AS100" s="167">
        <f>P100</f>
        <v>0</v>
      </c>
      <c r="AT100" s="40"/>
    </row>
    <row r="101" spans="1:49" x14ac:dyDescent="0.2">
      <c r="A101" s="91"/>
      <c r="B101" s="294"/>
      <c r="C101" s="363"/>
      <c r="D101" s="89">
        <f>'Data Copy'!C80</f>
        <v>0</v>
      </c>
      <c r="E101" s="89">
        <f>'Data Copy'!D80</f>
        <v>0</v>
      </c>
      <c r="F101" s="89">
        <f>'Data Copy'!E80</f>
        <v>0</v>
      </c>
      <c r="G101" s="89">
        <f>'Data Copy'!F80</f>
        <v>0</v>
      </c>
      <c r="H101" s="89">
        <f>'Data Copy'!G80</f>
        <v>0</v>
      </c>
      <c r="I101" s="89">
        <f>'Data Copy'!H80</f>
        <v>0</v>
      </c>
      <c r="J101" s="89">
        <f>'Data Copy'!I80</f>
        <v>0</v>
      </c>
      <c r="K101" s="97">
        <f>'Data Copy'!J80</f>
        <v>0</v>
      </c>
      <c r="L101" s="99">
        <f>'Data Copy'!K80</f>
        <v>0</v>
      </c>
      <c r="M101" s="89">
        <f>IF(L101&gt;0,AL101,0)</f>
        <v>0</v>
      </c>
      <c r="N101" s="99">
        <f>'Data Copy'!M80</f>
        <v>0</v>
      </c>
      <c r="O101" s="89">
        <f>'Data Copy'!N80</f>
        <v>0</v>
      </c>
      <c r="P101" s="97">
        <f>'Data Copy'!O80</f>
        <v>0</v>
      </c>
      <c r="Q101" s="119">
        <f t="shared" ref="Q101:Q164" si="39">IF(L101&gt;0,AG101,0)</f>
        <v>0</v>
      </c>
      <c r="R101" s="121">
        <f t="shared" ref="R101:R164" si="40">IF(L101&gt;0,     IF(I101&gt;2,AF101*100,AF101*10000),0)</f>
        <v>0</v>
      </c>
      <c r="S101" s="212">
        <f t="shared" ref="S101:S164" si="41">IF(L101&gt;0,0,     IF(AH101&gt;0,AH101,0))</f>
        <v>0</v>
      </c>
      <c r="T101" s="155">
        <f>IF(U101&lt;=0,0,(G101*U101)/(G101*$U$6))</f>
        <v>0</v>
      </c>
      <c r="U101" s="153">
        <f t="shared" ref="U101:U165" si="42">IF(L101&gt;0,0,IF(AJ101&lt;=0,0,IF(J101&gt;2,(AJ101/100),AJ101)))</f>
        <v>0</v>
      </c>
      <c r="V101" s="201">
        <f t="shared" ref="V101:V164" si="43">IF(L101&gt;0,0,     IF(AK101&lt;=0,0,     IF(K101&gt;2,(AK101/100),AK101)))</f>
        <v>0</v>
      </c>
      <c r="W101" s="363"/>
      <c r="X101" s="363"/>
      <c r="Y101" s="363"/>
      <c r="Z101" s="366"/>
      <c r="AA101" s="369"/>
      <c r="AB101" s="122" t="str">
        <f>IF(Q101=0," ",        IF(Q101 &gt; 0,"Yes","No"))</f>
        <v xml:space="preserve"> </v>
      </c>
      <c r="AC101" s="43"/>
      <c r="AD101" s="48"/>
      <c r="AE101" s="48"/>
      <c r="AF101" s="9">
        <f t="shared" ref="AF101:AF164" si="44">IF(F101="sell",I101-M101,M101-I101)</f>
        <v>0</v>
      </c>
      <c r="AG101" s="167">
        <f>'Data Copy'!P80</f>
        <v>0</v>
      </c>
      <c r="AH101" s="153">
        <f>IF(K101=0,0,((K101-I101)/(I101-J101)))</f>
        <v>0</v>
      </c>
      <c r="AI101" s="48"/>
      <c r="AJ101" s="153">
        <f t="shared" ref="AJ101:AJ164" si="45">IF(J101=0,0,IF(F101="buy",I101-J101,J101-I101)*10000)</f>
        <v>0</v>
      </c>
      <c r="AK101" s="153">
        <f>IF(K101=0,0,     IF(F101="buy",K101-I101,I101-K101)*10000)</f>
        <v>0</v>
      </c>
      <c r="AL101" s="178">
        <f>'Data Copy'!L80</f>
        <v>0</v>
      </c>
      <c r="AM101" s="156">
        <f t="shared" ref="AM101:AM164" si="46">IF(Q101&gt;0,Q101,0)</f>
        <v>0</v>
      </c>
      <c r="AN101" s="156">
        <f t="shared" ref="AN101:AN164" si="47">IF(Q101&lt;0,Q101,0)</f>
        <v>0</v>
      </c>
      <c r="AO101" s="156">
        <f t="shared" ref="AO101:AO164" si="48">IF(R101&gt;0,R101,0)</f>
        <v>0</v>
      </c>
      <c r="AP101" s="156">
        <f t="shared" ref="AP101:AP164" si="49">IF(R101&lt;0,R101,0)</f>
        <v>0</v>
      </c>
      <c r="AQ101" s="167">
        <f t="shared" ref="AQ101:AQ164" si="50">U101*G101*$U$7</f>
        <v>0</v>
      </c>
      <c r="AR101" s="167">
        <f t="shared" ref="AR101:AR164" si="51">IF(L101&gt;0,0,G101*$U$6)</f>
        <v>0</v>
      </c>
      <c r="AS101" s="167">
        <f t="shared" ref="AS101:AS164" si="52">P101</f>
        <v>0</v>
      </c>
      <c r="AT101" s="40"/>
    </row>
    <row r="102" spans="1:49" ht="16" thickBot="1" x14ac:dyDescent="0.25">
      <c r="A102" s="91"/>
      <c r="B102" s="295"/>
      <c r="C102" s="364"/>
      <c r="D102" s="135">
        <f>'Data Copy'!C81</f>
        <v>0</v>
      </c>
      <c r="E102" s="135">
        <f>'Data Copy'!D81</f>
        <v>0</v>
      </c>
      <c r="F102" s="135">
        <f>'Data Copy'!E81</f>
        <v>0</v>
      </c>
      <c r="G102" s="135">
        <f>'Data Copy'!F81</f>
        <v>0</v>
      </c>
      <c r="H102" s="135">
        <f>'Data Copy'!G81</f>
        <v>0</v>
      </c>
      <c r="I102" s="135">
        <f>'Data Copy'!H81</f>
        <v>0</v>
      </c>
      <c r="J102" s="135">
        <f>'Data Copy'!I81</f>
        <v>0</v>
      </c>
      <c r="K102" s="136">
        <f>'Data Copy'!J81</f>
        <v>0</v>
      </c>
      <c r="L102" s="137">
        <f>'Data Copy'!K81</f>
        <v>0</v>
      </c>
      <c r="M102" s="135">
        <f t="shared" ref="M102:M165" si="53">IF(L102&gt;0,AL102,0)</f>
        <v>0</v>
      </c>
      <c r="N102" s="137">
        <f>'Data Copy'!M81</f>
        <v>0</v>
      </c>
      <c r="O102" s="135">
        <f>'Data Copy'!N81</f>
        <v>0</v>
      </c>
      <c r="P102" s="136">
        <f>'Data Copy'!O81</f>
        <v>0</v>
      </c>
      <c r="Q102" s="138">
        <f t="shared" si="39"/>
        <v>0</v>
      </c>
      <c r="R102" s="139">
        <f t="shared" si="40"/>
        <v>0</v>
      </c>
      <c r="S102" s="213">
        <f t="shared" si="41"/>
        <v>0</v>
      </c>
      <c r="T102" s="194">
        <f t="shared" ref="T102:T165" si="54">IF(U102&lt;=0,0,(G102*U102)/(G102*$U$6))</f>
        <v>0</v>
      </c>
      <c r="U102" s="195">
        <f t="shared" si="42"/>
        <v>0</v>
      </c>
      <c r="V102" s="202">
        <f t="shared" si="43"/>
        <v>0</v>
      </c>
      <c r="W102" s="364"/>
      <c r="X102" s="364"/>
      <c r="Y102" s="364"/>
      <c r="Z102" s="371"/>
      <c r="AA102" s="372"/>
      <c r="AB102" s="151" t="str">
        <f t="shared" ref="AB102:AB165" si="55">IF(Q102=0," ",        IF(Q102 &gt; 0,"Yes","No"))</f>
        <v xml:space="preserve"> </v>
      </c>
      <c r="AC102" s="43"/>
      <c r="AD102" s="48"/>
      <c r="AE102" s="48"/>
      <c r="AF102" s="9">
        <f t="shared" si="44"/>
        <v>0</v>
      </c>
      <c r="AG102" s="167">
        <f>'Data Copy'!P81</f>
        <v>0</v>
      </c>
      <c r="AH102" s="153">
        <f t="shared" ref="AH102:AH165" si="56">IF(K102=0,0,((K102-I102)/(I102-J102)))</f>
        <v>0</v>
      </c>
      <c r="AI102" s="48"/>
      <c r="AJ102" s="153">
        <f t="shared" si="45"/>
        <v>0</v>
      </c>
      <c r="AK102" s="153">
        <f t="shared" ref="AK102:AK165" si="57">IF(K102=0,0,     IF(F102="buy",K102-I102,I102-K102)*10000)</f>
        <v>0</v>
      </c>
      <c r="AL102" s="178">
        <f>'Data Copy'!L81</f>
        <v>0</v>
      </c>
      <c r="AM102" s="156">
        <f t="shared" si="46"/>
        <v>0</v>
      </c>
      <c r="AN102" s="156">
        <f t="shared" si="47"/>
        <v>0</v>
      </c>
      <c r="AO102" s="156">
        <f t="shared" si="48"/>
        <v>0</v>
      </c>
      <c r="AP102" s="156">
        <f t="shared" si="49"/>
        <v>0</v>
      </c>
      <c r="AQ102" s="167">
        <f t="shared" si="50"/>
        <v>0</v>
      </c>
      <c r="AR102" s="167">
        <f t="shared" si="51"/>
        <v>0</v>
      </c>
      <c r="AS102" s="167">
        <f t="shared" si="52"/>
        <v>0</v>
      </c>
      <c r="AT102" s="40"/>
    </row>
    <row r="103" spans="1:49" x14ac:dyDescent="0.2">
      <c r="A103" s="91"/>
      <c r="B103" s="296">
        <v>27</v>
      </c>
      <c r="C103" s="373"/>
      <c r="D103" s="140">
        <f>'Data Copy'!C82</f>
        <v>0</v>
      </c>
      <c r="E103" s="140">
        <f>'Data Copy'!D82</f>
        <v>0</v>
      </c>
      <c r="F103" s="140">
        <f>'Data Copy'!E82</f>
        <v>0</v>
      </c>
      <c r="G103" s="140">
        <f>'Data Copy'!F82</f>
        <v>0</v>
      </c>
      <c r="H103" s="140">
        <f>'Data Copy'!G82</f>
        <v>0</v>
      </c>
      <c r="I103" s="140">
        <f>'Data Copy'!H82</f>
        <v>0</v>
      </c>
      <c r="J103" s="140">
        <f>'Data Copy'!I82</f>
        <v>0</v>
      </c>
      <c r="K103" s="141">
        <f>'Data Copy'!J82</f>
        <v>0</v>
      </c>
      <c r="L103" s="142">
        <f>'Data Copy'!K82</f>
        <v>0</v>
      </c>
      <c r="M103" s="140">
        <f t="shared" si="53"/>
        <v>0</v>
      </c>
      <c r="N103" s="142">
        <f>'Data Copy'!M82</f>
        <v>0</v>
      </c>
      <c r="O103" s="140">
        <f>'Data Copy'!N82</f>
        <v>0</v>
      </c>
      <c r="P103" s="141">
        <f>'Data Copy'!O82</f>
        <v>0</v>
      </c>
      <c r="Q103" s="196">
        <f t="shared" si="39"/>
        <v>0</v>
      </c>
      <c r="R103" s="197">
        <f t="shared" si="40"/>
        <v>0</v>
      </c>
      <c r="S103" s="214">
        <f t="shared" si="41"/>
        <v>0</v>
      </c>
      <c r="T103" s="155">
        <f t="shared" si="54"/>
        <v>0</v>
      </c>
      <c r="U103" s="153">
        <f t="shared" si="42"/>
        <v>0</v>
      </c>
      <c r="V103" s="215">
        <f t="shared" si="43"/>
        <v>0</v>
      </c>
      <c r="W103" s="374"/>
      <c r="X103" s="373"/>
      <c r="Y103" s="373"/>
      <c r="Z103" s="365"/>
      <c r="AA103" s="368"/>
      <c r="AB103" s="122" t="str">
        <f t="shared" si="55"/>
        <v xml:space="preserve"> </v>
      </c>
      <c r="AC103" s="48"/>
      <c r="AD103" s="48"/>
      <c r="AE103" s="50"/>
      <c r="AF103" s="9">
        <f t="shared" si="44"/>
        <v>0</v>
      </c>
      <c r="AG103" s="167">
        <f>'Data Copy'!P82</f>
        <v>0</v>
      </c>
      <c r="AH103" s="153">
        <f t="shared" si="56"/>
        <v>0</v>
      </c>
      <c r="AI103" s="50"/>
      <c r="AJ103" s="153">
        <f t="shared" si="45"/>
        <v>0</v>
      </c>
      <c r="AK103" s="153">
        <f t="shared" si="57"/>
        <v>0</v>
      </c>
      <c r="AL103" s="178">
        <f>'Data Copy'!L82</f>
        <v>0</v>
      </c>
      <c r="AM103" s="156">
        <f t="shared" si="46"/>
        <v>0</v>
      </c>
      <c r="AN103" s="156">
        <f t="shared" si="47"/>
        <v>0</v>
      </c>
      <c r="AO103" s="156">
        <f t="shared" si="48"/>
        <v>0</v>
      </c>
      <c r="AP103" s="156">
        <f t="shared" si="49"/>
        <v>0</v>
      </c>
      <c r="AQ103" s="167">
        <f t="shared" si="50"/>
        <v>0</v>
      </c>
      <c r="AR103" s="167">
        <f t="shared" si="51"/>
        <v>0</v>
      </c>
      <c r="AS103" s="167">
        <f t="shared" si="52"/>
        <v>0</v>
      </c>
    </row>
    <row r="104" spans="1:49" x14ac:dyDescent="0.2">
      <c r="A104" s="91"/>
      <c r="B104" s="296"/>
      <c r="C104" s="374"/>
      <c r="D104" s="98">
        <f>'Data Copy'!C83</f>
        <v>0</v>
      </c>
      <c r="E104" s="98">
        <f>'Data Copy'!D83</f>
        <v>0</v>
      </c>
      <c r="F104" s="98">
        <f>'Data Copy'!E83</f>
        <v>0</v>
      </c>
      <c r="G104" s="98">
        <f>'Data Copy'!F83</f>
        <v>0</v>
      </c>
      <c r="H104" s="98">
        <f>'Data Copy'!G83</f>
        <v>0</v>
      </c>
      <c r="I104" s="98">
        <f>'Data Copy'!H83</f>
        <v>0</v>
      </c>
      <c r="J104" s="98">
        <f>'Data Copy'!I83</f>
        <v>0</v>
      </c>
      <c r="K104" s="101">
        <f>'Data Copy'!J83</f>
        <v>0</v>
      </c>
      <c r="L104" s="100">
        <f>'Data Copy'!K83</f>
        <v>0</v>
      </c>
      <c r="M104" s="98">
        <f t="shared" si="53"/>
        <v>0</v>
      </c>
      <c r="N104" s="100">
        <f>'Data Copy'!M83</f>
        <v>0</v>
      </c>
      <c r="O104" s="98">
        <f>'Data Copy'!N83</f>
        <v>0</v>
      </c>
      <c r="P104" s="101">
        <f>'Data Copy'!O83</f>
        <v>0</v>
      </c>
      <c r="Q104" s="188">
        <f t="shared" si="39"/>
        <v>0</v>
      </c>
      <c r="R104" s="189">
        <f t="shared" si="40"/>
        <v>0</v>
      </c>
      <c r="S104" s="216">
        <f t="shared" si="41"/>
        <v>0</v>
      </c>
      <c r="T104" s="155">
        <f t="shared" si="54"/>
        <v>0</v>
      </c>
      <c r="U104" s="153">
        <f t="shared" si="42"/>
        <v>0</v>
      </c>
      <c r="V104" s="217">
        <f t="shared" si="43"/>
        <v>0</v>
      </c>
      <c r="W104" s="374"/>
      <c r="X104" s="374"/>
      <c r="Y104" s="374"/>
      <c r="Z104" s="366"/>
      <c r="AA104" s="369"/>
      <c r="AB104" s="122" t="str">
        <f t="shared" si="55"/>
        <v xml:space="preserve"> </v>
      </c>
      <c r="AC104" s="48"/>
      <c r="AD104" s="48"/>
      <c r="AE104" s="50"/>
      <c r="AF104" s="9">
        <f t="shared" si="44"/>
        <v>0</v>
      </c>
      <c r="AG104" s="167">
        <f>'Data Copy'!P83</f>
        <v>0</v>
      </c>
      <c r="AH104" s="153">
        <f t="shared" si="56"/>
        <v>0</v>
      </c>
      <c r="AI104" s="50"/>
      <c r="AJ104" s="153">
        <f t="shared" si="45"/>
        <v>0</v>
      </c>
      <c r="AK104" s="153">
        <f t="shared" si="57"/>
        <v>0</v>
      </c>
      <c r="AL104" s="178">
        <f>'Data Copy'!L83</f>
        <v>0</v>
      </c>
      <c r="AM104" s="156">
        <f t="shared" si="46"/>
        <v>0</v>
      </c>
      <c r="AN104" s="156">
        <f t="shared" si="47"/>
        <v>0</v>
      </c>
      <c r="AO104" s="156">
        <f t="shared" si="48"/>
        <v>0</v>
      </c>
      <c r="AP104" s="156">
        <f t="shared" si="49"/>
        <v>0</v>
      </c>
      <c r="AQ104" s="167">
        <f t="shared" si="50"/>
        <v>0</v>
      </c>
      <c r="AR104" s="167">
        <f t="shared" si="51"/>
        <v>0</v>
      </c>
      <c r="AS104" s="167">
        <f t="shared" si="52"/>
        <v>0</v>
      </c>
    </row>
    <row r="105" spans="1:49" ht="16" thickBot="1" x14ac:dyDescent="0.25">
      <c r="A105" s="91"/>
      <c r="B105" s="297"/>
      <c r="C105" s="375"/>
      <c r="D105" s="145">
        <f>'Data Copy'!C84</f>
        <v>0</v>
      </c>
      <c r="E105" s="145">
        <f>'Data Copy'!D84</f>
        <v>0</v>
      </c>
      <c r="F105" s="145">
        <f>'Data Copy'!E84</f>
        <v>0</v>
      </c>
      <c r="G105" s="145">
        <f>'Data Copy'!F84</f>
        <v>0</v>
      </c>
      <c r="H105" s="145">
        <f>'Data Copy'!G84</f>
        <v>0</v>
      </c>
      <c r="I105" s="145">
        <f>'Data Copy'!H84</f>
        <v>0</v>
      </c>
      <c r="J105" s="145">
        <f>'Data Copy'!I84</f>
        <v>0</v>
      </c>
      <c r="K105" s="146">
        <f>'Data Copy'!J84</f>
        <v>0</v>
      </c>
      <c r="L105" s="147">
        <f>'Data Copy'!K84</f>
        <v>0</v>
      </c>
      <c r="M105" s="145">
        <f t="shared" si="53"/>
        <v>0</v>
      </c>
      <c r="N105" s="147">
        <f>'Data Copy'!M84</f>
        <v>0</v>
      </c>
      <c r="O105" s="145">
        <f>'Data Copy'!N84</f>
        <v>0</v>
      </c>
      <c r="P105" s="146">
        <f>'Data Copy'!O84</f>
        <v>0</v>
      </c>
      <c r="Q105" s="198">
        <f t="shared" si="39"/>
        <v>0</v>
      </c>
      <c r="R105" s="199">
        <f t="shared" si="40"/>
        <v>0</v>
      </c>
      <c r="S105" s="218">
        <f t="shared" si="41"/>
        <v>0</v>
      </c>
      <c r="T105" s="194">
        <f t="shared" si="54"/>
        <v>0</v>
      </c>
      <c r="U105" s="195">
        <f t="shared" si="42"/>
        <v>0</v>
      </c>
      <c r="V105" s="219">
        <f t="shared" si="43"/>
        <v>0</v>
      </c>
      <c r="W105" s="376"/>
      <c r="X105" s="376"/>
      <c r="Y105" s="376"/>
      <c r="Z105" s="371"/>
      <c r="AA105" s="372"/>
      <c r="AB105" s="151" t="str">
        <f t="shared" si="55"/>
        <v xml:space="preserve"> </v>
      </c>
      <c r="AC105" s="48"/>
      <c r="AD105" s="48"/>
      <c r="AE105" s="50"/>
      <c r="AF105" s="9">
        <f t="shared" si="44"/>
        <v>0</v>
      </c>
      <c r="AG105" s="167">
        <f>'Data Copy'!P84</f>
        <v>0</v>
      </c>
      <c r="AH105" s="153">
        <f t="shared" si="56"/>
        <v>0</v>
      </c>
      <c r="AI105" s="50"/>
      <c r="AJ105" s="153">
        <f t="shared" si="45"/>
        <v>0</v>
      </c>
      <c r="AK105" s="153">
        <f t="shared" si="57"/>
        <v>0</v>
      </c>
      <c r="AL105" s="178">
        <f>'Data Copy'!L84</f>
        <v>0</v>
      </c>
      <c r="AM105" s="156">
        <f t="shared" si="46"/>
        <v>0</v>
      </c>
      <c r="AN105" s="156">
        <f t="shared" si="47"/>
        <v>0</v>
      </c>
      <c r="AO105" s="156">
        <f t="shared" si="48"/>
        <v>0</v>
      </c>
      <c r="AP105" s="156">
        <f t="shared" si="49"/>
        <v>0</v>
      </c>
      <c r="AQ105" s="167">
        <f t="shared" si="50"/>
        <v>0</v>
      </c>
      <c r="AR105" s="167">
        <f t="shared" si="51"/>
        <v>0</v>
      </c>
      <c r="AS105" s="167">
        <f t="shared" si="52"/>
        <v>0</v>
      </c>
    </row>
    <row r="106" spans="1:49" x14ac:dyDescent="0.2">
      <c r="A106" s="91"/>
      <c r="B106" s="298">
        <v>28</v>
      </c>
      <c r="C106" s="362"/>
      <c r="D106" s="148">
        <f>'Data Copy'!C85</f>
        <v>0</v>
      </c>
      <c r="E106" s="148">
        <f>'Data Copy'!D85</f>
        <v>0</v>
      </c>
      <c r="F106" s="148">
        <f>'Data Copy'!E85</f>
        <v>0</v>
      </c>
      <c r="G106" s="148">
        <f>'Data Copy'!F85</f>
        <v>0</v>
      </c>
      <c r="H106" s="148">
        <f>'Data Copy'!G85</f>
        <v>0</v>
      </c>
      <c r="I106" s="148">
        <f>'Data Copy'!H85</f>
        <v>0</v>
      </c>
      <c r="J106" s="148">
        <f>'Data Copy'!I85</f>
        <v>0</v>
      </c>
      <c r="K106" s="149">
        <f>'Data Copy'!J85</f>
        <v>0</v>
      </c>
      <c r="L106" s="150">
        <f>'Data Copy'!K85</f>
        <v>0</v>
      </c>
      <c r="M106" s="148">
        <f t="shared" si="53"/>
        <v>0</v>
      </c>
      <c r="N106" s="150">
        <f>'Data Copy'!M85</f>
        <v>0</v>
      </c>
      <c r="O106" s="148">
        <f>'Data Copy'!N85</f>
        <v>0</v>
      </c>
      <c r="P106" s="149">
        <f>'Data Copy'!O85</f>
        <v>0</v>
      </c>
      <c r="Q106" s="143">
        <f t="shared" si="39"/>
        <v>0</v>
      </c>
      <c r="R106" s="144">
        <f t="shared" si="40"/>
        <v>0</v>
      </c>
      <c r="S106" s="220">
        <f t="shared" si="41"/>
        <v>0</v>
      </c>
      <c r="T106" s="155">
        <f t="shared" si="54"/>
        <v>0</v>
      </c>
      <c r="U106" s="153">
        <f t="shared" si="42"/>
        <v>0</v>
      </c>
      <c r="V106" s="200">
        <f t="shared" si="43"/>
        <v>0</v>
      </c>
      <c r="W106" s="362"/>
      <c r="X106" s="362"/>
      <c r="Y106" s="362"/>
      <c r="Z106" s="365"/>
      <c r="AA106" s="368"/>
      <c r="AB106" s="122" t="str">
        <f t="shared" si="55"/>
        <v xml:space="preserve"> </v>
      </c>
      <c r="AC106" s="48"/>
      <c r="AD106" s="48"/>
      <c r="AE106" s="50"/>
      <c r="AF106" s="9">
        <f t="shared" si="44"/>
        <v>0</v>
      </c>
      <c r="AG106" s="167">
        <f>'Data Copy'!P85</f>
        <v>0</v>
      </c>
      <c r="AH106" s="153">
        <f t="shared" si="56"/>
        <v>0</v>
      </c>
      <c r="AI106" s="50"/>
      <c r="AJ106" s="153">
        <f t="shared" si="45"/>
        <v>0</v>
      </c>
      <c r="AK106" s="153">
        <f t="shared" si="57"/>
        <v>0</v>
      </c>
      <c r="AL106" s="178">
        <f>'Data Copy'!L85</f>
        <v>0</v>
      </c>
      <c r="AM106" s="156">
        <f t="shared" si="46"/>
        <v>0</v>
      </c>
      <c r="AN106" s="156">
        <f t="shared" si="47"/>
        <v>0</v>
      </c>
      <c r="AO106" s="156">
        <f t="shared" si="48"/>
        <v>0</v>
      </c>
      <c r="AP106" s="156">
        <f t="shared" si="49"/>
        <v>0</v>
      </c>
      <c r="AQ106" s="167">
        <f t="shared" si="50"/>
        <v>0</v>
      </c>
      <c r="AR106" s="167">
        <f t="shared" si="51"/>
        <v>0</v>
      </c>
      <c r="AS106" s="167">
        <f t="shared" si="52"/>
        <v>0</v>
      </c>
    </row>
    <row r="107" spans="1:49" x14ac:dyDescent="0.2">
      <c r="A107" s="91"/>
      <c r="B107" s="298"/>
      <c r="C107" s="363"/>
      <c r="D107" s="89">
        <f>'Data Copy'!C86</f>
        <v>0</v>
      </c>
      <c r="E107" s="89">
        <f>'Data Copy'!D86</f>
        <v>0</v>
      </c>
      <c r="F107" s="89">
        <f>'Data Copy'!E86</f>
        <v>0</v>
      </c>
      <c r="G107" s="89">
        <f>'Data Copy'!F86</f>
        <v>0</v>
      </c>
      <c r="H107" s="89">
        <f>'Data Copy'!G86</f>
        <v>0</v>
      </c>
      <c r="I107" s="89">
        <f>'Data Copy'!H86</f>
        <v>0</v>
      </c>
      <c r="J107" s="89">
        <f>'Data Copy'!I86</f>
        <v>0</v>
      </c>
      <c r="K107" s="97">
        <f>'Data Copy'!J86</f>
        <v>0</v>
      </c>
      <c r="L107" s="99">
        <f>'Data Copy'!K86</f>
        <v>0</v>
      </c>
      <c r="M107" s="89">
        <f t="shared" si="53"/>
        <v>0</v>
      </c>
      <c r="N107" s="99">
        <f>'Data Copy'!M86</f>
        <v>0</v>
      </c>
      <c r="O107" s="89">
        <f>'Data Copy'!N86</f>
        <v>0</v>
      </c>
      <c r="P107" s="97">
        <f>'Data Copy'!O86</f>
        <v>0</v>
      </c>
      <c r="Q107" s="119">
        <f t="shared" si="39"/>
        <v>0</v>
      </c>
      <c r="R107" s="121">
        <f t="shared" si="40"/>
        <v>0</v>
      </c>
      <c r="S107" s="212">
        <f t="shared" si="41"/>
        <v>0</v>
      </c>
      <c r="T107" s="155">
        <f t="shared" si="54"/>
        <v>0</v>
      </c>
      <c r="U107" s="153">
        <f t="shared" si="42"/>
        <v>0</v>
      </c>
      <c r="V107" s="201">
        <f t="shared" si="43"/>
        <v>0</v>
      </c>
      <c r="W107" s="363"/>
      <c r="X107" s="363"/>
      <c r="Y107" s="363"/>
      <c r="Z107" s="366"/>
      <c r="AA107" s="369"/>
      <c r="AB107" s="122" t="str">
        <f t="shared" si="55"/>
        <v xml:space="preserve"> </v>
      </c>
      <c r="AC107" s="48"/>
      <c r="AD107" s="48"/>
      <c r="AE107" s="50"/>
      <c r="AF107" s="9">
        <f t="shared" si="44"/>
        <v>0</v>
      </c>
      <c r="AG107" s="167">
        <f>'Data Copy'!P86</f>
        <v>0</v>
      </c>
      <c r="AH107" s="153">
        <f t="shared" si="56"/>
        <v>0</v>
      </c>
      <c r="AI107" s="50"/>
      <c r="AJ107" s="153">
        <f t="shared" si="45"/>
        <v>0</v>
      </c>
      <c r="AK107" s="153">
        <f t="shared" si="57"/>
        <v>0</v>
      </c>
      <c r="AL107" s="178">
        <f>'Data Copy'!L86</f>
        <v>0</v>
      </c>
      <c r="AM107" s="156">
        <f t="shared" si="46"/>
        <v>0</v>
      </c>
      <c r="AN107" s="156">
        <f t="shared" si="47"/>
        <v>0</v>
      </c>
      <c r="AO107" s="156">
        <f t="shared" si="48"/>
        <v>0</v>
      </c>
      <c r="AP107" s="156">
        <f t="shared" si="49"/>
        <v>0</v>
      </c>
      <c r="AQ107" s="167">
        <f t="shared" si="50"/>
        <v>0</v>
      </c>
      <c r="AR107" s="167">
        <f t="shared" si="51"/>
        <v>0</v>
      </c>
      <c r="AS107" s="167">
        <f t="shared" si="52"/>
        <v>0</v>
      </c>
    </row>
    <row r="108" spans="1:49" ht="16" thickBot="1" x14ac:dyDescent="0.25">
      <c r="A108" s="91"/>
      <c r="B108" s="299"/>
      <c r="C108" s="364"/>
      <c r="D108" s="135">
        <f>'Data Copy'!C87</f>
        <v>0</v>
      </c>
      <c r="E108" s="135">
        <f>'Data Copy'!D87</f>
        <v>0</v>
      </c>
      <c r="F108" s="135">
        <f>'Data Copy'!E87</f>
        <v>0</v>
      </c>
      <c r="G108" s="135">
        <f>'Data Copy'!F87</f>
        <v>0</v>
      </c>
      <c r="H108" s="135">
        <f>'Data Copy'!G87</f>
        <v>0</v>
      </c>
      <c r="I108" s="135">
        <f>'Data Copy'!H87</f>
        <v>0</v>
      </c>
      <c r="J108" s="135">
        <f>'Data Copy'!I87</f>
        <v>0</v>
      </c>
      <c r="K108" s="136">
        <f>'Data Copy'!J87</f>
        <v>0</v>
      </c>
      <c r="L108" s="137">
        <f>'Data Copy'!K87</f>
        <v>0</v>
      </c>
      <c r="M108" s="135">
        <f t="shared" si="53"/>
        <v>0</v>
      </c>
      <c r="N108" s="137">
        <f>'Data Copy'!M87</f>
        <v>0</v>
      </c>
      <c r="O108" s="135">
        <f>'Data Copy'!N87</f>
        <v>0</v>
      </c>
      <c r="P108" s="136">
        <f>'Data Copy'!O87</f>
        <v>0</v>
      </c>
      <c r="Q108" s="138">
        <f t="shared" si="39"/>
        <v>0</v>
      </c>
      <c r="R108" s="139">
        <f t="shared" si="40"/>
        <v>0</v>
      </c>
      <c r="S108" s="213">
        <f t="shared" si="41"/>
        <v>0</v>
      </c>
      <c r="T108" s="194">
        <f t="shared" si="54"/>
        <v>0</v>
      </c>
      <c r="U108" s="195">
        <f t="shared" si="42"/>
        <v>0</v>
      </c>
      <c r="V108" s="202">
        <f t="shared" si="43"/>
        <v>0</v>
      </c>
      <c r="W108" s="364"/>
      <c r="X108" s="364"/>
      <c r="Y108" s="364"/>
      <c r="Z108" s="371"/>
      <c r="AA108" s="372"/>
      <c r="AB108" s="151" t="str">
        <f t="shared" si="55"/>
        <v xml:space="preserve"> </v>
      </c>
      <c r="AC108" s="48"/>
      <c r="AD108" s="48"/>
      <c r="AE108" s="50"/>
      <c r="AF108" s="9">
        <f t="shared" si="44"/>
        <v>0</v>
      </c>
      <c r="AG108" s="167">
        <f>'Data Copy'!P87</f>
        <v>0</v>
      </c>
      <c r="AH108" s="153">
        <f t="shared" si="56"/>
        <v>0</v>
      </c>
      <c r="AI108" s="50"/>
      <c r="AJ108" s="153">
        <f t="shared" si="45"/>
        <v>0</v>
      </c>
      <c r="AK108" s="153">
        <f t="shared" si="57"/>
        <v>0</v>
      </c>
      <c r="AL108" s="178">
        <f>'Data Copy'!L87</f>
        <v>0</v>
      </c>
      <c r="AM108" s="156">
        <f t="shared" si="46"/>
        <v>0</v>
      </c>
      <c r="AN108" s="156">
        <f t="shared" si="47"/>
        <v>0</v>
      </c>
      <c r="AO108" s="156">
        <f t="shared" si="48"/>
        <v>0</v>
      </c>
      <c r="AP108" s="156">
        <f t="shared" si="49"/>
        <v>0</v>
      </c>
      <c r="AQ108" s="167">
        <f t="shared" si="50"/>
        <v>0</v>
      </c>
      <c r="AR108" s="167">
        <f t="shared" si="51"/>
        <v>0</v>
      </c>
      <c r="AS108" s="167">
        <f t="shared" si="52"/>
        <v>0</v>
      </c>
    </row>
    <row r="109" spans="1:49" x14ac:dyDescent="0.2">
      <c r="A109" s="91"/>
      <c r="B109" s="296">
        <v>29</v>
      </c>
      <c r="C109" s="373"/>
      <c r="D109" s="98">
        <f>'Data Copy'!C88</f>
        <v>0</v>
      </c>
      <c r="E109" s="98">
        <f>'Data Copy'!D88</f>
        <v>0</v>
      </c>
      <c r="F109" s="98">
        <f>'Data Copy'!E88</f>
        <v>0</v>
      </c>
      <c r="G109" s="98">
        <f>'Data Copy'!F88</f>
        <v>0</v>
      </c>
      <c r="H109" s="98">
        <f>'Data Copy'!G88</f>
        <v>0</v>
      </c>
      <c r="I109" s="98">
        <f>'Data Copy'!H88</f>
        <v>0</v>
      </c>
      <c r="J109" s="98">
        <f>'Data Copy'!I88</f>
        <v>0</v>
      </c>
      <c r="K109" s="101">
        <f>'Data Copy'!J88</f>
        <v>0</v>
      </c>
      <c r="L109" s="100">
        <f>'Data Copy'!K88</f>
        <v>0</v>
      </c>
      <c r="M109" s="140">
        <f t="shared" si="53"/>
        <v>0</v>
      </c>
      <c r="N109" s="142">
        <f>'Data Copy'!M88</f>
        <v>0</v>
      </c>
      <c r="O109" s="140">
        <f>'Data Copy'!N88</f>
        <v>0</v>
      </c>
      <c r="P109" s="141">
        <f>'Data Copy'!O88</f>
        <v>0</v>
      </c>
      <c r="Q109" s="143">
        <f t="shared" si="39"/>
        <v>0</v>
      </c>
      <c r="R109" s="144">
        <f t="shared" si="40"/>
        <v>0</v>
      </c>
      <c r="S109" s="220">
        <f t="shared" si="41"/>
        <v>0</v>
      </c>
      <c r="T109" s="155">
        <f t="shared" si="54"/>
        <v>0</v>
      </c>
      <c r="U109" s="153">
        <f t="shared" si="42"/>
        <v>0</v>
      </c>
      <c r="V109" s="200">
        <f t="shared" si="43"/>
        <v>0</v>
      </c>
      <c r="W109" s="374"/>
      <c r="X109" s="373"/>
      <c r="Y109" s="373"/>
      <c r="Z109" s="365"/>
      <c r="AA109" s="368"/>
      <c r="AB109" s="122" t="str">
        <f t="shared" si="55"/>
        <v xml:space="preserve"> </v>
      </c>
      <c r="AC109" s="48"/>
      <c r="AD109" s="48"/>
      <c r="AE109" s="50"/>
      <c r="AF109" s="9">
        <f t="shared" si="44"/>
        <v>0</v>
      </c>
      <c r="AG109" s="167">
        <f>'Data Copy'!P88</f>
        <v>0</v>
      </c>
      <c r="AH109" s="153">
        <f t="shared" si="56"/>
        <v>0</v>
      </c>
      <c r="AI109" s="50"/>
      <c r="AJ109" s="153">
        <f t="shared" si="45"/>
        <v>0</v>
      </c>
      <c r="AK109" s="153">
        <f t="shared" si="57"/>
        <v>0</v>
      </c>
      <c r="AL109" s="178">
        <f>'Data Copy'!L88</f>
        <v>0</v>
      </c>
      <c r="AM109" s="156">
        <f t="shared" si="46"/>
        <v>0</v>
      </c>
      <c r="AN109" s="156">
        <f t="shared" si="47"/>
        <v>0</v>
      </c>
      <c r="AO109" s="156">
        <f t="shared" si="48"/>
        <v>0</v>
      </c>
      <c r="AP109" s="156">
        <f t="shared" si="49"/>
        <v>0</v>
      </c>
      <c r="AQ109" s="167">
        <f t="shared" si="50"/>
        <v>0</v>
      </c>
      <c r="AR109" s="167">
        <f t="shared" si="51"/>
        <v>0</v>
      </c>
      <c r="AS109" s="167">
        <f t="shared" si="52"/>
        <v>0</v>
      </c>
    </row>
    <row r="110" spans="1:49" x14ac:dyDescent="0.2">
      <c r="A110" s="13"/>
      <c r="B110" s="296"/>
      <c r="C110" s="374"/>
      <c r="D110" s="98">
        <f>'Data Copy'!C89</f>
        <v>0</v>
      </c>
      <c r="E110" s="98">
        <f>'Data Copy'!D89</f>
        <v>0</v>
      </c>
      <c r="F110" s="98">
        <f>'Data Copy'!E89</f>
        <v>0</v>
      </c>
      <c r="G110" s="98">
        <f>'Data Copy'!F89</f>
        <v>0</v>
      </c>
      <c r="H110" s="98">
        <f>'Data Copy'!G89</f>
        <v>0</v>
      </c>
      <c r="I110" s="98">
        <f>'Data Copy'!H89</f>
        <v>0</v>
      </c>
      <c r="J110" s="98">
        <f>'Data Copy'!I89</f>
        <v>0</v>
      </c>
      <c r="K110" s="101">
        <f>'Data Copy'!J89</f>
        <v>0</v>
      </c>
      <c r="L110" s="100">
        <f>'Data Copy'!K89</f>
        <v>0</v>
      </c>
      <c r="M110" s="98">
        <f t="shared" si="53"/>
        <v>0</v>
      </c>
      <c r="N110" s="100">
        <f>'Data Copy'!M89</f>
        <v>0</v>
      </c>
      <c r="O110" s="98">
        <f>'Data Copy'!N89</f>
        <v>0</v>
      </c>
      <c r="P110" s="101">
        <f>'Data Copy'!O89</f>
        <v>0</v>
      </c>
      <c r="Q110" s="119">
        <f t="shared" si="39"/>
        <v>0</v>
      </c>
      <c r="R110" s="121">
        <f t="shared" si="40"/>
        <v>0</v>
      </c>
      <c r="S110" s="212">
        <f t="shared" si="41"/>
        <v>0</v>
      </c>
      <c r="T110" s="155">
        <f t="shared" si="54"/>
        <v>0</v>
      </c>
      <c r="U110" s="153">
        <f t="shared" si="42"/>
        <v>0</v>
      </c>
      <c r="V110" s="201">
        <f t="shared" si="43"/>
        <v>0</v>
      </c>
      <c r="W110" s="374"/>
      <c r="X110" s="374"/>
      <c r="Y110" s="374"/>
      <c r="Z110" s="366"/>
      <c r="AA110" s="369"/>
      <c r="AB110" s="122" t="str">
        <f t="shared" si="55"/>
        <v xml:space="preserve"> </v>
      </c>
      <c r="AC110" s="48"/>
      <c r="AD110" s="48"/>
      <c r="AE110" s="50"/>
      <c r="AF110" s="9">
        <f t="shared" si="44"/>
        <v>0</v>
      </c>
      <c r="AG110" s="167">
        <f>'Data Copy'!P89</f>
        <v>0</v>
      </c>
      <c r="AH110" s="153">
        <f t="shared" si="56"/>
        <v>0</v>
      </c>
      <c r="AI110" s="50"/>
      <c r="AJ110" s="153">
        <f t="shared" si="45"/>
        <v>0</v>
      </c>
      <c r="AK110" s="153">
        <f t="shared" si="57"/>
        <v>0</v>
      </c>
      <c r="AL110" s="178">
        <f>'Data Copy'!L89</f>
        <v>0</v>
      </c>
      <c r="AM110" s="156">
        <f t="shared" si="46"/>
        <v>0</v>
      </c>
      <c r="AN110" s="156">
        <f t="shared" si="47"/>
        <v>0</v>
      </c>
      <c r="AO110" s="156">
        <f t="shared" si="48"/>
        <v>0</v>
      </c>
      <c r="AP110" s="156">
        <f t="shared" si="49"/>
        <v>0</v>
      </c>
      <c r="AQ110" s="167">
        <f t="shared" si="50"/>
        <v>0</v>
      </c>
      <c r="AR110" s="167">
        <f t="shared" si="51"/>
        <v>0</v>
      </c>
      <c r="AS110" s="167">
        <f t="shared" si="52"/>
        <v>0</v>
      </c>
    </row>
    <row r="111" spans="1:49" ht="16" thickBot="1" x14ac:dyDescent="0.25">
      <c r="A111" s="13"/>
      <c r="B111" s="297"/>
      <c r="C111" s="375"/>
      <c r="D111" s="145">
        <f>'Data Copy'!C90</f>
        <v>0</v>
      </c>
      <c r="E111" s="145">
        <f>'Data Copy'!D90</f>
        <v>0</v>
      </c>
      <c r="F111" s="145">
        <f>'Data Copy'!E90</f>
        <v>0</v>
      </c>
      <c r="G111" s="145">
        <f>'Data Copy'!F90</f>
        <v>0</v>
      </c>
      <c r="H111" s="145">
        <f>'Data Copy'!G90</f>
        <v>0</v>
      </c>
      <c r="I111" s="145">
        <f>'Data Copy'!H90</f>
        <v>0</v>
      </c>
      <c r="J111" s="145">
        <f>'Data Copy'!I90</f>
        <v>0</v>
      </c>
      <c r="K111" s="146">
        <f>'Data Copy'!J90</f>
        <v>0</v>
      </c>
      <c r="L111" s="147">
        <f>'Data Copy'!K90</f>
        <v>0</v>
      </c>
      <c r="M111" s="145">
        <f t="shared" si="53"/>
        <v>0</v>
      </c>
      <c r="N111" s="147">
        <f>'Data Copy'!M90</f>
        <v>0</v>
      </c>
      <c r="O111" s="145">
        <f>'Data Copy'!N90</f>
        <v>0</v>
      </c>
      <c r="P111" s="146">
        <f>'Data Copy'!O90</f>
        <v>0</v>
      </c>
      <c r="Q111" s="138">
        <f t="shared" si="39"/>
        <v>0</v>
      </c>
      <c r="R111" s="139">
        <f t="shared" si="40"/>
        <v>0</v>
      </c>
      <c r="S111" s="213">
        <f t="shared" si="41"/>
        <v>0</v>
      </c>
      <c r="T111" s="194">
        <f t="shared" si="54"/>
        <v>0</v>
      </c>
      <c r="U111" s="195">
        <f t="shared" si="42"/>
        <v>0</v>
      </c>
      <c r="V111" s="202">
        <f t="shared" si="43"/>
        <v>0</v>
      </c>
      <c r="W111" s="376"/>
      <c r="X111" s="376"/>
      <c r="Y111" s="376"/>
      <c r="Z111" s="371"/>
      <c r="AA111" s="372"/>
      <c r="AB111" s="151" t="str">
        <f t="shared" si="55"/>
        <v xml:space="preserve"> </v>
      </c>
      <c r="AC111" s="48"/>
      <c r="AD111" s="48"/>
      <c r="AE111" s="50"/>
      <c r="AF111" s="9">
        <f t="shared" si="44"/>
        <v>0</v>
      </c>
      <c r="AG111" s="167">
        <f>'Data Copy'!P90</f>
        <v>0</v>
      </c>
      <c r="AH111" s="153">
        <f t="shared" si="56"/>
        <v>0</v>
      </c>
      <c r="AI111" s="50"/>
      <c r="AJ111" s="153">
        <f t="shared" si="45"/>
        <v>0</v>
      </c>
      <c r="AK111" s="153">
        <f t="shared" si="57"/>
        <v>0</v>
      </c>
      <c r="AL111" s="178">
        <f>'Data Copy'!L90</f>
        <v>0</v>
      </c>
      <c r="AM111" s="156">
        <f t="shared" si="46"/>
        <v>0</v>
      </c>
      <c r="AN111" s="156">
        <f t="shared" si="47"/>
        <v>0</v>
      </c>
      <c r="AO111" s="156">
        <f t="shared" si="48"/>
        <v>0</v>
      </c>
      <c r="AP111" s="156">
        <f t="shared" si="49"/>
        <v>0</v>
      </c>
      <c r="AQ111" s="167">
        <f t="shared" si="50"/>
        <v>0</v>
      </c>
      <c r="AR111" s="167">
        <f t="shared" si="51"/>
        <v>0</v>
      </c>
      <c r="AS111" s="167">
        <f t="shared" si="52"/>
        <v>0</v>
      </c>
    </row>
    <row r="112" spans="1:49" x14ac:dyDescent="0.2">
      <c r="A112" s="91"/>
      <c r="B112" s="298">
        <v>30</v>
      </c>
      <c r="C112" s="362"/>
      <c r="D112" s="89">
        <f>'Data Copy'!C91</f>
        <v>0</v>
      </c>
      <c r="E112" s="89">
        <f>'Data Copy'!D91</f>
        <v>0</v>
      </c>
      <c r="F112" s="89">
        <f>'Data Copy'!E91</f>
        <v>0</v>
      </c>
      <c r="G112" s="89">
        <f>'Data Copy'!F91</f>
        <v>0</v>
      </c>
      <c r="H112" s="89">
        <f>'Data Copy'!G91</f>
        <v>0</v>
      </c>
      <c r="I112" s="89">
        <f>'Data Copy'!H91</f>
        <v>0</v>
      </c>
      <c r="J112" s="89">
        <f>'Data Copy'!I91</f>
        <v>0</v>
      </c>
      <c r="K112" s="97">
        <f>'Data Copy'!J91</f>
        <v>0</v>
      </c>
      <c r="L112" s="150">
        <f>'Data Copy'!K91</f>
        <v>0</v>
      </c>
      <c r="M112" s="148">
        <f t="shared" si="53"/>
        <v>0</v>
      </c>
      <c r="N112" s="150">
        <f>'Data Copy'!M91</f>
        <v>0</v>
      </c>
      <c r="O112" s="148">
        <f>'Data Copy'!N91</f>
        <v>0</v>
      </c>
      <c r="P112" s="149">
        <f>'Data Copy'!O91</f>
        <v>0</v>
      </c>
      <c r="Q112" s="143">
        <f t="shared" si="39"/>
        <v>0</v>
      </c>
      <c r="R112" s="144">
        <f t="shared" si="40"/>
        <v>0</v>
      </c>
      <c r="S112" s="220">
        <f t="shared" si="41"/>
        <v>0</v>
      </c>
      <c r="T112" s="155">
        <f t="shared" si="54"/>
        <v>0</v>
      </c>
      <c r="U112" s="153">
        <f t="shared" si="42"/>
        <v>0</v>
      </c>
      <c r="V112" s="200">
        <f t="shared" si="43"/>
        <v>0</v>
      </c>
      <c r="W112" s="362"/>
      <c r="X112" s="362"/>
      <c r="Y112" s="362"/>
      <c r="Z112" s="365"/>
      <c r="AA112" s="368"/>
      <c r="AB112" s="122" t="str">
        <f t="shared" si="55"/>
        <v xml:space="preserve"> </v>
      </c>
      <c r="AC112" s="48"/>
      <c r="AD112" s="48"/>
      <c r="AE112" s="50"/>
      <c r="AF112" s="9">
        <f t="shared" si="44"/>
        <v>0</v>
      </c>
      <c r="AG112" s="167">
        <f>'Data Copy'!P91</f>
        <v>0</v>
      </c>
      <c r="AH112" s="153">
        <f t="shared" si="56"/>
        <v>0</v>
      </c>
      <c r="AI112" s="50"/>
      <c r="AJ112" s="153">
        <f t="shared" si="45"/>
        <v>0</v>
      </c>
      <c r="AK112" s="153">
        <f t="shared" si="57"/>
        <v>0</v>
      </c>
      <c r="AL112" s="178">
        <f>'Data Copy'!L91</f>
        <v>0</v>
      </c>
      <c r="AM112" s="156">
        <f t="shared" si="46"/>
        <v>0</v>
      </c>
      <c r="AN112" s="156">
        <f t="shared" si="47"/>
        <v>0</v>
      </c>
      <c r="AO112" s="156">
        <f t="shared" si="48"/>
        <v>0</v>
      </c>
      <c r="AP112" s="156">
        <f t="shared" si="49"/>
        <v>0</v>
      </c>
      <c r="AQ112" s="167">
        <f t="shared" si="50"/>
        <v>0</v>
      </c>
      <c r="AR112" s="167">
        <f t="shared" si="51"/>
        <v>0</v>
      </c>
      <c r="AS112" s="167">
        <f t="shared" si="52"/>
        <v>0</v>
      </c>
    </row>
    <row r="113" spans="1:47" x14ac:dyDescent="0.2">
      <c r="A113" s="91"/>
      <c r="B113" s="298"/>
      <c r="C113" s="363"/>
      <c r="D113" s="89">
        <f>'Data Copy'!C92</f>
        <v>0</v>
      </c>
      <c r="E113" s="89">
        <f>'Data Copy'!D92</f>
        <v>0</v>
      </c>
      <c r="F113" s="89">
        <f>'Data Copy'!E92</f>
        <v>0</v>
      </c>
      <c r="G113" s="89">
        <f>'Data Copy'!F92</f>
        <v>0</v>
      </c>
      <c r="H113" s="89">
        <f>'Data Copy'!G92</f>
        <v>0</v>
      </c>
      <c r="I113" s="89">
        <f>'Data Copy'!H92</f>
        <v>0</v>
      </c>
      <c r="J113" s="89">
        <f>'Data Copy'!I92</f>
        <v>0</v>
      </c>
      <c r="K113" s="97">
        <f>'Data Copy'!J92</f>
        <v>0</v>
      </c>
      <c r="L113" s="99">
        <f>'Data Copy'!K92</f>
        <v>0</v>
      </c>
      <c r="M113" s="89">
        <f t="shared" si="53"/>
        <v>0</v>
      </c>
      <c r="N113" s="99">
        <f>'Data Copy'!M92</f>
        <v>0</v>
      </c>
      <c r="O113" s="89">
        <f>'Data Copy'!N92</f>
        <v>0</v>
      </c>
      <c r="P113" s="97">
        <f>'Data Copy'!O92</f>
        <v>0</v>
      </c>
      <c r="Q113" s="119">
        <f t="shared" si="39"/>
        <v>0</v>
      </c>
      <c r="R113" s="121">
        <f t="shared" si="40"/>
        <v>0</v>
      </c>
      <c r="S113" s="212">
        <f t="shared" si="41"/>
        <v>0</v>
      </c>
      <c r="T113" s="155">
        <f t="shared" si="54"/>
        <v>0</v>
      </c>
      <c r="U113" s="153">
        <f t="shared" si="42"/>
        <v>0</v>
      </c>
      <c r="V113" s="201">
        <f t="shared" si="43"/>
        <v>0</v>
      </c>
      <c r="W113" s="363"/>
      <c r="X113" s="363"/>
      <c r="Y113" s="363"/>
      <c r="Z113" s="366"/>
      <c r="AA113" s="369"/>
      <c r="AB113" s="122" t="str">
        <f t="shared" si="55"/>
        <v xml:space="preserve"> </v>
      </c>
      <c r="AC113" s="48"/>
      <c r="AD113" s="48"/>
      <c r="AE113" s="50"/>
      <c r="AF113" s="9">
        <f t="shared" si="44"/>
        <v>0</v>
      </c>
      <c r="AG113" s="167">
        <f>'Data Copy'!P92</f>
        <v>0</v>
      </c>
      <c r="AH113" s="153">
        <f t="shared" si="56"/>
        <v>0</v>
      </c>
      <c r="AI113" s="50"/>
      <c r="AJ113" s="153">
        <f t="shared" si="45"/>
        <v>0</v>
      </c>
      <c r="AK113" s="153">
        <f t="shared" si="57"/>
        <v>0</v>
      </c>
      <c r="AL113" s="178">
        <f>'Data Copy'!L92</f>
        <v>0</v>
      </c>
      <c r="AM113" s="156">
        <f t="shared" si="46"/>
        <v>0</v>
      </c>
      <c r="AN113" s="156">
        <f t="shared" si="47"/>
        <v>0</v>
      </c>
      <c r="AO113" s="156">
        <f t="shared" si="48"/>
        <v>0</v>
      </c>
      <c r="AP113" s="156">
        <f t="shared" si="49"/>
        <v>0</v>
      </c>
      <c r="AQ113" s="167">
        <f t="shared" si="50"/>
        <v>0</v>
      </c>
      <c r="AR113" s="167">
        <f t="shared" si="51"/>
        <v>0</v>
      </c>
      <c r="AS113" s="167">
        <f t="shared" si="52"/>
        <v>0</v>
      </c>
    </row>
    <row r="114" spans="1:47" ht="16" thickBot="1" x14ac:dyDescent="0.25">
      <c r="A114" s="91"/>
      <c r="B114" s="299"/>
      <c r="C114" s="364"/>
      <c r="D114" s="135">
        <f>'Data Copy'!C93</f>
        <v>0</v>
      </c>
      <c r="E114" s="135">
        <f>'Data Copy'!D93</f>
        <v>0</v>
      </c>
      <c r="F114" s="135">
        <f>'Data Copy'!E93</f>
        <v>0</v>
      </c>
      <c r="G114" s="135">
        <f>'Data Copy'!F93</f>
        <v>0</v>
      </c>
      <c r="H114" s="135">
        <f>'Data Copy'!G93</f>
        <v>0</v>
      </c>
      <c r="I114" s="135">
        <f>'Data Copy'!H93</f>
        <v>0</v>
      </c>
      <c r="J114" s="135">
        <f>'Data Copy'!I93</f>
        <v>0</v>
      </c>
      <c r="K114" s="136">
        <f>'Data Copy'!J93</f>
        <v>0</v>
      </c>
      <c r="L114" s="137">
        <f>'Data Copy'!K93</f>
        <v>0</v>
      </c>
      <c r="M114" s="135">
        <f t="shared" si="53"/>
        <v>0</v>
      </c>
      <c r="N114" s="137">
        <f>'Data Copy'!M93</f>
        <v>0</v>
      </c>
      <c r="O114" s="135">
        <f>'Data Copy'!N93</f>
        <v>0</v>
      </c>
      <c r="P114" s="136">
        <f>'Data Copy'!O93</f>
        <v>0</v>
      </c>
      <c r="Q114" s="138">
        <f t="shared" si="39"/>
        <v>0</v>
      </c>
      <c r="R114" s="139">
        <f t="shared" si="40"/>
        <v>0</v>
      </c>
      <c r="S114" s="213">
        <f t="shared" si="41"/>
        <v>0</v>
      </c>
      <c r="T114" s="194">
        <f t="shared" si="54"/>
        <v>0</v>
      </c>
      <c r="U114" s="195">
        <f t="shared" si="42"/>
        <v>0</v>
      </c>
      <c r="V114" s="202">
        <f t="shared" si="43"/>
        <v>0</v>
      </c>
      <c r="W114" s="364"/>
      <c r="X114" s="364"/>
      <c r="Y114" s="364"/>
      <c r="Z114" s="371"/>
      <c r="AA114" s="372"/>
      <c r="AB114" s="151" t="str">
        <f t="shared" si="55"/>
        <v xml:space="preserve"> </v>
      </c>
      <c r="AC114" s="48"/>
      <c r="AD114" s="48"/>
      <c r="AE114" s="50"/>
      <c r="AF114" s="9">
        <f t="shared" si="44"/>
        <v>0</v>
      </c>
      <c r="AG114" s="167">
        <f>'Data Copy'!P93</f>
        <v>0</v>
      </c>
      <c r="AH114" s="153">
        <f t="shared" si="56"/>
        <v>0</v>
      </c>
      <c r="AI114" s="50"/>
      <c r="AJ114" s="153">
        <f t="shared" si="45"/>
        <v>0</v>
      </c>
      <c r="AK114" s="153">
        <f t="shared" si="57"/>
        <v>0</v>
      </c>
      <c r="AL114" s="178">
        <f>'Data Copy'!L93</f>
        <v>0</v>
      </c>
      <c r="AM114" s="156">
        <f t="shared" si="46"/>
        <v>0</v>
      </c>
      <c r="AN114" s="156">
        <f t="shared" si="47"/>
        <v>0</v>
      </c>
      <c r="AO114" s="156">
        <f t="shared" si="48"/>
        <v>0</v>
      </c>
      <c r="AP114" s="156">
        <f t="shared" si="49"/>
        <v>0</v>
      </c>
      <c r="AQ114" s="167">
        <f t="shared" si="50"/>
        <v>0</v>
      </c>
      <c r="AR114" s="167">
        <f t="shared" si="51"/>
        <v>0</v>
      </c>
      <c r="AS114" s="167">
        <f t="shared" si="52"/>
        <v>0</v>
      </c>
    </row>
    <row r="115" spans="1:47" x14ac:dyDescent="0.2">
      <c r="A115" s="91"/>
      <c r="B115" s="296">
        <v>31</v>
      </c>
      <c r="C115" s="373"/>
      <c r="D115" s="140">
        <f>'Data Copy'!C94</f>
        <v>0</v>
      </c>
      <c r="E115" s="140">
        <f>'Data Copy'!D94</f>
        <v>0</v>
      </c>
      <c r="F115" s="140">
        <f>'Data Copy'!E94</f>
        <v>0</v>
      </c>
      <c r="G115" s="140">
        <f>'Data Copy'!F94</f>
        <v>0</v>
      </c>
      <c r="H115" s="140">
        <f>'Data Copy'!G94</f>
        <v>0</v>
      </c>
      <c r="I115" s="140">
        <f>'Data Copy'!H94</f>
        <v>0</v>
      </c>
      <c r="J115" s="140">
        <f>'Data Copy'!I94</f>
        <v>0</v>
      </c>
      <c r="K115" s="141">
        <f>'Data Copy'!J94</f>
        <v>0</v>
      </c>
      <c r="L115" s="142">
        <f>'Data Copy'!K94</f>
        <v>0</v>
      </c>
      <c r="M115" s="140">
        <f t="shared" si="53"/>
        <v>0</v>
      </c>
      <c r="N115" s="142">
        <f>'Data Copy'!M94</f>
        <v>0</v>
      </c>
      <c r="O115" s="140">
        <f>'Data Copy'!N94</f>
        <v>0</v>
      </c>
      <c r="P115" s="141">
        <f>'Data Copy'!O94</f>
        <v>0</v>
      </c>
      <c r="Q115" s="196">
        <f t="shared" si="39"/>
        <v>0</v>
      </c>
      <c r="R115" s="197">
        <f t="shared" si="40"/>
        <v>0</v>
      </c>
      <c r="S115" s="214">
        <f t="shared" si="41"/>
        <v>0</v>
      </c>
      <c r="T115" s="155">
        <f t="shared" si="54"/>
        <v>0</v>
      </c>
      <c r="U115" s="153">
        <f t="shared" si="42"/>
        <v>0</v>
      </c>
      <c r="V115" s="215">
        <f t="shared" si="43"/>
        <v>0</v>
      </c>
      <c r="W115" s="374"/>
      <c r="X115" s="373"/>
      <c r="Y115" s="373"/>
      <c r="Z115" s="365"/>
      <c r="AA115" s="368"/>
      <c r="AB115" s="122" t="str">
        <f t="shared" si="55"/>
        <v xml:space="preserve"> </v>
      </c>
      <c r="AC115" s="48"/>
      <c r="AD115" s="48"/>
      <c r="AE115" s="50"/>
      <c r="AF115" s="9">
        <f t="shared" si="44"/>
        <v>0</v>
      </c>
      <c r="AG115" s="167">
        <f>'Data Copy'!P94</f>
        <v>0</v>
      </c>
      <c r="AH115" s="153">
        <f t="shared" si="56"/>
        <v>0</v>
      </c>
      <c r="AI115" s="50"/>
      <c r="AJ115" s="153">
        <f t="shared" si="45"/>
        <v>0</v>
      </c>
      <c r="AK115" s="153">
        <f t="shared" si="57"/>
        <v>0</v>
      </c>
      <c r="AL115" s="178">
        <f>'Data Copy'!L94</f>
        <v>0</v>
      </c>
      <c r="AM115" s="156">
        <f t="shared" si="46"/>
        <v>0</v>
      </c>
      <c r="AN115" s="156">
        <f t="shared" si="47"/>
        <v>0</v>
      </c>
      <c r="AO115" s="156">
        <f t="shared" si="48"/>
        <v>0</v>
      </c>
      <c r="AP115" s="156">
        <f t="shared" si="49"/>
        <v>0</v>
      </c>
      <c r="AQ115" s="167">
        <f t="shared" si="50"/>
        <v>0</v>
      </c>
      <c r="AR115" s="167">
        <f t="shared" si="51"/>
        <v>0</v>
      </c>
      <c r="AS115" s="167">
        <f t="shared" si="52"/>
        <v>0</v>
      </c>
    </row>
    <row r="116" spans="1:47" x14ac:dyDescent="0.2">
      <c r="A116" s="91"/>
      <c r="B116" s="296"/>
      <c r="C116" s="374"/>
      <c r="D116" s="98">
        <f>'Data Copy'!C95</f>
        <v>0</v>
      </c>
      <c r="E116" s="98">
        <f>'Data Copy'!D95</f>
        <v>0</v>
      </c>
      <c r="F116" s="98">
        <f>'Data Copy'!E95</f>
        <v>0</v>
      </c>
      <c r="G116" s="98">
        <f>'Data Copy'!F95</f>
        <v>0</v>
      </c>
      <c r="H116" s="98">
        <f>'Data Copy'!G95</f>
        <v>0</v>
      </c>
      <c r="I116" s="98">
        <f>'Data Copy'!H95</f>
        <v>0</v>
      </c>
      <c r="J116" s="98">
        <f>'Data Copy'!I95</f>
        <v>0</v>
      </c>
      <c r="K116" s="101">
        <f>'Data Copy'!J95</f>
        <v>0</v>
      </c>
      <c r="L116" s="100">
        <f>'Data Copy'!K95</f>
        <v>0</v>
      </c>
      <c r="M116" s="98">
        <f t="shared" si="53"/>
        <v>0</v>
      </c>
      <c r="N116" s="100">
        <f>'Data Copy'!M95</f>
        <v>0</v>
      </c>
      <c r="O116" s="98">
        <f>'Data Copy'!N95</f>
        <v>0</v>
      </c>
      <c r="P116" s="101">
        <f>'Data Copy'!O95</f>
        <v>0</v>
      </c>
      <c r="Q116" s="188">
        <f t="shared" si="39"/>
        <v>0</v>
      </c>
      <c r="R116" s="189">
        <f t="shared" si="40"/>
        <v>0</v>
      </c>
      <c r="S116" s="216">
        <f t="shared" si="41"/>
        <v>0</v>
      </c>
      <c r="T116" s="155">
        <f t="shared" si="54"/>
        <v>0</v>
      </c>
      <c r="U116" s="153">
        <f t="shared" si="42"/>
        <v>0</v>
      </c>
      <c r="V116" s="217">
        <f t="shared" si="43"/>
        <v>0</v>
      </c>
      <c r="W116" s="374"/>
      <c r="X116" s="374"/>
      <c r="Y116" s="374"/>
      <c r="Z116" s="366"/>
      <c r="AA116" s="369"/>
      <c r="AB116" s="122" t="str">
        <f t="shared" si="55"/>
        <v xml:space="preserve"> </v>
      </c>
      <c r="AC116" s="48"/>
      <c r="AD116" s="48"/>
      <c r="AE116" s="50"/>
      <c r="AF116" s="9">
        <f t="shared" si="44"/>
        <v>0</v>
      </c>
      <c r="AG116" s="167">
        <f>'Data Copy'!P95</f>
        <v>0</v>
      </c>
      <c r="AH116" s="153">
        <f t="shared" si="56"/>
        <v>0</v>
      </c>
      <c r="AI116" s="50"/>
      <c r="AJ116" s="153">
        <f t="shared" si="45"/>
        <v>0</v>
      </c>
      <c r="AK116" s="153">
        <f t="shared" si="57"/>
        <v>0</v>
      </c>
      <c r="AL116" s="178">
        <f>'Data Copy'!L95</f>
        <v>0</v>
      </c>
      <c r="AM116" s="156">
        <f t="shared" si="46"/>
        <v>0</v>
      </c>
      <c r="AN116" s="156">
        <f t="shared" si="47"/>
        <v>0</v>
      </c>
      <c r="AO116" s="156">
        <f t="shared" si="48"/>
        <v>0</v>
      </c>
      <c r="AP116" s="156">
        <f t="shared" si="49"/>
        <v>0</v>
      </c>
      <c r="AQ116" s="167">
        <f t="shared" si="50"/>
        <v>0</v>
      </c>
      <c r="AR116" s="167">
        <f t="shared" si="51"/>
        <v>0</v>
      </c>
      <c r="AS116" s="167">
        <f t="shared" si="52"/>
        <v>0</v>
      </c>
    </row>
    <row r="117" spans="1:47" ht="16" thickBot="1" x14ac:dyDescent="0.25">
      <c r="A117" s="91"/>
      <c r="B117" s="297"/>
      <c r="C117" s="375"/>
      <c r="D117" s="145">
        <f>'Data Copy'!C96</f>
        <v>0</v>
      </c>
      <c r="E117" s="145">
        <f>'Data Copy'!D96</f>
        <v>0</v>
      </c>
      <c r="F117" s="145">
        <f>'Data Copy'!E96</f>
        <v>0</v>
      </c>
      <c r="G117" s="145">
        <f>'Data Copy'!F96</f>
        <v>0</v>
      </c>
      <c r="H117" s="145">
        <f>'Data Copy'!G96</f>
        <v>0</v>
      </c>
      <c r="I117" s="145">
        <f>'Data Copy'!H96</f>
        <v>0</v>
      </c>
      <c r="J117" s="145">
        <f>'Data Copy'!I96</f>
        <v>0</v>
      </c>
      <c r="K117" s="146">
        <f>'Data Copy'!J96</f>
        <v>0</v>
      </c>
      <c r="L117" s="147">
        <f>'Data Copy'!K96</f>
        <v>0</v>
      </c>
      <c r="M117" s="145">
        <f t="shared" si="53"/>
        <v>0</v>
      </c>
      <c r="N117" s="147">
        <f>'Data Copy'!M96</f>
        <v>0</v>
      </c>
      <c r="O117" s="145">
        <f>'Data Copy'!N96</f>
        <v>0</v>
      </c>
      <c r="P117" s="146">
        <f>'Data Copy'!O96</f>
        <v>0</v>
      </c>
      <c r="Q117" s="198">
        <f t="shared" si="39"/>
        <v>0</v>
      </c>
      <c r="R117" s="199">
        <f t="shared" si="40"/>
        <v>0</v>
      </c>
      <c r="S117" s="218">
        <f t="shared" si="41"/>
        <v>0</v>
      </c>
      <c r="T117" s="194">
        <f t="shared" si="54"/>
        <v>0</v>
      </c>
      <c r="U117" s="195">
        <f t="shared" si="42"/>
        <v>0</v>
      </c>
      <c r="V117" s="219">
        <f t="shared" si="43"/>
        <v>0</v>
      </c>
      <c r="W117" s="376"/>
      <c r="X117" s="376"/>
      <c r="Y117" s="376"/>
      <c r="Z117" s="371"/>
      <c r="AA117" s="372"/>
      <c r="AB117" s="151" t="str">
        <f t="shared" si="55"/>
        <v xml:space="preserve"> </v>
      </c>
      <c r="AC117" s="48"/>
      <c r="AD117" s="48"/>
      <c r="AE117" s="50"/>
      <c r="AF117" s="9">
        <f t="shared" si="44"/>
        <v>0</v>
      </c>
      <c r="AG117" s="167">
        <f>'Data Copy'!P96</f>
        <v>0</v>
      </c>
      <c r="AH117" s="153">
        <f t="shared" si="56"/>
        <v>0</v>
      </c>
      <c r="AI117" s="50"/>
      <c r="AJ117" s="153">
        <f t="shared" si="45"/>
        <v>0</v>
      </c>
      <c r="AK117" s="153">
        <f t="shared" si="57"/>
        <v>0</v>
      </c>
      <c r="AL117" s="178">
        <f>'Data Copy'!L96</f>
        <v>0</v>
      </c>
      <c r="AM117" s="156">
        <f t="shared" si="46"/>
        <v>0</v>
      </c>
      <c r="AN117" s="156">
        <f t="shared" si="47"/>
        <v>0</v>
      </c>
      <c r="AO117" s="156">
        <f t="shared" si="48"/>
        <v>0</v>
      </c>
      <c r="AP117" s="156">
        <f t="shared" si="49"/>
        <v>0</v>
      </c>
      <c r="AQ117" s="167">
        <f t="shared" si="50"/>
        <v>0</v>
      </c>
      <c r="AR117" s="167">
        <f t="shared" si="51"/>
        <v>0</v>
      </c>
      <c r="AS117" s="167">
        <f t="shared" si="52"/>
        <v>0</v>
      </c>
    </row>
    <row r="118" spans="1:47" x14ac:dyDescent="0.2">
      <c r="A118" s="91"/>
      <c r="B118" s="298">
        <v>32</v>
      </c>
      <c r="C118" s="362"/>
      <c r="D118" s="148">
        <f>'Data Copy'!C97</f>
        <v>0</v>
      </c>
      <c r="E118" s="148">
        <f>'Data Copy'!D97</f>
        <v>0</v>
      </c>
      <c r="F118" s="148">
        <f>'Data Copy'!E97</f>
        <v>0</v>
      </c>
      <c r="G118" s="148">
        <f>'Data Copy'!F97</f>
        <v>0</v>
      </c>
      <c r="H118" s="148">
        <f>'Data Copy'!G97</f>
        <v>0</v>
      </c>
      <c r="I118" s="148">
        <f>'Data Copy'!H97</f>
        <v>0</v>
      </c>
      <c r="J118" s="148">
        <f>'Data Copy'!I97</f>
        <v>0</v>
      </c>
      <c r="K118" s="149">
        <f>'Data Copy'!J97</f>
        <v>0</v>
      </c>
      <c r="L118" s="150">
        <f>'Data Copy'!K97</f>
        <v>0</v>
      </c>
      <c r="M118" s="148">
        <f t="shared" si="53"/>
        <v>0</v>
      </c>
      <c r="N118" s="150">
        <f>'Data Copy'!M97</f>
        <v>0</v>
      </c>
      <c r="O118" s="148">
        <f>'Data Copy'!N97</f>
        <v>0</v>
      </c>
      <c r="P118" s="149">
        <f>'Data Copy'!O97</f>
        <v>0</v>
      </c>
      <c r="Q118" s="143">
        <f t="shared" si="39"/>
        <v>0</v>
      </c>
      <c r="R118" s="144">
        <f t="shared" si="40"/>
        <v>0</v>
      </c>
      <c r="S118" s="220">
        <f t="shared" si="41"/>
        <v>0</v>
      </c>
      <c r="T118" s="155">
        <f t="shared" si="54"/>
        <v>0</v>
      </c>
      <c r="U118" s="153">
        <f t="shared" si="42"/>
        <v>0</v>
      </c>
      <c r="V118" s="200">
        <f t="shared" si="43"/>
        <v>0</v>
      </c>
      <c r="W118" s="362"/>
      <c r="X118" s="362"/>
      <c r="Y118" s="362"/>
      <c r="Z118" s="365"/>
      <c r="AA118" s="368"/>
      <c r="AB118" s="122" t="str">
        <f t="shared" si="55"/>
        <v xml:space="preserve"> </v>
      </c>
      <c r="AC118" s="48"/>
      <c r="AD118" s="48"/>
      <c r="AE118" s="50"/>
      <c r="AF118" s="9">
        <f t="shared" si="44"/>
        <v>0</v>
      </c>
      <c r="AG118" s="167">
        <f>'Data Copy'!P97</f>
        <v>0</v>
      </c>
      <c r="AH118" s="153">
        <f t="shared" si="56"/>
        <v>0</v>
      </c>
      <c r="AI118" s="50"/>
      <c r="AJ118" s="153">
        <f t="shared" si="45"/>
        <v>0</v>
      </c>
      <c r="AK118" s="153">
        <f t="shared" si="57"/>
        <v>0</v>
      </c>
      <c r="AL118" s="178">
        <f>'Data Copy'!L97</f>
        <v>0</v>
      </c>
      <c r="AM118" s="156">
        <f t="shared" si="46"/>
        <v>0</v>
      </c>
      <c r="AN118" s="156">
        <f t="shared" si="47"/>
        <v>0</v>
      </c>
      <c r="AO118" s="156">
        <f t="shared" si="48"/>
        <v>0</v>
      </c>
      <c r="AP118" s="156">
        <f t="shared" si="49"/>
        <v>0</v>
      </c>
      <c r="AQ118" s="167">
        <f t="shared" si="50"/>
        <v>0</v>
      </c>
      <c r="AR118" s="167">
        <f t="shared" si="51"/>
        <v>0</v>
      </c>
      <c r="AS118" s="167">
        <f t="shared" si="52"/>
        <v>0</v>
      </c>
    </row>
    <row r="119" spans="1:47" x14ac:dyDescent="0.2">
      <c r="A119" s="91"/>
      <c r="B119" s="298"/>
      <c r="C119" s="363"/>
      <c r="D119" s="89">
        <f>'Data Copy'!C98</f>
        <v>0</v>
      </c>
      <c r="E119" s="89">
        <f>'Data Copy'!D98</f>
        <v>0</v>
      </c>
      <c r="F119" s="89">
        <f>'Data Copy'!E98</f>
        <v>0</v>
      </c>
      <c r="G119" s="89">
        <f>'Data Copy'!F98</f>
        <v>0</v>
      </c>
      <c r="H119" s="89">
        <f>'Data Copy'!G98</f>
        <v>0</v>
      </c>
      <c r="I119" s="89">
        <f>'Data Copy'!H98</f>
        <v>0</v>
      </c>
      <c r="J119" s="89">
        <f>'Data Copy'!I98</f>
        <v>0</v>
      </c>
      <c r="K119" s="97">
        <f>'Data Copy'!J98</f>
        <v>0</v>
      </c>
      <c r="L119" s="99">
        <f>'Data Copy'!K98</f>
        <v>0</v>
      </c>
      <c r="M119" s="89">
        <f t="shared" si="53"/>
        <v>0</v>
      </c>
      <c r="N119" s="99">
        <f>'Data Copy'!M98</f>
        <v>0</v>
      </c>
      <c r="O119" s="89">
        <f>'Data Copy'!N98</f>
        <v>0</v>
      </c>
      <c r="P119" s="97">
        <f>'Data Copy'!O98</f>
        <v>0</v>
      </c>
      <c r="Q119" s="119">
        <f t="shared" si="39"/>
        <v>0</v>
      </c>
      <c r="R119" s="121">
        <f t="shared" si="40"/>
        <v>0</v>
      </c>
      <c r="S119" s="212">
        <f t="shared" si="41"/>
        <v>0</v>
      </c>
      <c r="T119" s="155">
        <f t="shared" si="54"/>
        <v>0</v>
      </c>
      <c r="U119" s="153">
        <f t="shared" si="42"/>
        <v>0</v>
      </c>
      <c r="V119" s="201">
        <f t="shared" si="43"/>
        <v>0</v>
      </c>
      <c r="W119" s="363"/>
      <c r="X119" s="363"/>
      <c r="Y119" s="363"/>
      <c r="Z119" s="366"/>
      <c r="AA119" s="369"/>
      <c r="AB119" s="122" t="str">
        <f t="shared" si="55"/>
        <v xml:space="preserve"> </v>
      </c>
      <c r="AC119" s="48"/>
      <c r="AD119" s="48"/>
      <c r="AE119" s="50"/>
      <c r="AF119" s="9">
        <f t="shared" si="44"/>
        <v>0</v>
      </c>
      <c r="AG119" s="167">
        <f>'Data Copy'!P98</f>
        <v>0</v>
      </c>
      <c r="AH119" s="153">
        <f t="shared" si="56"/>
        <v>0</v>
      </c>
      <c r="AI119" s="50"/>
      <c r="AJ119" s="153">
        <f t="shared" si="45"/>
        <v>0</v>
      </c>
      <c r="AK119" s="153">
        <f t="shared" si="57"/>
        <v>0</v>
      </c>
      <c r="AL119" s="178">
        <f>'Data Copy'!L98</f>
        <v>0</v>
      </c>
      <c r="AM119" s="156">
        <f t="shared" si="46"/>
        <v>0</v>
      </c>
      <c r="AN119" s="156">
        <f t="shared" si="47"/>
        <v>0</v>
      </c>
      <c r="AO119" s="156">
        <f t="shared" si="48"/>
        <v>0</v>
      </c>
      <c r="AP119" s="156">
        <f t="shared" si="49"/>
        <v>0</v>
      </c>
      <c r="AQ119" s="167">
        <f t="shared" si="50"/>
        <v>0</v>
      </c>
      <c r="AR119" s="167">
        <f t="shared" si="51"/>
        <v>0</v>
      </c>
      <c r="AS119" s="167">
        <f t="shared" si="52"/>
        <v>0</v>
      </c>
    </row>
    <row r="120" spans="1:47" ht="16" thickBot="1" x14ac:dyDescent="0.25">
      <c r="A120" s="91"/>
      <c r="B120" s="299"/>
      <c r="C120" s="364"/>
      <c r="D120" s="135">
        <f>'Data Copy'!C99</f>
        <v>0</v>
      </c>
      <c r="E120" s="135">
        <f>'Data Copy'!D99</f>
        <v>0</v>
      </c>
      <c r="F120" s="135">
        <f>'Data Copy'!E99</f>
        <v>0</v>
      </c>
      <c r="G120" s="135">
        <f>'Data Copy'!F99</f>
        <v>0</v>
      </c>
      <c r="H120" s="135">
        <f>'Data Copy'!G99</f>
        <v>0</v>
      </c>
      <c r="I120" s="135">
        <f>'Data Copy'!H99</f>
        <v>0</v>
      </c>
      <c r="J120" s="135">
        <f>'Data Copy'!I99</f>
        <v>0</v>
      </c>
      <c r="K120" s="136">
        <f>'Data Copy'!J99</f>
        <v>0</v>
      </c>
      <c r="L120" s="137">
        <f>'Data Copy'!K99</f>
        <v>0</v>
      </c>
      <c r="M120" s="135">
        <f t="shared" si="53"/>
        <v>0</v>
      </c>
      <c r="N120" s="137">
        <f>'Data Copy'!M99</f>
        <v>0</v>
      </c>
      <c r="O120" s="135">
        <f>'Data Copy'!N99</f>
        <v>0</v>
      </c>
      <c r="P120" s="136">
        <f>'Data Copy'!O99</f>
        <v>0</v>
      </c>
      <c r="Q120" s="138">
        <f t="shared" si="39"/>
        <v>0</v>
      </c>
      <c r="R120" s="139">
        <f t="shared" si="40"/>
        <v>0</v>
      </c>
      <c r="S120" s="213">
        <f t="shared" si="41"/>
        <v>0</v>
      </c>
      <c r="T120" s="194">
        <f t="shared" si="54"/>
        <v>0</v>
      </c>
      <c r="U120" s="195">
        <f t="shared" si="42"/>
        <v>0</v>
      </c>
      <c r="V120" s="202">
        <f t="shared" si="43"/>
        <v>0</v>
      </c>
      <c r="W120" s="364"/>
      <c r="X120" s="364"/>
      <c r="Y120" s="364"/>
      <c r="Z120" s="371"/>
      <c r="AA120" s="372"/>
      <c r="AB120" s="151" t="str">
        <f t="shared" si="55"/>
        <v xml:space="preserve"> </v>
      </c>
      <c r="AC120" s="48"/>
      <c r="AD120" s="48"/>
      <c r="AE120" s="50"/>
      <c r="AF120" s="9">
        <f t="shared" si="44"/>
        <v>0</v>
      </c>
      <c r="AG120" s="167">
        <f>'Data Copy'!P99</f>
        <v>0</v>
      </c>
      <c r="AH120" s="153">
        <f t="shared" si="56"/>
        <v>0</v>
      </c>
      <c r="AI120" s="50"/>
      <c r="AJ120" s="153">
        <f t="shared" si="45"/>
        <v>0</v>
      </c>
      <c r="AK120" s="153">
        <f t="shared" si="57"/>
        <v>0</v>
      </c>
      <c r="AL120" s="178">
        <f>'Data Copy'!L99</f>
        <v>0</v>
      </c>
      <c r="AM120" s="156">
        <f t="shared" si="46"/>
        <v>0</v>
      </c>
      <c r="AN120" s="156">
        <f t="shared" si="47"/>
        <v>0</v>
      </c>
      <c r="AO120" s="156">
        <f t="shared" si="48"/>
        <v>0</v>
      </c>
      <c r="AP120" s="156">
        <f t="shared" si="49"/>
        <v>0</v>
      </c>
      <c r="AQ120" s="167">
        <f t="shared" si="50"/>
        <v>0</v>
      </c>
      <c r="AR120" s="167">
        <f t="shared" si="51"/>
        <v>0</v>
      </c>
      <c r="AS120" s="167">
        <f t="shared" si="52"/>
        <v>0</v>
      </c>
    </row>
    <row r="121" spans="1:47" x14ac:dyDescent="0.2">
      <c r="A121" s="91"/>
      <c r="B121" s="296">
        <v>33</v>
      </c>
      <c r="C121" s="373"/>
      <c r="D121" s="140">
        <f>'Data Copy'!C100</f>
        <v>0</v>
      </c>
      <c r="E121" s="140">
        <f>'Data Copy'!D100</f>
        <v>0</v>
      </c>
      <c r="F121" s="140">
        <f>'Data Copy'!E100</f>
        <v>0</v>
      </c>
      <c r="G121" s="140">
        <f>'Data Copy'!F100</f>
        <v>0</v>
      </c>
      <c r="H121" s="140">
        <f>'Data Copy'!G100</f>
        <v>0</v>
      </c>
      <c r="I121" s="140">
        <f>'Data Copy'!H100</f>
        <v>0</v>
      </c>
      <c r="J121" s="140">
        <f>'Data Copy'!I100</f>
        <v>0</v>
      </c>
      <c r="K121" s="141">
        <f>'Data Copy'!J100</f>
        <v>0</v>
      </c>
      <c r="L121" s="142">
        <f>'Data Copy'!K100</f>
        <v>0</v>
      </c>
      <c r="M121" s="140">
        <f t="shared" si="53"/>
        <v>0</v>
      </c>
      <c r="N121" s="142">
        <f>'Data Copy'!M100</f>
        <v>0</v>
      </c>
      <c r="O121" s="140">
        <f>'Data Copy'!N100</f>
        <v>0</v>
      </c>
      <c r="P121" s="141">
        <f>'Data Copy'!O100</f>
        <v>0</v>
      </c>
      <c r="Q121" s="196">
        <f t="shared" si="39"/>
        <v>0</v>
      </c>
      <c r="R121" s="197">
        <f t="shared" si="40"/>
        <v>0</v>
      </c>
      <c r="S121" s="214">
        <f t="shared" si="41"/>
        <v>0</v>
      </c>
      <c r="T121" s="155">
        <f t="shared" si="54"/>
        <v>0</v>
      </c>
      <c r="U121" s="153">
        <f t="shared" si="42"/>
        <v>0</v>
      </c>
      <c r="V121" s="215">
        <f t="shared" si="43"/>
        <v>0</v>
      </c>
      <c r="W121" s="374"/>
      <c r="X121" s="373"/>
      <c r="Y121" s="373"/>
      <c r="Z121" s="365"/>
      <c r="AA121" s="368"/>
      <c r="AB121" s="122" t="str">
        <f t="shared" si="55"/>
        <v xml:space="preserve"> </v>
      </c>
      <c r="AC121" s="48"/>
      <c r="AD121" s="48"/>
      <c r="AE121" s="50"/>
      <c r="AF121" s="9">
        <f t="shared" si="44"/>
        <v>0</v>
      </c>
      <c r="AG121" s="167">
        <f>'Data Copy'!P100</f>
        <v>0</v>
      </c>
      <c r="AH121" s="153">
        <f t="shared" si="56"/>
        <v>0</v>
      </c>
      <c r="AI121" s="50"/>
      <c r="AJ121" s="153">
        <f t="shared" si="45"/>
        <v>0</v>
      </c>
      <c r="AK121" s="153">
        <f t="shared" si="57"/>
        <v>0</v>
      </c>
      <c r="AL121" s="178">
        <f>'Data Copy'!L100</f>
        <v>0</v>
      </c>
      <c r="AM121" s="156">
        <f t="shared" si="46"/>
        <v>0</v>
      </c>
      <c r="AN121" s="156">
        <f t="shared" si="47"/>
        <v>0</v>
      </c>
      <c r="AO121" s="156">
        <f t="shared" si="48"/>
        <v>0</v>
      </c>
      <c r="AP121" s="156">
        <f t="shared" si="49"/>
        <v>0</v>
      </c>
      <c r="AQ121" s="167">
        <f t="shared" si="50"/>
        <v>0</v>
      </c>
      <c r="AR121" s="167">
        <f t="shared" si="51"/>
        <v>0</v>
      </c>
      <c r="AS121" s="167">
        <f t="shared" si="52"/>
        <v>0</v>
      </c>
    </row>
    <row r="122" spans="1:47" x14ac:dyDescent="0.2">
      <c r="A122" s="91"/>
      <c r="B122" s="296"/>
      <c r="C122" s="374"/>
      <c r="D122" s="98">
        <f>'Data Copy'!C101</f>
        <v>0</v>
      </c>
      <c r="E122" s="98">
        <f>'Data Copy'!D101</f>
        <v>0</v>
      </c>
      <c r="F122" s="98">
        <f>'Data Copy'!E101</f>
        <v>0</v>
      </c>
      <c r="G122" s="98">
        <f>'Data Copy'!F101</f>
        <v>0</v>
      </c>
      <c r="H122" s="98">
        <f>'Data Copy'!G101</f>
        <v>0</v>
      </c>
      <c r="I122" s="98">
        <f>'Data Copy'!H101</f>
        <v>0</v>
      </c>
      <c r="J122" s="98">
        <f>'Data Copy'!I101</f>
        <v>0</v>
      </c>
      <c r="K122" s="101">
        <f>'Data Copy'!J101</f>
        <v>0</v>
      </c>
      <c r="L122" s="100">
        <f>'Data Copy'!K101</f>
        <v>0</v>
      </c>
      <c r="M122" s="98">
        <f t="shared" si="53"/>
        <v>0</v>
      </c>
      <c r="N122" s="100">
        <f>'Data Copy'!M101</f>
        <v>0</v>
      </c>
      <c r="O122" s="98">
        <f>'Data Copy'!N101</f>
        <v>0</v>
      </c>
      <c r="P122" s="101">
        <f>'Data Copy'!O101</f>
        <v>0</v>
      </c>
      <c r="Q122" s="188">
        <f t="shared" si="39"/>
        <v>0</v>
      </c>
      <c r="R122" s="189">
        <f t="shared" si="40"/>
        <v>0</v>
      </c>
      <c r="S122" s="216">
        <f t="shared" si="41"/>
        <v>0</v>
      </c>
      <c r="T122" s="155">
        <f t="shared" si="54"/>
        <v>0</v>
      </c>
      <c r="U122" s="153">
        <f t="shared" si="42"/>
        <v>0</v>
      </c>
      <c r="V122" s="217">
        <f t="shared" si="43"/>
        <v>0</v>
      </c>
      <c r="W122" s="374"/>
      <c r="X122" s="374"/>
      <c r="Y122" s="374"/>
      <c r="Z122" s="366"/>
      <c r="AA122" s="369"/>
      <c r="AB122" s="122" t="str">
        <f t="shared" si="55"/>
        <v xml:space="preserve"> </v>
      </c>
      <c r="AC122" s="48"/>
      <c r="AD122" s="48"/>
      <c r="AE122" s="50"/>
      <c r="AF122" s="9">
        <f t="shared" si="44"/>
        <v>0</v>
      </c>
      <c r="AG122" s="167">
        <f>'Data Copy'!P101</f>
        <v>0</v>
      </c>
      <c r="AH122" s="153">
        <f t="shared" si="56"/>
        <v>0</v>
      </c>
      <c r="AI122" s="50"/>
      <c r="AJ122" s="153">
        <f t="shared" si="45"/>
        <v>0</v>
      </c>
      <c r="AK122" s="153">
        <f t="shared" si="57"/>
        <v>0</v>
      </c>
      <c r="AL122" s="178">
        <f>'Data Copy'!L101</f>
        <v>0</v>
      </c>
      <c r="AM122" s="156">
        <f t="shared" si="46"/>
        <v>0</v>
      </c>
      <c r="AN122" s="156">
        <f t="shared" si="47"/>
        <v>0</v>
      </c>
      <c r="AO122" s="156">
        <f t="shared" si="48"/>
        <v>0</v>
      </c>
      <c r="AP122" s="156">
        <f t="shared" si="49"/>
        <v>0</v>
      </c>
      <c r="AQ122" s="167">
        <f t="shared" si="50"/>
        <v>0</v>
      </c>
      <c r="AR122" s="167">
        <f t="shared" si="51"/>
        <v>0</v>
      </c>
      <c r="AS122" s="167">
        <f t="shared" si="52"/>
        <v>0</v>
      </c>
    </row>
    <row r="123" spans="1:47" ht="16" thickBot="1" x14ac:dyDescent="0.25">
      <c r="A123" s="91"/>
      <c r="B123" s="297"/>
      <c r="C123" s="375"/>
      <c r="D123" s="145">
        <f>'Data Copy'!C102</f>
        <v>0</v>
      </c>
      <c r="E123" s="145">
        <f>'Data Copy'!D102</f>
        <v>0</v>
      </c>
      <c r="F123" s="145">
        <f>'Data Copy'!E102</f>
        <v>0</v>
      </c>
      <c r="G123" s="145">
        <f>'Data Copy'!F102</f>
        <v>0</v>
      </c>
      <c r="H123" s="145">
        <f>'Data Copy'!G102</f>
        <v>0</v>
      </c>
      <c r="I123" s="145">
        <f>'Data Copy'!H102</f>
        <v>0</v>
      </c>
      <c r="J123" s="145">
        <f>'Data Copy'!I102</f>
        <v>0</v>
      </c>
      <c r="K123" s="146">
        <f>'Data Copy'!J102</f>
        <v>0</v>
      </c>
      <c r="L123" s="147">
        <f>'Data Copy'!K102</f>
        <v>0</v>
      </c>
      <c r="M123" s="145">
        <f t="shared" si="53"/>
        <v>0</v>
      </c>
      <c r="N123" s="147">
        <f>'Data Copy'!M102</f>
        <v>0</v>
      </c>
      <c r="O123" s="145">
        <f>'Data Copy'!N102</f>
        <v>0</v>
      </c>
      <c r="P123" s="146">
        <f>'Data Copy'!O102</f>
        <v>0</v>
      </c>
      <c r="Q123" s="198">
        <f t="shared" si="39"/>
        <v>0</v>
      </c>
      <c r="R123" s="199">
        <f t="shared" si="40"/>
        <v>0</v>
      </c>
      <c r="S123" s="218">
        <f t="shared" si="41"/>
        <v>0</v>
      </c>
      <c r="T123" s="194">
        <f t="shared" si="54"/>
        <v>0</v>
      </c>
      <c r="U123" s="195">
        <f t="shared" si="42"/>
        <v>0</v>
      </c>
      <c r="V123" s="219">
        <f t="shared" si="43"/>
        <v>0</v>
      </c>
      <c r="W123" s="376"/>
      <c r="X123" s="376"/>
      <c r="Y123" s="376"/>
      <c r="Z123" s="371"/>
      <c r="AA123" s="372"/>
      <c r="AB123" s="151" t="str">
        <f t="shared" si="55"/>
        <v xml:space="preserve"> </v>
      </c>
      <c r="AC123" s="48"/>
      <c r="AD123" s="48"/>
      <c r="AE123" s="50"/>
      <c r="AF123" s="9">
        <f t="shared" si="44"/>
        <v>0</v>
      </c>
      <c r="AG123" s="167">
        <f>'Data Copy'!P102</f>
        <v>0</v>
      </c>
      <c r="AH123" s="153">
        <f t="shared" si="56"/>
        <v>0</v>
      </c>
      <c r="AI123" s="50"/>
      <c r="AJ123" s="153">
        <f t="shared" si="45"/>
        <v>0</v>
      </c>
      <c r="AK123" s="153">
        <f t="shared" si="57"/>
        <v>0</v>
      </c>
      <c r="AL123" s="178">
        <f>'Data Copy'!L102</f>
        <v>0</v>
      </c>
      <c r="AM123" s="156">
        <f t="shared" si="46"/>
        <v>0</v>
      </c>
      <c r="AN123" s="156">
        <f t="shared" si="47"/>
        <v>0</v>
      </c>
      <c r="AO123" s="156">
        <f t="shared" si="48"/>
        <v>0</v>
      </c>
      <c r="AP123" s="156">
        <f t="shared" si="49"/>
        <v>0</v>
      </c>
      <c r="AQ123" s="167">
        <f t="shared" si="50"/>
        <v>0</v>
      </c>
      <c r="AR123" s="167">
        <f t="shared" si="51"/>
        <v>0</v>
      </c>
      <c r="AS123" s="167">
        <f t="shared" si="52"/>
        <v>0</v>
      </c>
      <c r="AT123" s="15"/>
      <c r="AU123" s="15"/>
    </row>
    <row r="124" spans="1:47" x14ac:dyDescent="0.2">
      <c r="A124" s="13"/>
      <c r="B124" s="298">
        <v>34</v>
      </c>
      <c r="C124" s="362"/>
      <c r="D124" s="148">
        <f>'Data Copy'!C103</f>
        <v>0</v>
      </c>
      <c r="E124" s="148">
        <f>'Data Copy'!D103</f>
        <v>0</v>
      </c>
      <c r="F124" s="148">
        <f>'Data Copy'!E103</f>
        <v>0</v>
      </c>
      <c r="G124" s="148">
        <f>'Data Copy'!F103</f>
        <v>0</v>
      </c>
      <c r="H124" s="148">
        <f>'Data Copy'!G103</f>
        <v>0</v>
      </c>
      <c r="I124" s="148">
        <f>'Data Copy'!H103</f>
        <v>0</v>
      </c>
      <c r="J124" s="148">
        <f>'Data Copy'!I103</f>
        <v>0</v>
      </c>
      <c r="K124" s="149">
        <f>'Data Copy'!J103</f>
        <v>0</v>
      </c>
      <c r="L124" s="150">
        <f>'Data Copy'!K103</f>
        <v>0</v>
      </c>
      <c r="M124" s="148">
        <f t="shared" si="53"/>
        <v>0</v>
      </c>
      <c r="N124" s="150">
        <f>'Data Copy'!M103</f>
        <v>0</v>
      </c>
      <c r="O124" s="148">
        <f>'Data Copy'!N103</f>
        <v>0</v>
      </c>
      <c r="P124" s="149">
        <f>'Data Copy'!O103</f>
        <v>0</v>
      </c>
      <c r="Q124" s="143">
        <f t="shared" si="39"/>
        <v>0</v>
      </c>
      <c r="R124" s="144">
        <f t="shared" si="40"/>
        <v>0</v>
      </c>
      <c r="S124" s="220">
        <f t="shared" si="41"/>
        <v>0</v>
      </c>
      <c r="T124" s="155">
        <f t="shared" si="54"/>
        <v>0</v>
      </c>
      <c r="U124" s="153">
        <f t="shared" si="42"/>
        <v>0</v>
      </c>
      <c r="V124" s="200">
        <f t="shared" si="43"/>
        <v>0</v>
      </c>
      <c r="W124" s="362"/>
      <c r="X124" s="362"/>
      <c r="Y124" s="362"/>
      <c r="Z124" s="365"/>
      <c r="AA124" s="368"/>
      <c r="AB124" s="122" t="str">
        <f t="shared" si="55"/>
        <v xml:space="preserve"> </v>
      </c>
      <c r="AC124" s="48"/>
      <c r="AD124" s="48"/>
      <c r="AE124" s="50"/>
      <c r="AF124" s="9">
        <f t="shared" si="44"/>
        <v>0</v>
      </c>
      <c r="AG124" s="167">
        <f>'Data Copy'!P103</f>
        <v>0</v>
      </c>
      <c r="AH124" s="153">
        <f t="shared" si="56"/>
        <v>0</v>
      </c>
      <c r="AI124" s="50"/>
      <c r="AJ124" s="153">
        <f t="shared" si="45"/>
        <v>0</v>
      </c>
      <c r="AK124" s="153">
        <f t="shared" si="57"/>
        <v>0</v>
      </c>
      <c r="AL124" s="178">
        <f>'Data Copy'!L103</f>
        <v>0</v>
      </c>
      <c r="AM124" s="156">
        <f t="shared" si="46"/>
        <v>0</v>
      </c>
      <c r="AN124" s="156">
        <f t="shared" si="47"/>
        <v>0</v>
      </c>
      <c r="AO124" s="156">
        <f t="shared" si="48"/>
        <v>0</v>
      </c>
      <c r="AP124" s="156">
        <f t="shared" si="49"/>
        <v>0</v>
      </c>
      <c r="AQ124" s="167">
        <f t="shared" si="50"/>
        <v>0</v>
      </c>
      <c r="AR124" s="167">
        <f t="shared" si="51"/>
        <v>0</v>
      </c>
      <c r="AS124" s="167">
        <f t="shared" si="52"/>
        <v>0</v>
      </c>
      <c r="AT124" s="15"/>
      <c r="AU124" s="15"/>
    </row>
    <row r="125" spans="1:47" x14ac:dyDescent="0.2">
      <c r="A125" s="13"/>
      <c r="B125" s="298"/>
      <c r="C125" s="363"/>
      <c r="D125" s="89">
        <f>'Data Copy'!C104</f>
        <v>0</v>
      </c>
      <c r="E125" s="89">
        <f>'Data Copy'!D104</f>
        <v>0</v>
      </c>
      <c r="F125" s="89">
        <f>'Data Copy'!E104</f>
        <v>0</v>
      </c>
      <c r="G125" s="89">
        <f>'Data Copy'!F104</f>
        <v>0</v>
      </c>
      <c r="H125" s="89">
        <f>'Data Copy'!G104</f>
        <v>0</v>
      </c>
      <c r="I125" s="89">
        <f>'Data Copy'!H104</f>
        <v>0</v>
      </c>
      <c r="J125" s="89">
        <f>'Data Copy'!I104</f>
        <v>0</v>
      </c>
      <c r="K125" s="97">
        <f>'Data Copy'!J104</f>
        <v>0</v>
      </c>
      <c r="L125" s="99">
        <f>'Data Copy'!K104</f>
        <v>0</v>
      </c>
      <c r="M125" s="89">
        <f t="shared" si="53"/>
        <v>0</v>
      </c>
      <c r="N125" s="99">
        <f>'Data Copy'!M104</f>
        <v>0</v>
      </c>
      <c r="O125" s="89">
        <f>'Data Copy'!N104</f>
        <v>0</v>
      </c>
      <c r="P125" s="97">
        <f>'Data Copy'!O104</f>
        <v>0</v>
      </c>
      <c r="Q125" s="119">
        <f t="shared" si="39"/>
        <v>0</v>
      </c>
      <c r="R125" s="121">
        <f t="shared" si="40"/>
        <v>0</v>
      </c>
      <c r="S125" s="212">
        <f t="shared" si="41"/>
        <v>0</v>
      </c>
      <c r="T125" s="155">
        <f t="shared" si="54"/>
        <v>0</v>
      </c>
      <c r="U125" s="153">
        <f t="shared" si="42"/>
        <v>0</v>
      </c>
      <c r="V125" s="201">
        <f t="shared" si="43"/>
        <v>0</v>
      </c>
      <c r="W125" s="363"/>
      <c r="X125" s="363"/>
      <c r="Y125" s="363"/>
      <c r="Z125" s="366"/>
      <c r="AA125" s="369"/>
      <c r="AB125" s="122" t="str">
        <f t="shared" si="55"/>
        <v xml:space="preserve"> </v>
      </c>
      <c r="AC125" s="48"/>
      <c r="AD125" s="48"/>
      <c r="AE125" s="50"/>
      <c r="AF125" s="9">
        <f t="shared" si="44"/>
        <v>0</v>
      </c>
      <c r="AG125" s="167">
        <f>'Data Copy'!P104</f>
        <v>0</v>
      </c>
      <c r="AH125" s="153">
        <f t="shared" si="56"/>
        <v>0</v>
      </c>
      <c r="AI125" s="50"/>
      <c r="AJ125" s="153">
        <f t="shared" si="45"/>
        <v>0</v>
      </c>
      <c r="AK125" s="153">
        <f t="shared" si="57"/>
        <v>0</v>
      </c>
      <c r="AL125" s="178">
        <f>'Data Copy'!L104</f>
        <v>0</v>
      </c>
      <c r="AM125" s="156">
        <f t="shared" si="46"/>
        <v>0</v>
      </c>
      <c r="AN125" s="156">
        <f t="shared" si="47"/>
        <v>0</v>
      </c>
      <c r="AO125" s="156">
        <f t="shared" si="48"/>
        <v>0</v>
      </c>
      <c r="AP125" s="156">
        <f t="shared" si="49"/>
        <v>0</v>
      </c>
      <c r="AQ125" s="167">
        <f t="shared" si="50"/>
        <v>0</v>
      </c>
      <c r="AR125" s="167">
        <f t="shared" si="51"/>
        <v>0</v>
      </c>
      <c r="AS125" s="167">
        <f t="shared" si="52"/>
        <v>0</v>
      </c>
      <c r="AT125" s="15"/>
      <c r="AU125" s="15"/>
    </row>
    <row r="126" spans="1:47" ht="16" thickBot="1" x14ac:dyDescent="0.25">
      <c r="A126" s="13"/>
      <c r="B126" s="299"/>
      <c r="C126" s="364"/>
      <c r="D126" s="135">
        <f>'Data Copy'!C105</f>
        <v>0</v>
      </c>
      <c r="E126" s="135">
        <f>'Data Copy'!D105</f>
        <v>0</v>
      </c>
      <c r="F126" s="135">
        <f>'Data Copy'!E105</f>
        <v>0</v>
      </c>
      <c r="G126" s="135">
        <f>'Data Copy'!F105</f>
        <v>0</v>
      </c>
      <c r="H126" s="135">
        <f>'Data Copy'!G105</f>
        <v>0</v>
      </c>
      <c r="I126" s="135">
        <f>'Data Copy'!H105</f>
        <v>0</v>
      </c>
      <c r="J126" s="135">
        <f>'Data Copy'!I105</f>
        <v>0</v>
      </c>
      <c r="K126" s="136">
        <f>'Data Copy'!J105</f>
        <v>0</v>
      </c>
      <c r="L126" s="137">
        <f>'Data Copy'!K105</f>
        <v>0</v>
      </c>
      <c r="M126" s="135">
        <f t="shared" si="53"/>
        <v>0</v>
      </c>
      <c r="N126" s="137">
        <f>'Data Copy'!M105</f>
        <v>0</v>
      </c>
      <c r="O126" s="135">
        <f>'Data Copy'!N105</f>
        <v>0</v>
      </c>
      <c r="P126" s="136">
        <f>'Data Copy'!O105</f>
        <v>0</v>
      </c>
      <c r="Q126" s="138">
        <f t="shared" si="39"/>
        <v>0</v>
      </c>
      <c r="R126" s="139">
        <f t="shared" si="40"/>
        <v>0</v>
      </c>
      <c r="S126" s="213">
        <f t="shared" si="41"/>
        <v>0</v>
      </c>
      <c r="T126" s="194">
        <f t="shared" si="54"/>
        <v>0</v>
      </c>
      <c r="U126" s="195">
        <f t="shared" si="42"/>
        <v>0</v>
      </c>
      <c r="V126" s="202">
        <f t="shared" si="43"/>
        <v>0</v>
      </c>
      <c r="W126" s="364"/>
      <c r="X126" s="364"/>
      <c r="Y126" s="364"/>
      <c r="Z126" s="371"/>
      <c r="AA126" s="372"/>
      <c r="AB126" s="151" t="str">
        <f t="shared" si="55"/>
        <v xml:space="preserve"> </v>
      </c>
      <c r="AC126" s="48"/>
      <c r="AD126" s="48"/>
      <c r="AE126" s="50"/>
      <c r="AF126" s="9">
        <f t="shared" si="44"/>
        <v>0</v>
      </c>
      <c r="AG126" s="167">
        <f>'Data Copy'!P105</f>
        <v>0</v>
      </c>
      <c r="AH126" s="153">
        <f t="shared" si="56"/>
        <v>0</v>
      </c>
      <c r="AI126" s="50"/>
      <c r="AJ126" s="153">
        <f t="shared" si="45"/>
        <v>0</v>
      </c>
      <c r="AK126" s="153">
        <f t="shared" si="57"/>
        <v>0</v>
      </c>
      <c r="AL126" s="178">
        <f>'Data Copy'!L105</f>
        <v>0</v>
      </c>
      <c r="AM126" s="156">
        <f t="shared" si="46"/>
        <v>0</v>
      </c>
      <c r="AN126" s="156">
        <f t="shared" si="47"/>
        <v>0</v>
      </c>
      <c r="AO126" s="156">
        <f t="shared" si="48"/>
        <v>0</v>
      </c>
      <c r="AP126" s="156">
        <f t="shared" si="49"/>
        <v>0</v>
      </c>
      <c r="AQ126" s="167">
        <f t="shared" si="50"/>
        <v>0</v>
      </c>
      <c r="AR126" s="167">
        <f t="shared" si="51"/>
        <v>0</v>
      </c>
      <c r="AS126" s="167">
        <f t="shared" si="52"/>
        <v>0</v>
      </c>
      <c r="AT126" s="15"/>
      <c r="AU126" s="15"/>
    </row>
    <row r="127" spans="1:47" x14ac:dyDescent="0.2">
      <c r="B127" s="296">
        <v>35</v>
      </c>
      <c r="C127" s="373"/>
      <c r="D127" s="140">
        <f>'Data Copy'!C106</f>
        <v>0</v>
      </c>
      <c r="E127" s="140">
        <f>'Data Copy'!D106</f>
        <v>0</v>
      </c>
      <c r="F127" s="140">
        <f>'Data Copy'!E106</f>
        <v>0</v>
      </c>
      <c r="G127" s="140">
        <f>'Data Copy'!F106</f>
        <v>0</v>
      </c>
      <c r="H127" s="140">
        <f>'Data Copy'!G106</f>
        <v>0</v>
      </c>
      <c r="I127" s="140">
        <f>'Data Copy'!H106</f>
        <v>0</v>
      </c>
      <c r="J127" s="140">
        <f>'Data Copy'!I106</f>
        <v>0</v>
      </c>
      <c r="K127" s="141">
        <f>'Data Copy'!J106</f>
        <v>0</v>
      </c>
      <c r="L127" s="142">
        <f>'Data Copy'!K106</f>
        <v>0</v>
      </c>
      <c r="M127" s="140">
        <f t="shared" si="53"/>
        <v>0</v>
      </c>
      <c r="N127" s="142">
        <f>'Data Copy'!M106</f>
        <v>0</v>
      </c>
      <c r="O127" s="140">
        <f>'Data Copy'!N106</f>
        <v>0</v>
      </c>
      <c r="P127" s="141">
        <f>'Data Copy'!O106</f>
        <v>0</v>
      </c>
      <c r="Q127" s="196">
        <f t="shared" si="39"/>
        <v>0</v>
      </c>
      <c r="R127" s="197">
        <f t="shared" si="40"/>
        <v>0</v>
      </c>
      <c r="S127" s="214">
        <f t="shared" si="41"/>
        <v>0</v>
      </c>
      <c r="T127" s="155">
        <f t="shared" si="54"/>
        <v>0</v>
      </c>
      <c r="U127" s="153">
        <f t="shared" si="42"/>
        <v>0</v>
      </c>
      <c r="V127" s="215">
        <f t="shared" si="43"/>
        <v>0</v>
      </c>
      <c r="W127" s="374"/>
      <c r="X127" s="373"/>
      <c r="Y127" s="373"/>
      <c r="Z127" s="365"/>
      <c r="AA127" s="368"/>
      <c r="AB127" s="122" t="str">
        <f t="shared" si="55"/>
        <v xml:space="preserve"> </v>
      </c>
      <c r="AC127" s="48"/>
      <c r="AD127" s="48"/>
      <c r="AE127" s="50"/>
      <c r="AF127" s="9">
        <f t="shared" si="44"/>
        <v>0</v>
      </c>
      <c r="AG127" s="167">
        <f>'Data Copy'!P106</f>
        <v>0</v>
      </c>
      <c r="AH127" s="153">
        <f t="shared" si="56"/>
        <v>0</v>
      </c>
      <c r="AI127" s="50"/>
      <c r="AJ127" s="153">
        <f t="shared" si="45"/>
        <v>0</v>
      </c>
      <c r="AK127" s="153">
        <f t="shared" si="57"/>
        <v>0</v>
      </c>
      <c r="AL127" s="178">
        <f>'Data Copy'!L106</f>
        <v>0</v>
      </c>
      <c r="AM127" s="156">
        <f t="shared" si="46"/>
        <v>0</v>
      </c>
      <c r="AN127" s="156">
        <f t="shared" si="47"/>
        <v>0</v>
      </c>
      <c r="AO127" s="156">
        <f t="shared" si="48"/>
        <v>0</v>
      </c>
      <c r="AP127" s="156">
        <f t="shared" si="49"/>
        <v>0</v>
      </c>
      <c r="AQ127" s="167">
        <f t="shared" si="50"/>
        <v>0</v>
      </c>
      <c r="AR127" s="167">
        <f t="shared" si="51"/>
        <v>0</v>
      </c>
      <c r="AS127" s="167">
        <f t="shared" si="52"/>
        <v>0</v>
      </c>
      <c r="AT127" s="15"/>
      <c r="AU127" s="15"/>
    </row>
    <row r="128" spans="1:47" x14ac:dyDescent="0.2">
      <c r="B128" s="296"/>
      <c r="C128" s="374"/>
      <c r="D128" s="98">
        <f>'Data Copy'!C107</f>
        <v>0</v>
      </c>
      <c r="E128" s="98">
        <f>'Data Copy'!D107</f>
        <v>0</v>
      </c>
      <c r="F128" s="98">
        <f>'Data Copy'!E107</f>
        <v>0</v>
      </c>
      <c r="G128" s="98">
        <f>'Data Copy'!F107</f>
        <v>0</v>
      </c>
      <c r="H128" s="98">
        <f>'Data Copy'!G107</f>
        <v>0</v>
      </c>
      <c r="I128" s="98">
        <f>'Data Copy'!H107</f>
        <v>0</v>
      </c>
      <c r="J128" s="98">
        <f>'Data Copy'!I107</f>
        <v>0</v>
      </c>
      <c r="K128" s="101">
        <f>'Data Copy'!J107</f>
        <v>0</v>
      </c>
      <c r="L128" s="100">
        <f>'Data Copy'!K107</f>
        <v>0</v>
      </c>
      <c r="M128" s="98">
        <f t="shared" si="53"/>
        <v>0</v>
      </c>
      <c r="N128" s="100">
        <f>'Data Copy'!M107</f>
        <v>0</v>
      </c>
      <c r="O128" s="98">
        <f>'Data Copy'!N107</f>
        <v>0</v>
      </c>
      <c r="P128" s="101">
        <f>'Data Copy'!O107</f>
        <v>0</v>
      </c>
      <c r="Q128" s="188">
        <f t="shared" si="39"/>
        <v>0</v>
      </c>
      <c r="R128" s="189">
        <f t="shared" si="40"/>
        <v>0</v>
      </c>
      <c r="S128" s="216">
        <f t="shared" si="41"/>
        <v>0</v>
      </c>
      <c r="T128" s="155">
        <f t="shared" si="54"/>
        <v>0</v>
      </c>
      <c r="U128" s="153">
        <f t="shared" si="42"/>
        <v>0</v>
      </c>
      <c r="V128" s="217">
        <f t="shared" si="43"/>
        <v>0</v>
      </c>
      <c r="W128" s="374"/>
      <c r="X128" s="374"/>
      <c r="Y128" s="374"/>
      <c r="Z128" s="366"/>
      <c r="AA128" s="369"/>
      <c r="AB128" s="122" t="str">
        <f t="shared" si="55"/>
        <v xml:space="preserve"> </v>
      </c>
      <c r="AC128" s="48"/>
      <c r="AD128" s="48"/>
      <c r="AE128" s="50"/>
      <c r="AF128" s="9">
        <f t="shared" si="44"/>
        <v>0</v>
      </c>
      <c r="AG128" s="167">
        <f>'Data Copy'!P107</f>
        <v>0</v>
      </c>
      <c r="AH128" s="153">
        <f t="shared" si="56"/>
        <v>0</v>
      </c>
      <c r="AI128" s="50"/>
      <c r="AJ128" s="153">
        <f t="shared" si="45"/>
        <v>0</v>
      </c>
      <c r="AK128" s="153">
        <f t="shared" si="57"/>
        <v>0</v>
      </c>
      <c r="AL128" s="178">
        <f>'Data Copy'!L107</f>
        <v>0</v>
      </c>
      <c r="AM128" s="156">
        <f t="shared" si="46"/>
        <v>0</v>
      </c>
      <c r="AN128" s="156">
        <f t="shared" si="47"/>
        <v>0</v>
      </c>
      <c r="AO128" s="156">
        <f t="shared" si="48"/>
        <v>0</v>
      </c>
      <c r="AP128" s="156">
        <f t="shared" si="49"/>
        <v>0</v>
      </c>
      <c r="AQ128" s="167">
        <f t="shared" si="50"/>
        <v>0</v>
      </c>
      <c r="AR128" s="167">
        <f t="shared" si="51"/>
        <v>0</v>
      </c>
      <c r="AS128" s="167">
        <f t="shared" si="52"/>
        <v>0</v>
      </c>
      <c r="AT128" s="15"/>
      <c r="AU128" s="15"/>
    </row>
    <row r="129" spans="2:47" ht="16" thickBot="1" x14ac:dyDescent="0.25">
      <c r="B129" s="297"/>
      <c r="C129" s="375"/>
      <c r="D129" s="145">
        <f>'Data Copy'!C108</f>
        <v>0</v>
      </c>
      <c r="E129" s="145">
        <f>'Data Copy'!D108</f>
        <v>0</v>
      </c>
      <c r="F129" s="145">
        <f>'Data Copy'!E108</f>
        <v>0</v>
      </c>
      <c r="G129" s="145">
        <f>'Data Copy'!F108</f>
        <v>0</v>
      </c>
      <c r="H129" s="145">
        <f>'Data Copy'!G108</f>
        <v>0</v>
      </c>
      <c r="I129" s="145">
        <f>'Data Copy'!H108</f>
        <v>0</v>
      </c>
      <c r="J129" s="145">
        <f>'Data Copy'!I108</f>
        <v>0</v>
      </c>
      <c r="K129" s="146">
        <f>'Data Copy'!J108</f>
        <v>0</v>
      </c>
      <c r="L129" s="147">
        <f>'Data Copy'!K108</f>
        <v>0</v>
      </c>
      <c r="M129" s="145">
        <f t="shared" si="53"/>
        <v>0</v>
      </c>
      <c r="N129" s="147">
        <f>'Data Copy'!M108</f>
        <v>0</v>
      </c>
      <c r="O129" s="145">
        <f>'Data Copy'!N108</f>
        <v>0</v>
      </c>
      <c r="P129" s="146">
        <f>'Data Copy'!O108</f>
        <v>0</v>
      </c>
      <c r="Q129" s="198">
        <f t="shared" si="39"/>
        <v>0</v>
      </c>
      <c r="R129" s="199">
        <f t="shared" si="40"/>
        <v>0</v>
      </c>
      <c r="S129" s="218">
        <f t="shared" si="41"/>
        <v>0</v>
      </c>
      <c r="T129" s="194">
        <f t="shared" si="54"/>
        <v>0</v>
      </c>
      <c r="U129" s="195">
        <f t="shared" si="42"/>
        <v>0</v>
      </c>
      <c r="V129" s="219">
        <f t="shared" si="43"/>
        <v>0</v>
      </c>
      <c r="W129" s="376"/>
      <c r="X129" s="376"/>
      <c r="Y129" s="376"/>
      <c r="Z129" s="371"/>
      <c r="AA129" s="372"/>
      <c r="AB129" s="151" t="str">
        <f t="shared" si="55"/>
        <v xml:space="preserve"> </v>
      </c>
      <c r="AC129" s="48"/>
      <c r="AD129" s="48"/>
      <c r="AE129" s="50"/>
      <c r="AF129" s="9">
        <f t="shared" si="44"/>
        <v>0</v>
      </c>
      <c r="AG129" s="167">
        <f>'Data Copy'!P108</f>
        <v>0</v>
      </c>
      <c r="AH129" s="153">
        <f t="shared" si="56"/>
        <v>0</v>
      </c>
      <c r="AI129" s="15"/>
      <c r="AJ129" s="153">
        <f t="shared" si="45"/>
        <v>0</v>
      </c>
      <c r="AK129" s="153">
        <f t="shared" si="57"/>
        <v>0</v>
      </c>
      <c r="AL129" s="178">
        <f>'Data Copy'!L108</f>
        <v>0</v>
      </c>
      <c r="AM129" s="156">
        <f t="shared" si="46"/>
        <v>0</v>
      </c>
      <c r="AN129" s="156">
        <f t="shared" si="47"/>
        <v>0</v>
      </c>
      <c r="AO129" s="156">
        <f t="shared" si="48"/>
        <v>0</v>
      </c>
      <c r="AP129" s="156">
        <f t="shared" si="49"/>
        <v>0</v>
      </c>
      <c r="AQ129" s="167">
        <f t="shared" si="50"/>
        <v>0</v>
      </c>
      <c r="AR129" s="167">
        <f t="shared" si="51"/>
        <v>0</v>
      </c>
      <c r="AS129" s="167">
        <f t="shared" si="52"/>
        <v>0</v>
      </c>
      <c r="AT129" s="15"/>
      <c r="AU129" s="15"/>
    </row>
    <row r="130" spans="2:47" x14ac:dyDescent="0.2">
      <c r="B130" s="298">
        <v>36</v>
      </c>
      <c r="C130" s="362"/>
      <c r="D130" s="148">
        <f>'Data Copy'!C109</f>
        <v>0</v>
      </c>
      <c r="E130" s="148">
        <f>'Data Copy'!D109</f>
        <v>0</v>
      </c>
      <c r="F130" s="148">
        <f>'Data Copy'!E109</f>
        <v>0</v>
      </c>
      <c r="G130" s="148">
        <f>'Data Copy'!F109</f>
        <v>0</v>
      </c>
      <c r="H130" s="148">
        <f>'Data Copy'!G109</f>
        <v>0</v>
      </c>
      <c r="I130" s="148">
        <f>'Data Copy'!H109</f>
        <v>0</v>
      </c>
      <c r="J130" s="148">
        <f>'Data Copy'!I109</f>
        <v>0</v>
      </c>
      <c r="K130" s="149">
        <f>'Data Copy'!J109</f>
        <v>0</v>
      </c>
      <c r="L130" s="150">
        <f>'Data Copy'!K109</f>
        <v>0</v>
      </c>
      <c r="M130" s="148">
        <f t="shared" si="53"/>
        <v>0</v>
      </c>
      <c r="N130" s="150">
        <f>'Data Copy'!M109</f>
        <v>0</v>
      </c>
      <c r="O130" s="148">
        <f>'Data Copy'!N109</f>
        <v>0</v>
      </c>
      <c r="P130" s="149">
        <f>'Data Copy'!O109</f>
        <v>0</v>
      </c>
      <c r="Q130" s="143">
        <f t="shared" si="39"/>
        <v>0</v>
      </c>
      <c r="R130" s="144">
        <f t="shared" si="40"/>
        <v>0</v>
      </c>
      <c r="S130" s="220">
        <f t="shared" si="41"/>
        <v>0</v>
      </c>
      <c r="T130" s="155">
        <f t="shared" si="54"/>
        <v>0</v>
      </c>
      <c r="U130" s="153">
        <f t="shared" si="42"/>
        <v>0</v>
      </c>
      <c r="V130" s="200">
        <f t="shared" si="43"/>
        <v>0</v>
      </c>
      <c r="W130" s="362"/>
      <c r="X130" s="362"/>
      <c r="Y130" s="362"/>
      <c r="Z130" s="365"/>
      <c r="AA130" s="368"/>
      <c r="AB130" s="122" t="str">
        <f t="shared" si="55"/>
        <v xml:space="preserve"> </v>
      </c>
      <c r="AC130" s="48"/>
      <c r="AD130" s="48"/>
      <c r="AE130" s="50"/>
      <c r="AF130" s="9">
        <f t="shared" si="44"/>
        <v>0</v>
      </c>
      <c r="AG130" s="167">
        <f>'Data Copy'!P109</f>
        <v>0</v>
      </c>
      <c r="AH130" s="153">
        <f t="shared" si="56"/>
        <v>0</v>
      </c>
      <c r="AI130" s="50"/>
      <c r="AJ130" s="153">
        <f t="shared" si="45"/>
        <v>0</v>
      </c>
      <c r="AK130" s="153">
        <f t="shared" si="57"/>
        <v>0</v>
      </c>
      <c r="AL130" s="178">
        <f>'Data Copy'!L109</f>
        <v>0</v>
      </c>
      <c r="AM130" s="156">
        <f t="shared" si="46"/>
        <v>0</v>
      </c>
      <c r="AN130" s="156">
        <f t="shared" si="47"/>
        <v>0</v>
      </c>
      <c r="AO130" s="156">
        <f t="shared" si="48"/>
        <v>0</v>
      </c>
      <c r="AP130" s="156">
        <f t="shared" si="49"/>
        <v>0</v>
      </c>
      <c r="AQ130" s="167">
        <f t="shared" si="50"/>
        <v>0</v>
      </c>
      <c r="AR130" s="167">
        <f t="shared" si="51"/>
        <v>0</v>
      </c>
      <c r="AS130" s="167">
        <f t="shared" si="52"/>
        <v>0</v>
      </c>
      <c r="AT130" s="13"/>
      <c r="AU130" s="13"/>
    </row>
    <row r="131" spans="2:47" x14ac:dyDescent="0.2">
      <c r="B131" s="298"/>
      <c r="C131" s="363"/>
      <c r="D131" s="89">
        <f>'Data Copy'!C110</f>
        <v>0</v>
      </c>
      <c r="E131" s="89">
        <f>'Data Copy'!D110</f>
        <v>0</v>
      </c>
      <c r="F131" s="89">
        <f>'Data Copy'!E110</f>
        <v>0</v>
      </c>
      <c r="G131" s="89">
        <f>'Data Copy'!F110</f>
        <v>0</v>
      </c>
      <c r="H131" s="89">
        <f>'Data Copy'!G110</f>
        <v>0</v>
      </c>
      <c r="I131" s="89">
        <f>'Data Copy'!H110</f>
        <v>0</v>
      </c>
      <c r="J131" s="89">
        <f>'Data Copy'!I110</f>
        <v>0</v>
      </c>
      <c r="K131" s="97">
        <f>'Data Copy'!J110</f>
        <v>0</v>
      </c>
      <c r="L131" s="99">
        <f>'Data Copy'!K110</f>
        <v>0</v>
      </c>
      <c r="M131" s="89">
        <f t="shared" si="53"/>
        <v>0</v>
      </c>
      <c r="N131" s="99">
        <f>'Data Copy'!M110</f>
        <v>0</v>
      </c>
      <c r="O131" s="89">
        <f>'Data Copy'!N110</f>
        <v>0</v>
      </c>
      <c r="P131" s="97">
        <f>'Data Copy'!O110</f>
        <v>0</v>
      </c>
      <c r="Q131" s="119">
        <f t="shared" si="39"/>
        <v>0</v>
      </c>
      <c r="R131" s="121">
        <f t="shared" si="40"/>
        <v>0</v>
      </c>
      <c r="S131" s="212">
        <f t="shared" si="41"/>
        <v>0</v>
      </c>
      <c r="T131" s="155">
        <f t="shared" si="54"/>
        <v>0</v>
      </c>
      <c r="U131" s="153">
        <f t="shared" si="42"/>
        <v>0</v>
      </c>
      <c r="V131" s="201">
        <f t="shared" si="43"/>
        <v>0</v>
      </c>
      <c r="W131" s="363"/>
      <c r="X131" s="363"/>
      <c r="Y131" s="363"/>
      <c r="Z131" s="366"/>
      <c r="AA131" s="369"/>
      <c r="AB131" s="122" t="str">
        <f t="shared" si="55"/>
        <v xml:space="preserve"> </v>
      </c>
      <c r="AC131" s="48"/>
      <c r="AD131" s="48"/>
      <c r="AE131" s="50"/>
      <c r="AF131" s="9">
        <f t="shared" si="44"/>
        <v>0</v>
      </c>
      <c r="AG131" s="167">
        <f>'Data Copy'!P110</f>
        <v>0</v>
      </c>
      <c r="AH131" s="153">
        <f t="shared" si="56"/>
        <v>0</v>
      </c>
      <c r="AI131" s="50"/>
      <c r="AJ131" s="153">
        <f t="shared" si="45"/>
        <v>0</v>
      </c>
      <c r="AK131" s="153">
        <f t="shared" si="57"/>
        <v>0</v>
      </c>
      <c r="AL131" s="178">
        <f>'Data Copy'!L110</f>
        <v>0</v>
      </c>
      <c r="AM131" s="156">
        <f t="shared" si="46"/>
        <v>0</v>
      </c>
      <c r="AN131" s="156">
        <f t="shared" si="47"/>
        <v>0</v>
      </c>
      <c r="AO131" s="156">
        <f t="shared" si="48"/>
        <v>0</v>
      </c>
      <c r="AP131" s="156">
        <f t="shared" si="49"/>
        <v>0</v>
      </c>
      <c r="AQ131" s="167">
        <f t="shared" si="50"/>
        <v>0</v>
      </c>
      <c r="AR131" s="167">
        <f t="shared" si="51"/>
        <v>0</v>
      </c>
      <c r="AS131" s="167">
        <f t="shared" si="52"/>
        <v>0</v>
      </c>
      <c r="AT131" s="15"/>
      <c r="AU131" s="15"/>
    </row>
    <row r="132" spans="2:47" ht="16" thickBot="1" x14ac:dyDescent="0.25">
      <c r="B132" s="299"/>
      <c r="C132" s="364"/>
      <c r="D132" s="135">
        <f>'Data Copy'!C111</f>
        <v>0</v>
      </c>
      <c r="E132" s="135">
        <f>'Data Copy'!D111</f>
        <v>0</v>
      </c>
      <c r="F132" s="135">
        <f>'Data Copy'!E111</f>
        <v>0</v>
      </c>
      <c r="G132" s="135">
        <f>'Data Copy'!F111</f>
        <v>0</v>
      </c>
      <c r="H132" s="135">
        <f>'Data Copy'!G111</f>
        <v>0</v>
      </c>
      <c r="I132" s="135">
        <f>'Data Copy'!H111</f>
        <v>0</v>
      </c>
      <c r="J132" s="135">
        <f>'Data Copy'!I111</f>
        <v>0</v>
      </c>
      <c r="K132" s="136">
        <f>'Data Copy'!J111</f>
        <v>0</v>
      </c>
      <c r="L132" s="137">
        <f>'Data Copy'!K111</f>
        <v>0</v>
      </c>
      <c r="M132" s="135">
        <f t="shared" si="53"/>
        <v>0</v>
      </c>
      <c r="N132" s="137">
        <f>'Data Copy'!M111</f>
        <v>0</v>
      </c>
      <c r="O132" s="135">
        <f>'Data Copy'!N111</f>
        <v>0</v>
      </c>
      <c r="P132" s="136">
        <f>'Data Copy'!O111</f>
        <v>0</v>
      </c>
      <c r="Q132" s="138">
        <f t="shared" si="39"/>
        <v>0</v>
      </c>
      <c r="R132" s="139">
        <f t="shared" si="40"/>
        <v>0</v>
      </c>
      <c r="S132" s="213">
        <f t="shared" si="41"/>
        <v>0</v>
      </c>
      <c r="T132" s="194">
        <f t="shared" si="54"/>
        <v>0</v>
      </c>
      <c r="U132" s="195">
        <f t="shared" si="42"/>
        <v>0</v>
      </c>
      <c r="V132" s="202">
        <f t="shared" si="43"/>
        <v>0</v>
      </c>
      <c r="W132" s="364"/>
      <c r="X132" s="364"/>
      <c r="Y132" s="364"/>
      <c r="Z132" s="371"/>
      <c r="AA132" s="372"/>
      <c r="AB132" s="151" t="str">
        <f t="shared" si="55"/>
        <v xml:space="preserve"> </v>
      </c>
      <c r="AC132" s="48"/>
      <c r="AD132" s="48"/>
      <c r="AE132" s="50"/>
      <c r="AF132" s="9">
        <f t="shared" si="44"/>
        <v>0</v>
      </c>
      <c r="AG132" s="167">
        <f>'Data Copy'!P111</f>
        <v>0</v>
      </c>
      <c r="AH132" s="153">
        <f t="shared" si="56"/>
        <v>0</v>
      </c>
      <c r="AI132" s="50"/>
      <c r="AJ132" s="153">
        <f t="shared" si="45"/>
        <v>0</v>
      </c>
      <c r="AK132" s="153">
        <f t="shared" si="57"/>
        <v>0</v>
      </c>
      <c r="AL132" s="178">
        <f>'Data Copy'!L111</f>
        <v>0</v>
      </c>
      <c r="AM132" s="156">
        <f t="shared" si="46"/>
        <v>0</v>
      </c>
      <c r="AN132" s="156">
        <f t="shared" si="47"/>
        <v>0</v>
      </c>
      <c r="AO132" s="156">
        <f t="shared" si="48"/>
        <v>0</v>
      </c>
      <c r="AP132" s="156">
        <f t="shared" si="49"/>
        <v>0</v>
      </c>
      <c r="AQ132" s="167">
        <f t="shared" si="50"/>
        <v>0</v>
      </c>
      <c r="AR132" s="167">
        <f t="shared" si="51"/>
        <v>0</v>
      </c>
      <c r="AS132" s="167">
        <f t="shared" si="52"/>
        <v>0</v>
      </c>
      <c r="AT132" s="15"/>
      <c r="AU132" s="15"/>
    </row>
    <row r="133" spans="2:47" x14ac:dyDescent="0.2">
      <c r="B133" s="296">
        <v>37</v>
      </c>
      <c r="C133" s="373"/>
      <c r="D133" s="140">
        <f>'Data Copy'!C112</f>
        <v>0</v>
      </c>
      <c r="E133" s="140">
        <f>'Data Copy'!D112</f>
        <v>0</v>
      </c>
      <c r="F133" s="140">
        <f>'Data Copy'!E112</f>
        <v>0</v>
      </c>
      <c r="G133" s="140">
        <f>'Data Copy'!F112</f>
        <v>0</v>
      </c>
      <c r="H133" s="140">
        <f>'Data Copy'!G112</f>
        <v>0</v>
      </c>
      <c r="I133" s="140">
        <f>'Data Copy'!H112</f>
        <v>0</v>
      </c>
      <c r="J133" s="140">
        <f>'Data Copy'!I112</f>
        <v>0</v>
      </c>
      <c r="K133" s="141">
        <f>'Data Copy'!J112</f>
        <v>0</v>
      </c>
      <c r="L133" s="142">
        <f>'Data Copy'!K112</f>
        <v>0</v>
      </c>
      <c r="M133" s="140">
        <f t="shared" si="53"/>
        <v>0</v>
      </c>
      <c r="N133" s="142">
        <f>'Data Copy'!M112</f>
        <v>0</v>
      </c>
      <c r="O133" s="140">
        <f>'Data Copy'!N112</f>
        <v>0</v>
      </c>
      <c r="P133" s="141">
        <f>'Data Copy'!O112</f>
        <v>0</v>
      </c>
      <c r="Q133" s="196">
        <f t="shared" si="39"/>
        <v>0</v>
      </c>
      <c r="R133" s="197">
        <f t="shared" si="40"/>
        <v>0</v>
      </c>
      <c r="S133" s="214">
        <f t="shared" si="41"/>
        <v>0</v>
      </c>
      <c r="T133" s="155">
        <f t="shared" si="54"/>
        <v>0</v>
      </c>
      <c r="U133" s="153">
        <f t="shared" si="42"/>
        <v>0</v>
      </c>
      <c r="V133" s="215">
        <f t="shared" si="43"/>
        <v>0</v>
      </c>
      <c r="W133" s="374"/>
      <c r="X133" s="373"/>
      <c r="Y133" s="373"/>
      <c r="Z133" s="365"/>
      <c r="AA133" s="368"/>
      <c r="AB133" s="122" t="str">
        <f t="shared" si="55"/>
        <v xml:space="preserve"> </v>
      </c>
      <c r="AC133" s="43"/>
      <c r="AD133" s="42"/>
      <c r="AE133" s="42"/>
      <c r="AF133" s="9">
        <f t="shared" si="44"/>
        <v>0</v>
      </c>
      <c r="AG133" s="167">
        <f>'Data Copy'!P112</f>
        <v>0</v>
      </c>
      <c r="AH133" s="153">
        <f t="shared" si="56"/>
        <v>0</v>
      </c>
      <c r="AI133" s="42"/>
      <c r="AJ133" s="153">
        <f t="shared" si="45"/>
        <v>0</v>
      </c>
      <c r="AK133" s="153">
        <f t="shared" si="57"/>
        <v>0</v>
      </c>
      <c r="AL133" s="178">
        <f>'Data Copy'!L112</f>
        <v>0</v>
      </c>
      <c r="AM133" s="156">
        <f t="shared" si="46"/>
        <v>0</v>
      </c>
      <c r="AN133" s="156">
        <f t="shared" si="47"/>
        <v>0</v>
      </c>
      <c r="AO133" s="156">
        <f t="shared" si="48"/>
        <v>0</v>
      </c>
      <c r="AP133" s="156">
        <f t="shared" si="49"/>
        <v>0</v>
      </c>
      <c r="AQ133" s="167">
        <f t="shared" si="50"/>
        <v>0</v>
      </c>
      <c r="AR133" s="167">
        <f t="shared" si="51"/>
        <v>0</v>
      </c>
      <c r="AS133" s="167">
        <f t="shared" si="52"/>
        <v>0</v>
      </c>
    </row>
    <row r="134" spans="2:47" x14ac:dyDescent="0.2">
      <c r="B134" s="296"/>
      <c r="C134" s="374"/>
      <c r="D134" s="98">
        <f>'Data Copy'!C113</f>
        <v>0</v>
      </c>
      <c r="E134" s="98">
        <f>'Data Copy'!D113</f>
        <v>0</v>
      </c>
      <c r="F134" s="98">
        <f>'Data Copy'!E113</f>
        <v>0</v>
      </c>
      <c r="G134" s="98">
        <f>'Data Copy'!F113</f>
        <v>0</v>
      </c>
      <c r="H134" s="98">
        <f>'Data Copy'!G113</f>
        <v>0</v>
      </c>
      <c r="I134" s="98">
        <f>'Data Copy'!H113</f>
        <v>0</v>
      </c>
      <c r="J134" s="98">
        <f>'Data Copy'!I113</f>
        <v>0</v>
      </c>
      <c r="K134" s="101">
        <f>'Data Copy'!J113</f>
        <v>0</v>
      </c>
      <c r="L134" s="100">
        <f>'Data Copy'!K113</f>
        <v>0</v>
      </c>
      <c r="M134" s="98">
        <f t="shared" si="53"/>
        <v>0</v>
      </c>
      <c r="N134" s="100">
        <f>'Data Copy'!M113</f>
        <v>0</v>
      </c>
      <c r="O134" s="98">
        <f>'Data Copy'!N113</f>
        <v>0</v>
      </c>
      <c r="P134" s="101">
        <f>'Data Copy'!O113</f>
        <v>0</v>
      </c>
      <c r="Q134" s="188">
        <f t="shared" si="39"/>
        <v>0</v>
      </c>
      <c r="R134" s="189">
        <f t="shared" si="40"/>
        <v>0</v>
      </c>
      <c r="S134" s="216">
        <f t="shared" si="41"/>
        <v>0</v>
      </c>
      <c r="T134" s="155">
        <f t="shared" si="54"/>
        <v>0</v>
      </c>
      <c r="U134" s="153">
        <f t="shared" si="42"/>
        <v>0</v>
      </c>
      <c r="V134" s="217">
        <f t="shared" si="43"/>
        <v>0</v>
      </c>
      <c r="W134" s="374"/>
      <c r="X134" s="374"/>
      <c r="Y134" s="374"/>
      <c r="Z134" s="366"/>
      <c r="AA134" s="369"/>
      <c r="AB134" s="122" t="str">
        <f t="shared" si="55"/>
        <v xml:space="preserve"> </v>
      </c>
      <c r="AF134" s="9">
        <f t="shared" si="44"/>
        <v>0</v>
      </c>
      <c r="AG134" s="167">
        <f>'Data Copy'!P113</f>
        <v>0</v>
      </c>
      <c r="AH134" s="153">
        <f t="shared" si="56"/>
        <v>0</v>
      </c>
      <c r="AJ134" s="153">
        <f t="shared" si="45"/>
        <v>0</v>
      </c>
      <c r="AK134" s="153">
        <f t="shared" si="57"/>
        <v>0</v>
      </c>
      <c r="AL134" s="178">
        <f>'Data Copy'!L113</f>
        <v>0</v>
      </c>
      <c r="AM134" s="156">
        <f t="shared" si="46"/>
        <v>0</v>
      </c>
      <c r="AN134" s="156">
        <f t="shared" si="47"/>
        <v>0</v>
      </c>
      <c r="AO134" s="156">
        <f t="shared" si="48"/>
        <v>0</v>
      </c>
      <c r="AP134" s="156">
        <f t="shared" si="49"/>
        <v>0</v>
      </c>
      <c r="AQ134" s="167">
        <f t="shared" si="50"/>
        <v>0</v>
      </c>
      <c r="AR134" s="167">
        <f t="shared" si="51"/>
        <v>0</v>
      </c>
      <c r="AS134" s="167">
        <f t="shared" si="52"/>
        <v>0</v>
      </c>
    </row>
    <row r="135" spans="2:47" ht="16" thickBot="1" x14ac:dyDescent="0.25">
      <c r="B135" s="297"/>
      <c r="C135" s="375"/>
      <c r="D135" s="145">
        <f>'Data Copy'!C114</f>
        <v>0</v>
      </c>
      <c r="E135" s="145">
        <f>'Data Copy'!D114</f>
        <v>0</v>
      </c>
      <c r="F135" s="145">
        <f>'Data Copy'!E114</f>
        <v>0</v>
      </c>
      <c r="G135" s="145">
        <f>'Data Copy'!F114</f>
        <v>0</v>
      </c>
      <c r="H135" s="145">
        <f>'Data Copy'!G114</f>
        <v>0</v>
      </c>
      <c r="I135" s="145">
        <f>'Data Copy'!H114</f>
        <v>0</v>
      </c>
      <c r="J135" s="145">
        <f>'Data Copy'!I114</f>
        <v>0</v>
      </c>
      <c r="K135" s="146">
        <f>'Data Copy'!J114</f>
        <v>0</v>
      </c>
      <c r="L135" s="147">
        <f>'Data Copy'!K114</f>
        <v>0</v>
      </c>
      <c r="M135" s="145">
        <f t="shared" si="53"/>
        <v>0</v>
      </c>
      <c r="N135" s="147">
        <f>'Data Copy'!M114</f>
        <v>0</v>
      </c>
      <c r="O135" s="145">
        <f>'Data Copy'!N114</f>
        <v>0</v>
      </c>
      <c r="P135" s="146">
        <f>'Data Copy'!O114</f>
        <v>0</v>
      </c>
      <c r="Q135" s="198">
        <f t="shared" si="39"/>
        <v>0</v>
      </c>
      <c r="R135" s="199">
        <f t="shared" si="40"/>
        <v>0</v>
      </c>
      <c r="S135" s="218">
        <f t="shared" si="41"/>
        <v>0</v>
      </c>
      <c r="T135" s="194">
        <f t="shared" si="54"/>
        <v>0</v>
      </c>
      <c r="U135" s="195">
        <f t="shared" si="42"/>
        <v>0</v>
      </c>
      <c r="V135" s="219">
        <f t="shared" si="43"/>
        <v>0</v>
      </c>
      <c r="W135" s="376"/>
      <c r="X135" s="376"/>
      <c r="Y135" s="376"/>
      <c r="Z135" s="371"/>
      <c r="AA135" s="372"/>
      <c r="AB135" s="151" t="str">
        <f t="shared" si="55"/>
        <v xml:space="preserve"> </v>
      </c>
      <c r="AF135" s="9">
        <f t="shared" si="44"/>
        <v>0</v>
      </c>
      <c r="AG135" s="167">
        <f>'Data Copy'!P114</f>
        <v>0</v>
      </c>
      <c r="AH135" s="153">
        <f t="shared" si="56"/>
        <v>0</v>
      </c>
      <c r="AJ135" s="153">
        <f t="shared" si="45"/>
        <v>0</v>
      </c>
      <c r="AK135" s="153">
        <f t="shared" si="57"/>
        <v>0</v>
      </c>
      <c r="AL135" s="178">
        <f>'Data Copy'!L114</f>
        <v>0</v>
      </c>
      <c r="AM135" s="156">
        <f t="shared" si="46"/>
        <v>0</v>
      </c>
      <c r="AN135" s="156">
        <f t="shared" si="47"/>
        <v>0</v>
      </c>
      <c r="AO135" s="156">
        <f t="shared" si="48"/>
        <v>0</v>
      </c>
      <c r="AP135" s="156">
        <f t="shared" si="49"/>
        <v>0</v>
      </c>
      <c r="AQ135" s="167">
        <f t="shared" si="50"/>
        <v>0</v>
      </c>
      <c r="AR135" s="167">
        <f t="shared" si="51"/>
        <v>0</v>
      </c>
      <c r="AS135" s="167">
        <f t="shared" si="52"/>
        <v>0</v>
      </c>
    </row>
    <row r="136" spans="2:47" x14ac:dyDescent="0.2">
      <c r="B136" s="298">
        <v>38</v>
      </c>
      <c r="C136" s="362"/>
      <c r="D136" s="148">
        <f>'Data Copy'!C115</f>
        <v>0</v>
      </c>
      <c r="E136" s="148">
        <f>'Data Copy'!D115</f>
        <v>0</v>
      </c>
      <c r="F136" s="148">
        <f>'Data Copy'!E115</f>
        <v>0</v>
      </c>
      <c r="G136" s="148">
        <f>'Data Copy'!F115</f>
        <v>0</v>
      </c>
      <c r="H136" s="148">
        <f>'Data Copy'!G115</f>
        <v>0</v>
      </c>
      <c r="I136" s="148">
        <f>'Data Copy'!H115</f>
        <v>0</v>
      </c>
      <c r="J136" s="148">
        <f>'Data Copy'!I115</f>
        <v>0</v>
      </c>
      <c r="K136" s="149">
        <f>'Data Copy'!J115</f>
        <v>0</v>
      </c>
      <c r="L136" s="150">
        <f>'Data Copy'!K115</f>
        <v>0</v>
      </c>
      <c r="M136" s="148">
        <f t="shared" si="53"/>
        <v>0</v>
      </c>
      <c r="N136" s="150">
        <f>'Data Copy'!M115</f>
        <v>0</v>
      </c>
      <c r="O136" s="148">
        <f>'Data Copy'!N115</f>
        <v>0</v>
      </c>
      <c r="P136" s="149">
        <f>'Data Copy'!O115</f>
        <v>0</v>
      </c>
      <c r="Q136" s="143">
        <f t="shared" si="39"/>
        <v>0</v>
      </c>
      <c r="R136" s="144">
        <f t="shared" si="40"/>
        <v>0</v>
      </c>
      <c r="S136" s="220">
        <f t="shared" si="41"/>
        <v>0</v>
      </c>
      <c r="T136" s="155">
        <f t="shared" si="54"/>
        <v>0</v>
      </c>
      <c r="U136" s="153">
        <f t="shared" si="42"/>
        <v>0</v>
      </c>
      <c r="V136" s="200">
        <f t="shared" si="43"/>
        <v>0</v>
      </c>
      <c r="W136" s="362"/>
      <c r="X136" s="362"/>
      <c r="Y136" s="362"/>
      <c r="Z136" s="365"/>
      <c r="AA136" s="368"/>
      <c r="AB136" s="122" t="str">
        <f t="shared" si="55"/>
        <v xml:space="preserve"> </v>
      </c>
      <c r="AF136" s="9">
        <f t="shared" si="44"/>
        <v>0</v>
      </c>
      <c r="AG136" s="167">
        <f>'Data Copy'!P115</f>
        <v>0</v>
      </c>
      <c r="AH136" s="153">
        <f t="shared" si="56"/>
        <v>0</v>
      </c>
      <c r="AJ136" s="153">
        <f t="shared" si="45"/>
        <v>0</v>
      </c>
      <c r="AK136" s="153">
        <f t="shared" si="57"/>
        <v>0</v>
      </c>
      <c r="AL136" s="178">
        <f>'Data Copy'!L115</f>
        <v>0</v>
      </c>
      <c r="AM136" s="156">
        <f t="shared" si="46"/>
        <v>0</v>
      </c>
      <c r="AN136" s="156">
        <f t="shared" si="47"/>
        <v>0</v>
      </c>
      <c r="AO136" s="156">
        <f t="shared" si="48"/>
        <v>0</v>
      </c>
      <c r="AP136" s="156">
        <f t="shared" si="49"/>
        <v>0</v>
      </c>
      <c r="AQ136" s="167">
        <f t="shared" si="50"/>
        <v>0</v>
      </c>
      <c r="AR136" s="167">
        <f t="shared" si="51"/>
        <v>0</v>
      </c>
      <c r="AS136" s="167">
        <f t="shared" si="52"/>
        <v>0</v>
      </c>
    </row>
    <row r="137" spans="2:47" x14ac:dyDescent="0.2">
      <c r="B137" s="298"/>
      <c r="C137" s="363"/>
      <c r="D137" s="89">
        <f>'Data Copy'!C116</f>
        <v>0</v>
      </c>
      <c r="E137" s="89">
        <f>'Data Copy'!D116</f>
        <v>0</v>
      </c>
      <c r="F137" s="89">
        <f>'Data Copy'!E116</f>
        <v>0</v>
      </c>
      <c r="G137" s="89">
        <f>'Data Copy'!F116</f>
        <v>0</v>
      </c>
      <c r="H137" s="89">
        <f>'Data Copy'!G116</f>
        <v>0</v>
      </c>
      <c r="I137" s="89">
        <f>'Data Copy'!H116</f>
        <v>0</v>
      </c>
      <c r="J137" s="89">
        <f>'Data Copy'!I116</f>
        <v>0</v>
      </c>
      <c r="K137" s="97">
        <f>'Data Copy'!J116</f>
        <v>0</v>
      </c>
      <c r="L137" s="99">
        <f>'Data Copy'!K116</f>
        <v>0</v>
      </c>
      <c r="M137" s="89">
        <f t="shared" si="53"/>
        <v>0</v>
      </c>
      <c r="N137" s="99">
        <f>'Data Copy'!M116</f>
        <v>0</v>
      </c>
      <c r="O137" s="89">
        <f>'Data Copy'!N116</f>
        <v>0</v>
      </c>
      <c r="P137" s="97">
        <f>'Data Copy'!O116</f>
        <v>0</v>
      </c>
      <c r="Q137" s="119">
        <f t="shared" si="39"/>
        <v>0</v>
      </c>
      <c r="R137" s="121">
        <f t="shared" si="40"/>
        <v>0</v>
      </c>
      <c r="S137" s="212">
        <f t="shared" si="41"/>
        <v>0</v>
      </c>
      <c r="T137" s="155">
        <f t="shared" si="54"/>
        <v>0</v>
      </c>
      <c r="U137" s="153">
        <f t="shared" si="42"/>
        <v>0</v>
      </c>
      <c r="V137" s="201">
        <f t="shared" si="43"/>
        <v>0</v>
      </c>
      <c r="W137" s="363"/>
      <c r="X137" s="363"/>
      <c r="Y137" s="363"/>
      <c r="Z137" s="366"/>
      <c r="AA137" s="369"/>
      <c r="AB137" s="122" t="str">
        <f t="shared" si="55"/>
        <v xml:space="preserve"> </v>
      </c>
      <c r="AF137" s="9">
        <f t="shared" si="44"/>
        <v>0</v>
      </c>
      <c r="AG137" s="167">
        <f>'Data Copy'!P116</f>
        <v>0</v>
      </c>
      <c r="AH137" s="153">
        <f t="shared" si="56"/>
        <v>0</v>
      </c>
      <c r="AJ137" s="153">
        <f t="shared" si="45"/>
        <v>0</v>
      </c>
      <c r="AK137" s="153">
        <f t="shared" si="57"/>
        <v>0</v>
      </c>
      <c r="AL137" s="178">
        <f>'Data Copy'!L116</f>
        <v>0</v>
      </c>
      <c r="AM137" s="156">
        <f t="shared" si="46"/>
        <v>0</v>
      </c>
      <c r="AN137" s="156">
        <f t="shared" si="47"/>
        <v>0</v>
      </c>
      <c r="AO137" s="156">
        <f t="shared" si="48"/>
        <v>0</v>
      </c>
      <c r="AP137" s="156">
        <f t="shared" si="49"/>
        <v>0</v>
      </c>
      <c r="AQ137" s="167">
        <f t="shared" si="50"/>
        <v>0</v>
      </c>
      <c r="AR137" s="167">
        <f t="shared" si="51"/>
        <v>0</v>
      </c>
      <c r="AS137" s="167">
        <f t="shared" si="52"/>
        <v>0</v>
      </c>
    </row>
    <row r="138" spans="2:47" ht="16" thickBot="1" x14ac:dyDescent="0.25">
      <c r="B138" s="299"/>
      <c r="C138" s="364"/>
      <c r="D138" s="135">
        <f>'Data Copy'!C117</f>
        <v>0</v>
      </c>
      <c r="E138" s="135">
        <f>'Data Copy'!D117</f>
        <v>0</v>
      </c>
      <c r="F138" s="135">
        <f>'Data Copy'!E117</f>
        <v>0</v>
      </c>
      <c r="G138" s="135">
        <f>'Data Copy'!F117</f>
        <v>0</v>
      </c>
      <c r="H138" s="135">
        <f>'Data Copy'!G117</f>
        <v>0</v>
      </c>
      <c r="I138" s="135">
        <f>'Data Copy'!H117</f>
        <v>0</v>
      </c>
      <c r="J138" s="135">
        <f>'Data Copy'!I117</f>
        <v>0</v>
      </c>
      <c r="K138" s="136">
        <f>'Data Copy'!J117</f>
        <v>0</v>
      </c>
      <c r="L138" s="137">
        <f>'Data Copy'!K117</f>
        <v>0</v>
      </c>
      <c r="M138" s="135">
        <f t="shared" si="53"/>
        <v>0</v>
      </c>
      <c r="N138" s="137">
        <f>'Data Copy'!M117</f>
        <v>0</v>
      </c>
      <c r="O138" s="135">
        <f>'Data Copy'!N117</f>
        <v>0</v>
      </c>
      <c r="P138" s="136">
        <f>'Data Copy'!O117</f>
        <v>0</v>
      </c>
      <c r="Q138" s="138">
        <f t="shared" si="39"/>
        <v>0</v>
      </c>
      <c r="R138" s="139">
        <f t="shared" si="40"/>
        <v>0</v>
      </c>
      <c r="S138" s="213">
        <f t="shared" si="41"/>
        <v>0</v>
      </c>
      <c r="T138" s="194">
        <f t="shared" si="54"/>
        <v>0</v>
      </c>
      <c r="U138" s="195">
        <f t="shared" si="42"/>
        <v>0</v>
      </c>
      <c r="V138" s="202">
        <f t="shared" si="43"/>
        <v>0</v>
      </c>
      <c r="W138" s="364"/>
      <c r="X138" s="364"/>
      <c r="Y138" s="364"/>
      <c r="Z138" s="371"/>
      <c r="AA138" s="372"/>
      <c r="AB138" s="151" t="str">
        <f t="shared" si="55"/>
        <v xml:space="preserve"> </v>
      </c>
      <c r="AF138" s="9">
        <f t="shared" si="44"/>
        <v>0</v>
      </c>
      <c r="AG138" s="167">
        <f>'Data Copy'!P117</f>
        <v>0</v>
      </c>
      <c r="AH138" s="153">
        <f t="shared" si="56"/>
        <v>0</v>
      </c>
      <c r="AJ138" s="153">
        <f t="shared" si="45"/>
        <v>0</v>
      </c>
      <c r="AK138" s="153">
        <f t="shared" si="57"/>
        <v>0</v>
      </c>
      <c r="AL138" s="178">
        <f>'Data Copy'!L117</f>
        <v>0</v>
      </c>
      <c r="AM138" s="156">
        <f t="shared" si="46"/>
        <v>0</v>
      </c>
      <c r="AN138" s="156">
        <f t="shared" si="47"/>
        <v>0</v>
      </c>
      <c r="AO138" s="156">
        <f t="shared" si="48"/>
        <v>0</v>
      </c>
      <c r="AP138" s="156">
        <f t="shared" si="49"/>
        <v>0</v>
      </c>
      <c r="AQ138" s="167">
        <f t="shared" si="50"/>
        <v>0</v>
      </c>
      <c r="AR138" s="167">
        <f t="shared" si="51"/>
        <v>0</v>
      </c>
      <c r="AS138" s="167">
        <f t="shared" si="52"/>
        <v>0</v>
      </c>
    </row>
    <row r="139" spans="2:47" x14ac:dyDescent="0.2">
      <c r="B139" s="296">
        <v>39</v>
      </c>
      <c r="C139" s="373"/>
      <c r="D139" s="140">
        <f>'Data Copy'!C118</f>
        <v>0</v>
      </c>
      <c r="E139" s="140">
        <f>'Data Copy'!D118</f>
        <v>0</v>
      </c>
      <c r="F139" s="140">
        <f>'Data Copy'!E118</f>
        <v>0</v>
      </c>
      <c r="G139" s="140">
        <f>'Data Copy'!F118</f>
        <v>0</v>
      </c>
      <c r="H139" s="140">
        <f>'Data Copy'!G118</f>
        <v>0</v>
      </c>
      <c r="I139" s="140">
        <f>'Data Copy'!H118</f>
        <v>0</v>
      </c>
      <c r="J139" s="140">
        <f>'Data Copy'!I118</f>
        <v>0</v>
      </c>
      <c r="K139" s="141">
        <f>'Data Copy'!J118</f>
        <v>0</v>
      </c>
      <c r="L139" s="142">
        <f>'Data Copy'!K118</f>
        <v>0</v>
      </c>
      <c r="M139" s="140">
        <f t="shared" si="53"/>
        <v>0</v>
      </c>
      <c r="N139" s="142">
        <f>'Data Copy'!M118</f>
        <v>0</v>
      </c>
      <c r="O139" s="140">
        <f>'Data Copy'!N118</f>
        <v>0</v>
      </c>
      <c r="P139" s="141">
        <f>'Data Copy'!O118</f>
        <v>0</v>
      </c>
      <c r="Q139" s="196">
        <f t="shared" si="39"/>
        <v>0</v>
      </c>
      <c r="R139" s="197">
        <f t="shared" si="40"/>
        <v>0</v>
      </c>
      <c r="S139" s="214">
        <f t="shared" si="41"/>
        <v>0</v>
      </c>
      <c r="T139" s="155">
        <f t="shared" si="54"/>
        <v>0</v>
      </c>
      <c r="U139" s="153">
        <f t="shared" si="42"/>
        <v>0</v>
      </c>
      <c r="V139" s="215">
        <f t="shared" si="43"/>
        <v>0</v>
      </c>
      <c r="W139" s="374"/>
      <c r="X139" s="373"/>
      <c r="Y139" s="373"/>
      <c r="Z139" s="365"/>
      <c r="AA139" s="368"/>
      <c r="AB139" s="122" t="str">
        <f t="shared" si="55"/>
        <v xml:space="preserve"> </v>
      </c>
      <c r="AF139" s="9">
        <f t="shared" si="44"/>
        <v>0</v>
      </c>
      <c r="AG139" s="167">
        <f>'Data Copy'!P118</f>
        <v>0</v>
      </c>
      <c r="AH139" s="153">
        <f t="shared" si="56"/>
        <v>0</v>
      </c>
      <c r="AJ139" s="153">
        <f t="shared" si="45"/>
        <v>0</v>
      </c>
      <c r="AK139" s="153">
        <f t="shared" si="57"/>
        <v>0</v>
      </c>
      <c r="AL139" s="178">
        <f>'Data Copy'!L118</f>
        <v>0</v>
      </c>
      <c r="AM139" s="156">
        <f t="shared" si="46"/>
        <v>0</v>
      </c>
      <c r="AN139" s="156">
        <f t="shared" si="47"/>
        <v>0</v>
      </c>
      <c r="AO139" s="156">
        <f t="shared" si="48"/>
        <v>0</v>
      </c>
      <c r="AP139" s="156">
        <f t="shared" si="49"/>
        <v>0</v>
      </c>
      <c r="AQ139" s="167">
        <f t="shared" si="50"/>
        <v>0</v>
      </c>
      <c r="AR139" s="167">
        <f t="shared" si="51"/>
        <v>0</v>
      </c>
      <c r="AS139" s="167">
        <f t="shared" si="52"/>
        <v>0</v>
      </c>
    </row>
    <row r="140" spans="2:47" x14ac:dyDescent="0.2">
      <c r="B140" s="296"/>
      <c r="C140" s="374"/>
      <c r="D140" s="98">
        <f>'Data Copy'!C119</f>
        <v>0</v>
      </c>
      <c r="E140" s="98">
        <f>'Data Copy'!D119</f>
        <v>0</v>
      </c>
      <c r="F140" s="98">
        <f>'Data Copy'!E119</f>
        <v>0</v>
      </c>
      <c r="G140" s="98">
        <f>'Data Copy'!F119</f>
        <v>0</v>
      </c>
      <c r="H140" s="98">
        <f>'Data Copy'!G119</f>
        <v>0</v>
      </c>
      <c r="I140" s="98">
        <f>'Data Copy'!H119</f>
        <v>0</v>
      </c>
      <c r="J140" s="98">
        <f>'Data Copy'!I119</f>
        <v>0</v>
      </c>
      <c r="K140" s="101">
        <f>'Data Copy'!J119</f>
        <v>0</v>
      </c>
      <c r="L140" s="100">
        <f>'Data Copy'!K119</f>
        <v>0</v>
      </c>
      <c r="M140" s="98">
        <f t="shared" si="53"/>
        <v>0</v>
      </c>
      <c r="N140" s="100">
        <f>'Data Copy'!M119</f>
        <v>0</v>
      </c>
      <c r="O140" s="98">
        <f>'Data Copy'!N119</f>
        <v>0</v>
      </c>
      <c r="P140" s="101">
        <f>'Data Copy'!O119</f>
        <v>0</v>
      </c>
      <c r="Q140" s="188">
        <f t="shared" si="39"/>
        <v>0</v>
      </c>
      <c r="R140" s="189">
        <f t="shared" si="40"/>
        <v>0</v>
      </c>
      <c r="S140" s="216">
        <f t="shared" si="41"/>
        <v>0</v>
      </c>
      <c r="T140" s="155">
        <f t="shared" si="54"/>
        <v>0</v>
      </c>
      <c r="U140" s="153">
        <f t="shared" si="42"/>
        <v>0</v>
      </c>
      <c r="V140" s="217">
        <f t="shared" si="43"/>
        <v>0</v>
      </c>
      <c r="W140" s="374"/>
      <c r="X140" s="374"/>
      <c r="Y140" s="374"/>
      <c r="Z140" s="366"/>
      <c r="AA140" s="369"/>
      <c r="AB140" s="122" t="str">
        <f t="shared" si="55"/>
        <v xml:space="preserve"> </v>
      </c>
      <c r="AF140" s="9">
        <f t="shared" si="44"/>
        <v>0</v>
      </c>
      <c r="AG140" s="167">
        <f>'Data Copy'!P119</f>
        <v>0</v>
      </c>
      <c r="AH140" s="153">
        <f t="shared" si="56"/>
        <v>0</v>
      </c>
      <c r="AJ140" s="153">
        <f t="shared" si="45"/>
        <v>0</v>
      </c>
      <c r="AK140" s="153">
        <f t="shared" si="57"/>
        <v>0</v>
      </c>
      <c r="AL140" s="178">
        <f>'Data Copy'!L119</f>
        <v>0</v>
      </c>
      <c r="AM140" s="156">
        <f t="shared" si="46"/>
        <v>0</v>
      </c>
      <c r="AN140" s="156">
        <f t="shared" si="47"/>
        <v>0</v>
      </c>
      <c r="AO140" s="156">
        <f t="shared" si="48"/>
        <v>0</v>
      </c>
      <c r="AP140" s="156">
        <f t="shared" si="49"/>
        <v>0</v>
      </c>
      <c r="AQ140" s="167">
        <f t="shared" si="50"/>
        <v>0</v>
      </c>
      <c r="AR140" s="167">
        <f t="shared" si="51"/>
        <v>0</v>
      </c>
      <c r="AS140" s="167">
        <f t="shared" si="52"/>
        <v>0</v>
      </c>
    </row>
    <row r="141" spans="2:47" ht="16" thickBot="1" x14ac:dyDescent="0.25">
      <c r="B141" s="297"/>
      <c r="C141" s="375"/>
      <c r="D141" s="145">
        <f>'Data Copy'!C120</f>
        <v>0</v>
      </c>
      <c r="E141" s="145">
        <f>'Data Copy'!D120</f>
        <v>0</v>
      </c>
      <c r="F141" s="145">
        <f>'Data Copy'!E120</f>
        <v>0</v>
      </c>
      <c r="G141" s="145">
        <f>'Data Copy'!F120</f>
        <v>0</v>
      </c>
      <c r="H141" s="145">
        <f>'Data Copy'!G120</f>
        <v>0</v>
      </c>
      <c r="I141" s="145">
        <f>'Data Copy'!H120</f>
        <v>0</v>
      </c>
      <c r="J141" s="145">
        <f>'Data Copy'!I120</f>
        <v>0</v>
      </c>
      <c r="K141" s="146">
        <f>'Data Copy'!J120</f>
        <v>0</v>
      </c>
      <c r="L141" s="147">
        <f>'Data Copy'!K120</f>
        <v>0</v>
      </c>
      <c r="M141" s="145">
        <f t="shared" si="53"/>
        <v>0</v>
      </c>
      <c r="N141" s="147">
        <f>'Data Copy'!M120</f>
        <v>0</v>
      </c>
      <c r="O141" s="145">
        <f>'Data Copy'!N120</f>
        <v>0</v>
      </c>
      <c r="P141" s="146">
        <f>'Data Copy'!O120</f>
        <v>0</v>
      </c>
      <c r="Q141" s="198">
        <f t="shared" si="39"/>
        <v>0</v>
      </c>
      <c r="R141" s="199">
        <f t="shared" si="40"/>
        <v>0</v>
      </c>
      <c r="S141" s="218">
        <f t="shared" si="41"/>
        <v>0</v>
      </c>
      <c r="T141" s="194">
        <f t="shared" si="54"/>
        <v>0</v>
      </c>
      <c r="U141" s="195">
        <f t="shared" si="42"/>
        <v>0</v>
      </c>
      <c r="V141" s="219">
        <f t="shared" si="43"/>
        <v>0</v>
      </c>
      <c r="W141" s="376"/>
      <c r="X141" s="376"/>
      <c r="Y141" s="376"/>
      <c r="Z141" s="371"/>
      <c r="AA141" s="372"/>
      <c r="AB141" s="151" t="str">
        <f t="shared" si="55"/>
        <v xml:space="preserve"> </v>
      </c>
      <c r="AF141" s="9">
        <f t="shared" si="44"/>
        <v>0</v>
      </c>
      <c r="AG141" s="167">
        <f>'Data Copy'!P120</f>
        <v>0</v>
      </c>
      <c r="AH141" s="153">
        <f t="shared" si="56"/>
        <v>0</v>
      </c>
      <c r="AJ141" s="153">
        <f t="shared" si="45"/>
        <v>0</v>
      </c>
      <c r="AK141" s="153">
        <f t="shared" si="57"/>
        <v>0</v>
      </c>
      <c r="AL141" s="178">
        <f>'Data Copy'!L120</f>
        <v>0</v>
      </c>
      <c r="AM141" s="156">
        <f t="shared" si="46"/>
        <v>0</v>
      </c>
      <c r="AN141" s="156">
        <f t="shared" si="47"/>
        <v>0</v>
      </c>
      <c r="AO141" s="156">
        <f t="shared" si="48"/>
        <v>0</v>
      </c>
      <c r="AP141" s="156">
        <f t="shared" si="49"/>
        <v>0</v>
      </c>
      <c r="AQ141" s="167">
        <f t="shared" si="50"/>
        <v>0</v>
      </c>
      <c r="AR141" s="167">
        <f t="shared" si="51"/>
        <v>0</v>
      </c>
      <c r="AS141" s="167">
        <f t="shared" si="52"/>
        <v>0</v>
      </c>
    </row>
    <row r="142" spans="2:47" x14ac:dyDescent="0.2">
      <c r="B142" s="298">
        <v>40</v>
      </c>
      <c r="C142" s="362"/>
      <c r="D142" s="148">
        <f>'Data Copy'!C121</f>
        <v>0</v>
      </c>
      <c r="E142" s="148">
        <f>'Data Copy'!D121</f>
        <v>0</v>
      </c>
      <c r="F142" s="148">
        <f>'Data Copy'!E121</f>
        <v>0</v>
      </c>
      <c r="G142" s="148">
        <f>'Data Copy'!F121</f>
        <v>0</v>
      </c>
      <c r="H142" s="148">
        <f>'Data Copy'!G121</f>
        <v>0</v>
      </c>
      <c r="I142" s="148">
        <f>'Data Copy'!H121</f>
        <v>0</v>
      </c>
      <c r="J142" s="148">
        <f>'Data Copy'!I121</f>
        <v>0</v>
      </c>
      <c r="K142" s="149">
        <f>'Data Copy'!J121</f>
        <v>0</v>
      </c>
      <c r="L142" s="150">
        <f>'Data Copy'!K121</f>
        <v>0</v>
      </c>
      <c r="M142" s="148">
        <f t="shared" si="53"/>
        <v>0</v>
      </c>
      <c r="N142" s="150">
        <f>'Data Copy'!M121</f>
        <v>0</v>
      </c>
      <c r="O142" s="148">
        <f>'Data Copy'!N121</f>
        <v>0</v>
      </c>
      <c r="P142" s="149">
        <f>'Data Copy'!O121</f>
        <v>0</v>
      </c>
      <c r="Q142" s="143">
        <f t="shared" si="39"/>
        <v>0</v>
      </c>
      <c r="R142" s="144">
        <f t="shared" si="40"/>
        <v>0</v>
      </c>
      <c r="S142" s="220">
        <f t="shared" si="41"/>
        <v>0</v>
      </c>
      <c r="T142" s="155">
        <f t="shared" si="54"/>
        <v>0</v>
      </c>
      <c r="U142" s="153">
        <f t="shared" si="42"/>
        <v>0</v>
      </c>
      <c r="V142" s="200">
        <f t="shared" si="43"/>
        <v>0</v>
      </c>
      <c r="W142" s="362"/>
      <c r="X142" s="362"/>
      <c r="Y142" s="362"/>
      <c r="Z142" s="365"/>
      <c r="AA142" s="368"/>
      <c r="AB142" s="122" t="str">
        <f t="shared" si="55"/>
        <v xml:space="preserve"> </v>
      </c>
      <c r="AF142" s="9">
        <f t="shared" si="44"/>
        <v>0</v>
      </c>
      <c r="AG142" s="167">
        <f>'Data Copy'!P121</f>
        <v>0</v>
      </c>
      <c r="AH142" s="153">
        <f t="shared" si="56"/>
        <v>0</v>
      </c>
      <c r="AJ142" s="153">
        <f t="shared" si="45"/>
        <v>0</v>
      </c>
      <c r="AK142" s="153">
        <f t="shared" si="57"/>
        <v>0</v>
      </c>
      <c r="AL142" s="178">
        <f>'Data Copy'!L121</f>
        <v>0</v>
      </c>
      <c r="AM142" s="156">
        <f t="shared" si="46"/>
        <v>0</v>
      </c>
      <c r="AN142" s="156">
        <f t="shared" si="47"/>
        <v>0</v>
      </c>
      <c r="AO142" s="156">
        <f t="shared" si="48"/>
        <v>0</v>
      </c>
      <c r="AP142" s="156">
        <f t="shared" si="49"/>
        <v>0</v>
      </c>
      <c r="AQ142" s="167">
        <f t="shared" si="50"/>
        <v>0</v>
      </c>
      <c r="AR142" s="167">
        <f t="shared" si="51"/>
        <v>0</v>
      </c>
      <c r="AS142" s="167">
        <f t="shared" si="52"/>
        <v>0</v>
      </c>
    </row>
    <row r="143" spans="2:47" x14ac:dyDescent="0.2">
      <c r="B143" s="298"/>
      <c r="C143" s="363"/>
      <c r="D143" s="89">
        <f>'Data Copy'!C122</f>
        <v>0</v>
      </c>
      <c r="E143" s="89">
        <f>'Data Copy'!D122</f>
        <v>0</v>
      </c>
      <c r="F143" s="89">
        <f>'Data Copy'!E122</f>
        <v>0</v>
      </c>
      <c r="G143" s="89">
        <f>'Data Copy'!F122</f>
        <v>0</v>
      </c>
      <c r="H143" s="89">
        <f>'Data Copy'!G122</f>
        <v>0</v>
      </c>
      <c r="I143" s="89">
        <f>'Data Copy'!H122</f>
        <v>0</v>
      </c>
      <c r="J143" s="89">
        <f>'Data Copy'!I122</f>
        <v>0</v>
      </c>
      <c r="K143" s="97">
        <f>'Data Copy'!J122</f>
        <v>0</v>
      </c>
      <c r="L143" s="99">
        <f>'Data Copy'!K122</f>
        <v>0</v>
      </c>
      <c r="M143" s="89">
        <f t="shared" si="53"/>
        <v>0</v>
      </c>
      <c r="N143" s="99">
        <f>'Data Copy'!M122</f>
        <v>0</v>
      </c>
      <c r="O143" s="89">
        <f>'Data Copy'!N122</f>
        <v>0</v>
      </c>
      <c r="P143" s="97">
        <f>'Data Copy'!O122</f>
        <v>0</v>
      </c>
      <c r="Q143" s="119">
        <f t="shared" si="39"/>
        <v>0</v>
      </c>
      <c r="R143" s="121">
        <f t="shared" si="40"/>
        <v>0</v>
      </c>
      <c r="S143" s="212">
        <f t="shared" si="41"/>
        <v>0</v>
      </c>
      <c r="T143" s="155">
        <f t="shared" si="54"/>
        <v>0</v>
      </c>
      <c r="U143" s="153">
        <f t="shared" si="42"/>
        <v>0</v>
      </c>
      <c r="V143" s="201">
        <f t="shared" si="43"/>
        <v>0</v>
      </c>
      <c r="W143" s="363"/>
      <c r="X143" s="363"/>
      <c r="Y143" s="363"/>
      <c r="Z143" s="366"/>
      <c r="AA143" s="369"/>
      <c r="AB143" s="122" t="str">
        <f t="shared" si="55"/>
        <v xml:space="preserve"> </v>
      </c>
      <c r="AF143" s="9">
        <f t="shared" si="44"/>
        <v>0</v>
      </c>
      <c r="AG143" s="167">
        <f>'Data Copy'!P122</f>
        <v>0</v>
      </c>
      <c r="AH143" s="153">
        <f t="shared" si="56"/>
        <v>0</v>
      </c>
      <c r="AJ143" s="153">
        <f t="shared" si="45"/>
        <v>0</v>
      </c>
      <c r="AK143" s="153">
        <f t="shared" si="57"/>
        <v>0</v>
      </c>
      <c r="AL143" s="178">
        <f>'Data Copy'!L122</f>
        <v>0</v>
      </c>
      <c r="AM143" s="156">
        <f t="shared" si="46"/>
        <v>0</v>
      </c>
      <c r="AN143" s="156">
        <f t="shared" si="47"/>
        <v>0</v>
      </c>
      <c r="AO143" s="156">
        <f t="shared" si="48"/>
        <v>0</v>
      </c>
      <c r="AP143" s="156">
        <f t="shared" si="49"/>
        <v>0</v>
      </c>
      <c r="AQ143" s="167">
        <f t="shared" si="50"/>
        <v>0</v>
      </c>
      <c r="AR143" s="167">
        <f t="shared" si="51"/>
        <v>0</v>
      </c>
      <c r="AS143" s="167">
        <f t="shared" si="52"/>
        <v>0</v>
      </c>
    </row>
    <row r="144" spans="2:47" ht="16" thickBot="1" x14ac:dyDescent="0.25">
      <c r="B144" s="299"/>
      <c r="C144" s="364"/>
      <c r="D144" s="135">
        <f>'Data Copy'!C123</f>
        <v>0</v>
      </c>
      <c r="E144" s="135">
        <f>'Data Copy'!D123</f>
        <v>0</v>
      </c>
      <c r="F144" s="135">
        <f>'Data Copy'!E123</f>
        <v>0</v>
      </c>
      <c r="G144" s="135">
        <f>'Data Copy'!F123</f>
        <v>0</v>
      </c>
      <c r="H144" s="135">
        <f>'Data Copy'!G123</f>
        <v>0</v>
      </c>
      <c r="I144" s="135">
        <f>'Data Copy'!H123</f>
        <v>0</v>
      </c>
      <c r="J144" s="135">
        <f>'Data Copy'!I123</f>
        <v>0</v>
      </c>
      <c r="K144" s="136">
        <f>'Data Copy'!J123</f>
        <v>0</v>
      </c>
      <c r="L144" s="137">
        <f>'Data Copy'!K123</f>
        <v>0</v>
      </c>
      <c r="M144" s="135">
        <f t="shared" si="53"/>
        <v>0</v>
      </c>
      <c r="N144" s="137">
        <f>'Data Copy'!M123</f>
        <v>0</v>
      </c>
      <c r="O144" s="135">
        <f>'Data Copy'!N123</f>
        <v>0</v>
      </c>
      <c r="P144" s="136">
        <f>'Data Copy'!O123</f>
        <v>0</v>
      </c>
      <c r="Q144" s="138">
        <f t="shared" si="39"/>
        <v>0</v>
      </c>
      <c r="R144" s="139">
        <f t="shared" si="40"/>
        <v>0</v>
      </c>
      <c r="S144" s="213">
        <f t="shared" si="41"/>
        <v>0</v>
      </c>
      <c r="T144" s="194">
        <f t="shared" si="54"/>
        <v>0</v>
      </c>
      <c r="U144" s="195">
        <f t="shared" si="42"/>
        <v>0</v>
      </c>
      <c r="V144" s="202">
        <f t="shared" si="43"/>
        <v>0</v>
      </c>
      <c r="W144" s="364"/>
      <c r="X144" s="364"/>
      <c r="Y144" s="364"/>
      <c r="Z144" s="371"/>
      <c r="AA144" s="372"/>
      <c r="AB144" s="151" t="str">
        <f t="shared" si="55"/>
        <v xml:space="preserve"> </v>
      </c>
      <c r="AF144" s="9">
        <f t="shared" si="44"/>
        <v>0</v>
      </c>
      <c r="AG144" s="167">
        <f>'Data Copy'!P123</f>
        <v>0</v>
      </c>
      <c r="AH144" s="153">
        <f t="shared" si="56"/>
        <v>0</v>
      </c>
      <c r="AJ144" s="153">
        <f t="shared" si="45"/>
        <v>0</v>
      </c>
      <c r="AK144" s="153">
        <f t="shared" si="57"/>
        <v>0</v>
      </c>
      <c r="AL144" s="178">
        <f>'Data Copy'!L123</f>
        <v>0</v>
      </c>
      <c r="AM144" s="156">
        <f t="shared" si="46"/>
        <v>0</v>
      </c>
      <c r="AN144" s="156">
        <f t="shared" si="47"/>
        <v>0</v>
      </c>
      <c r="AO144" s="156">
        <f t="shared" si="48"/>
        <v>0</v>
      </c>
      <c r="AP144" s="156">
        <f t="shared" si="49"/>
        <v>0</v>
      </c>
      <c r="AQ144" s="167">
        <f t="shared" si="50"/>
        <v>0</v>
      </c>
      <c r="AR144" s="167">
        <f t="shared" si="51"/>
        <v>0</v>
      </c>
      <c r="AS144" s="167">
        <f t="shared" si="52"/>
        <v>0</v>
      </c>
    </row>
    <row r="145" spans="2:47" x14ac:dyDescent="0.2">
      <c r="B145" s="296">
        <v>41</v>
      </c>
      <c r="C145" s="373"/>
      <c r="D145" s="140">
        <f>'Data Copy'!C124</f>
        <v>0</v>
      </c>
      <c r="E145" s="140">
        <f>'Data Copy'!D124</f>
        <v>0</v>
      </c>
      <c r="F145" s="140">
        <f>'Data Copy'!E124</f>
        <v>0</v>
      </c>
      <c r="G145" s="140">
        <f>'Data Copy'!F124</f>
        <v>0</v>
      </c>
      <c r="H145" s="140">
        <f>'Data Copy'!G124</f>
        <v>0</v>
      </c>
      <c r="I145" s="140">
        <f>'Data Copy'!H124</f>
        <v>0</v>
      </c>
      <c r="J145" s="140">
        <f>'Data Copy'!I124</f>
        <v>0</v>
      </c>
      <c r="K145" s="141">
        <f>'Data Copy'!J124</f>
        <v>0</v>
      </c>
      <c r="L145" s="142">
        <f>'Data Copy'!K124</f>
        <v>0</v>
      </c>
      <c r="M145" s="140">
        <f t="shared" si="53"/>
        <v>0</v>
      </c>
      <c r="N145" s="142">
        <f>'Data Copy'!M124</f>
        <v>0</v>
      </c>
      <c r="O145" s="140">
        <f>'Data Copy'!N124</f>
        <v>0</v>
      </c>
      <c r="P145" s="141">
        <f>'Data Copy'!O124</f>
        <v>0</v>
      </c>
      <c r="Q145" s="196">
        <f t="shared" si="39"/>
        <v>0</v>
      </c>
      <c r="R145" s="197">
        <f t="shared" si="40"/>
        <v>0</v>
      </c>
      <c r="S145" s="214">
        <f t="shared" si="41"/>
        <v>0</v>
      </c>
      <c r="T145" s="155">
        <f t="shared" si="54"/>
        <v>0</v>
      </c>
      <c r="U145" s="153">
        <f t="shared" si="42"/>
        <v>0</v>
      </c>
      <c r="V145" s="215">
        <f t="shared" si="43"/>
        <v>0</v>
      </c>
      <c r="W145" s="374"/>
      <c r="X145" s="373"/>
      <c r="Y145" s="373"/>
      <c r="Z145" s="365"/>
      <c r="AA145" s="368"/>
      <c r="AB145" s="122" t="str">
        <f t="shared" si="55"/>
        <v xml:space="preserve"> </v>
      </c>
      <c r="AF145" s="9">
        <f t="shared" si="44"/>
        <v>0</v>
      </c>
      <c r="AG145" s="167">
        <f>'Data Copy'!P124</f>
        <v>0</v>
      </c>
      <c r="AH145" s="153">
        <f t="shared" si="56"/>
        <v>0</v>
      </c>
      <c r="AJ145" s="153">
        <f t="shared" si="45"/>
        <v>0</v>
      </c>
      <c r="AK145" s="153">
        <f t="shared" si="57"/>
        <v>0</v>
      </c>
      <c r="AL145" s="178">
        <f>'Data Copy'!L124</f>
        <v>0</v>
      </c>
      <c r="AM145" s="156">
        <f t="shared" si="46"/>
        <v>0</v>
      </c>
      <c r="AN145" s="156">
        <f t="shared" si="47"/>
        <v>0</v>
      </c>
      <c r="AO145" s="156">
        <f t="shared" si="48"/>
        <v>0</v>
      </c>
      <c r="AP145" s="156">
        <f t="shared" si="49"/>
        <v>0</v>
      </c>
      <c r="AQ145" s="167">
        <f t="shared" si="50"/>
        <v>0</v>
      </c>
      <c r="AR145" s="167">
        <f t="shared" si="51"/>
        <v>0</v>
      </c>
      <c r="AS145" s="167">
        <f t="shared" si="52"/>
        <v>0</v>
      </c>
    </row>
    <row r="146" spans="2:47" x14ac:dyDescent="0.2">
      <c r="B146" s="296"/>
      <c r="C146" s="374"/>
      <c r="D146" s="98">
        <f>'Data Copy'!C125</f>
        <v>0</v>
      </c>
      <c r="E146" s="98">
        <f>'Data Copy'!D125</f>
        <v>0</v>
      </c>
      <c r="F146" s="98">
        <f>'Data Copy'!E125</f>
        <v>0</v>
      </c>
      <c r="G146" s="98">
        <f>'Data Copy'!F125</f>
        <v>0</v>
      </c>
      <c r="H146" s="98">
        <f>'Data Copy'!G125</f>
        <v>0</v>
      </c>
      <c r="I146" s="98">
        <f>'Data Copy'!H125</f>
        <v>0</v>
      </c>
      <c r="J146" s="98">
        <f>'Data Copy'!I125</f>
        <v>0</v>
      </c>
      <c r="K146" s="101">
        <f>'Data Copy'!J125</f>
        <v>0</v>
      </c>
      <c r="L146" s="100">
        <f>'Data Copy'!K125</f>
        <v>0</v>
      </c>
      <c r="M146" s="98">
        <f t="shared" si="53"/>
        <v>0</v>
      </c>
      <c r="N146" s="100">
        <f>'Data Copy'!M125</f>
        <v>0</v>
      </c>
      <c r="O146" s="98">
        <f>'Data Copy'!N125</f>
        <v>0</v>
      </c>
      <c r="P146" s="101">
        <f>'Data Copy'!O125</f>
        <v>0</v>
      </c>
      <c r="Q146" s="188">
        <f t="shared" si="39"/>
        <v>0</v>
      </c>
      <c r="R146" s="189">
        <f t="shared" si="40"/>
        <v>0</v>
      </c>
      <c r="S146" s="216">
        <f t="shared" si="41"/>
        <v>0</v>
      </c>
      <c r="T146" s="155">
        <f t="shared" si="54"/>
        <v>0</v>
      </c>
      <c r="U146" s="153">
        <f t="shared" si="42"/>
        <v>0</v>
      </c>
      <c r="V146" s="217">
        <f t="shared" si="43"/>
        <v>0</v>
      </c>
      <c r="W146" s="374"/>
      <c r="X146" s="374"/>
      <c r="Y146" s="374"/>
      <c r="Z146" s="366"/>
      <c r="AA146" s="369"/>
      <c r="AB146" s="122" t="str">
        <f t="shared" si="55"/>
        <v xml:space="preserve"> </v>
      </c>
      <c r="AF146" s="9">
        <f t="shared" si="44"/>
        <v>0</v>
      </c>
      <c r="AG146" s="167">
        <f>'Data Copy'!P125</f>
        <v>0</v>
      </c>
      <c r="AH146" s="153">
        <f t="shared" si="56"/>
        <v>0</v>
      </c>
      <c r="AJ146" s="153">
        <f t="shared" si="45"/>
        <v>0</v>
      </c>
      <c r="AK146" s="153">
        <f t="shared" si="57"/>
        <v>0</v>
      </c>
      <c r="AL146" s="178">
        <f>'Data Copy'!L125</f>
        <v>0</v>
      </c>
      <c r="AM146" s="156">
        <f t="shared" si="46"/>
        <v>0</v>
      </c>
      <c r="AN146" s="156">
        <f t="shared" si="47"/>
        <v>0</v>
      </c>
      <c r="AO146" s="156">
        <f t="shared" si="48"/>
        <v>0</v>
      </c>
      <c r="AP146" s="156">
        <f t="shared" si="49"/>
        <v>0</v>
      </c>
      <c r="AQ146" s="167">
        <f t="shared" si="50"/>
        <v>0</v>
      </c>
      <c r="AR146" s="167">
        <f t="shared" si="51"/>
        <v>0</v>
      </c>
      <c r="AS146" s="167">
        <f t="shared" si="52"/>
        <v>0</v>
      </c>
      <c r="AT146" s="15"/>
      <c r="AU146" s="15"/>
    </row>
    <row r="147" spans="2:47" ht="16" thickBot="1" x14ac:dyDescent="0.25">
      <c r="B147" s="297"/>
      <c r="C147" s="375"/>
      <c r="D147" s="145">
        <f>'Data Copy'!C126</f>
        <v>0</v>
      </c>
      <c r="E147" s="145">
        <f>'Data Copy'!D126</f>
        <v>0</v>
      </c>
      <c r="F147" s="145">
        <f>'Data Copy'!E126</f>
        <v>0</v>
      </c>
      <c r="G147" s="145">
        <f>'Data Copy'!F126</f>
        <v>0</v>
      </c>
      <c r="H147" s="145">
        <f>'Data Copy'!G126</f>
        <v>0</v>
      </c>
      <c r="I147" s="145">
        <f>'Data Copy'!H126</f>
        <v>0</v>
      </c>
      <c r="J147" s="145">
        <f>'Data Copy'!I126</f>
        <v>0</v>
      </c>
      <c r="K147" s="146">
        <f>'Data Copy'!J126</f>
        <v>0</v>
      </c>
      <c r="L147" s="147">
        <f>'Data Copy'!K126</f>
        <v>0</v>
      </c>
      <c r="M147" s="145">
        <f t="shared" si="53"/>
        <v>0</v>
      </c>
      <c r="N147" s="147">
        <f>'Data Copy'!M126</f>
        <v>0</v>
      </c>
      <c r="O147" s="145">
        <f>'Data Copy'!N126</f>
        <v>0</v>
      </c>
      <c r="P147" s="146">
        <f>'Data Copy'!O126</f>
        <v>0</v>
      </c>
      <c r="Q147" s="198">
        <f t="shared" si="39"/>
        <v>0</v>
      </c>
      <c r="R147" s="199">
        <f t="shared" si="40"/>
        <v>0</v>
      </c>
      <c r="S147" s="218">
        <f t="shared" si="41"/>
        <v>0</v>
      </c>
      <c r="T147" s="194">
        <f t="shared" si="54"/>
        <v>0</v>
      </c>
      <c r="U147" s="195">
        <f t="shared" si="42"/>
        <v>0</v>
      </c>
      <c r="V147" s="219">
        <f t="shared" si="43"/>
        <v>0</v>
      </c>
      <c r="W147" s="376"/>
      <c r="X147" s="376"/>
      <c r="Y147" s="376"/>
      <c r="Z147" s="371"/>
      <c r="AA147" s="372"/>
      <c r="AB147" s="151" t="str">
        <f t="shared" si="55"/>
        <v xml:space="preserve"> </v>
      </c>
      <c r="AF147" s="9">
        <f t="shared" si="44"/>
        <v>0</v>
      </c>
      <c r="AG147" s="167">
        <f>'Data Copy'!P126</f>
        <v>0</v>
      </c>
      <c r="AH147" s="153">
        <f t="shared" si="56"/>
        <v>0</v>
      </c>
      <c r="AJ147" s="153">
        <f t="shared" si="45"/>
        <v>0</v>
      </c>
      <c r="AK147" s="153">
        <f t="shared" si="57"/>
        <v>0</v>
      </c>
      <c r="AL147" s="178">
        <f>'Data Copy'!L126</f>
        <v>0</v>
      </c>
      <c r="AM147" s="156">
        <f t="shared" si="46"/>
        <v>0</v>
      </c>
      <c r="AN147" s="156">
        <f t="shared" si="47"/>
        <v>0</v>
      </c>
      <c r="AO147" s="156">
        <f t="shared" si="48"/>
        <v>0</v>
      </c>
      <c r="AP147" s="156">
        <f t="shared" si="49"/>
        <v>0</v>
      </c>
      <c r="AQ147" s="167">
        <f t="shared" si="50"/>
        <v>0</v>
      </c>
      <c r="AR147" s="167">
        <f t="shared" si="51"/>
        <v>0</v>
      </c>
      <c r="AS147" s="167">
        <f t="shared" si="52"/>
        <v>0</v>
      </c>
      <c r="AT147" s="15"/>
      <c r="AU147" s="15"/>
    </row>
    <row r="148" spans="2:47" x14ac:dyDescent="0.2">
      <c r="B148" s="298">
        <v>42</v>
      </c>
      <c r="C148" s="362"/>
      <c r="D148" s="148">
        <f>'Data Copy'!C127</f>
        <v>0</v>
      </c>
      <c r="E148" s="148">
        <f>'Data Copy'!D127</f>
        <v>0</v>
      </c>
      <c r="F148" s="148">
        <f>'Data Copy'!E127</f>
        <v>0</v>
      </c>
      <c r="G148" s="148">
        <f>'Data Copy'!F127</f>
        <v>0</v>
      </c>
      <c r="H148" s="148">
        <f>'Data Copy'!G127</f>
        <v>0</v>
      </c>
      <c r="I148" s="148">
        <f>'Data Copy'!H127</f>
        <v>0</v>
      </c>
      <c r="J148" s="148">
        <f>'Data Copy'!I127</f>
        <v>0</v>
      </c>
      <c r="K148" s="149">
        <f>'Data Copy'!J127</f>
        <v>0</v>
      </c>
      <c r="L148" s="150">
        <f>'Data Copy'!K127</f>
        <v>0</v>
      </c>
      <c r="M148" s="148">
        <f t="shared" si="53"/>
        <v>0</v>
      </c>
      <c r="N148" s="150">
        <f>'Data Copy'!M127</f>
        <v>0</v>
      </c>
      <c r="O148" s="148">
        <f>'Data Copy'!N127</f>
        <v>0</v>
      </c>
      <c r="P148" s="149">
        <f>'Data Copy'!O127</f>
        <v>0</v>
      </c>
      <c r="Q148" s="143">
        <f t="shared" si="39"/>
        <v>0</v>
      </c>
      <c r="R148" s="144">
        <f t="shared" si="40"/>
        <v>0</v>
      </c>
      <c r="S148" s="220">
        <f t="shared" si="41"/>
        <v>0</v>
      </c>
      <c r="T148" s="155">
        <f t="shared" si="54"/>
        <v>0</v>
      </c>
      <c r="U148" s="153">
        <f t="shared" si="42"/>
        <v>0</v>
      </c>
      <c r="V148" s="200">
        <f t="shared" si="43"/>
        <v>0</v>
      </c>
      <c r="W148" s="362"/>
      <c r="X148" s="362"/>
      <c r="Y148" s="362"/>
      <c r="Z148" s="365"/>
      <c r="AA148" s="368"/>
      <c r="AB148" s="122" t="str">
        <f t="shared" si="55"/>
        <v xml:space="preserve"> </v>
      </c>
      <c r="AC148" s="15"/>
      <c r="AD148" s="15"/>
      <c r="AE148" s="15"/>
      <c r="AF148" s="9">
        <f t="shared" si="44"/>
        <v>0</v>
      </c>
      <c r="AG148" s="167">
        <f>'Data Copy'!P127</f>
        <v>0</v>
      </c>
      <c r="AH148" s="153">
        <f t="shared" si="56"/>
        <v>0</v>
      </c>
      <c r="AI148" s="15"/>
      <c r="AJ148" s="153">
        <f t="shared" si="45"/>
        <v>0</v>
      </c>
      <c r="AK148" s="153">
        <f t="shared" si="57"/>
        <v>0</v>
      </c>
      <c r="AL148" s="178">
        <f>'Data Copy'!L127</f>
        <v>0</v>
      </c>
      <c r="AM148" s="156">
        <f t="shared" si="46"/>
        <v>0</v>
      </c>
      <c r="AN148" s="156">
        <f t="shared" si="47"/>
        <v>0</v>
      </c>
      <c r="AO148" s="156">
        <f t="shared" si="48"/>
        <v>0</v>
      </c>
      <c r="AP148" s="156">
        <f t="shared" si="49"/>
        <v>0</v>
      </c>
      <c r="AQ148" s="167">
        <f t="shared" si="50"/>
        <v>0</v>
      </c>
      <c r="AR148" s="167">
        <f t="shared" si="51"/>
        <v>0</v>
      </c>
      <c r="AS148" s="167">
        <f t="shared" si="52"/>
        <v>0</v>
      </c>
    </row>
    <row r="149" spans="2:47" x14ac:dyDescent="0.2">
      <c r="B149" s="298"/>
      <c r="C149" s="363"/>
      <c r="D149" s="89">
        <f>'Data Copy'!C128</f>
        <v>0</v>
      </c>
      <c r="E149" s="89">
        <f>'Data Copy'!D128</f>
        <v>0</v>
      </c>
      <c r="F149" s="89">
        <f>'Data Copy'!E128</f>
        <v>0</v>
      </c>
      <c r="G149" s="89">
        <f>'Data Copy'!F128</f>
        <v>0</v>
      </c>
      <c r="H149" s="89">
        <f>'Data Copy'!G128</f>
        <v>0</v>
      </c>
      <c r="I149" s="89">
        <f>'Data Copy'!H128</f>
        <v>0</v>
      </c>
      <c r="J149" s="89">
        <f>'Data Copy'!I128</f>
        <v>0</v>
      </c>
      <c r="K149" s="97">
        <f>'Data Copy'!J128</f>
        <v>0</v>
      </c>
      <c r="L149" s="99">
        <f>'Data Copy'!K128</f>
        <v>0</v>
      </c>
      <c r="M149" s="89">
        <f t="shared" si="53"/>
        <v>0</v>
      </c>
      <c r="N149" s="99">
        <f>'Data Copy'!M128</f>
        <v>0</v>
      </c>
      <c r="O149" s="89">
        <f>'Data Copy'!N128</f>
        <v>0</v>
      </c>
      <c r="P149" s="97">
        <f>'Data Copy'!O128</f>
        <v>0</v>
      </c>
      <c r="Q149" s="119">
        <f t="shared" si="39"/>
        <v>0</v>
      </c>
      <c r="R149" s="121">
        <f t="shared" si="40"/>
        <v>0</v>
      </c>
      <c r="S149" s="212">
        <f t="shared" si="41"/>
        <v>0</v>
      </c>
      <c r="T149" s="155">
        <f t="shared" si="54"/>
        <v>0</v>
      </c>
      <c r="U149" s="153">
        <f t="shared" si="42"/>
        <v>0</v>
      </c>
      <c r="V149" s="201">
        <f t="shared" si="43"/>
        <v>0</v>
      </c>
      <c r="W149" s="363"/>
      <c r="X149" s="363"/>
      <c r="Y149" s="363"/>
      <c r="Z149" s="366"/>
      <c r="AA149" s="369"/>
      <c r="AB149" s="122" t="str">
        <f t="shared" si="55"/>
        <v xml:space="preserve"> </v>
      </c>
      <c r="AC149" s="15"/>
      <c r="AD149" s="15"/>
      <c r="AE149" s="15"/>
      <c r="AF149" s="9">
        <f t="shared" si="44"/>
        <v>0</v>
      </c>
      <c r="AG149" s="167">
        <f>'Data Copy'!P128</f>
        <v>0</v>
      </c>
      <c r="AH149" s="153">
        <f t="shared" si="56"/>
        <v>0</v>
      </c>
      <c r="AI149" s="15"/>
      <c r="AJ149" s="153">
        <f t="shared" si="45"/>
        <v>0</v>
      </c>
      <c r="AK149" s="153">
        <f t="shared" si="57"/>
        <v>0</v>
      </c>
      <c r="AL149" s="178">
        <f>'Data Copy'!L128</f>
        <v>0</v>
      </c>
      <c r="AM149" s="156">
        <f t="shared" si="46"/>
        <v>0</v>
      </c>
      <c r="AN149" s="156">
        <f t="shared" si="47"/>
        <v>0</v>
      </c>
      <c r="AO149" s="156">
        <f t="shared" si="48"/>
        <v>0</v>
      </c>
      <c r="AP149" s="156">
        <f t="shared" si="49"/>
        <v>0</v>
      </c>
      <c r="AQ149" s="167">
        <f t="shared" si="50"/>
        <v>0</v>
      </c>
      <c r="AR149" s="167">
        <f t="shared" si="51"/>
        <v>0</v>
      </c>
      <c r="AS149" s="167">
        <f t="shared" si="52"/>
        <v>0</v>
      </c>
    </row>
    <row r="150" spans="2:47" ht="16" thickBot="1" x14ac:dyDescent="0.25">
      <c r="B150" s="299"/>
      <c r="C150" s="364"/>
      <c r="D150" s="135">
        <f>'Data Copy'!C129</f>
        <v>0</v>
      </c>
      <c r="E150" s="135">
        <f>'Data Copy'!D129</f>
        <v>0</v>
      </c>
      <c r="F150" s="135">
        <f>'Data Copy'!E129</f>
        <v>0</v>
      </c>
      <c r="G150" s="135">
        <f>'Data Copy'!F129</f>
        <v>0</v>
      </c>
      <c r="H150" s="135">
        <f>'Data Copy'!G129</f>
        <v>0</v>
      </c>
      <c r="I150" s="135">
        <f>'Data Copy'!H129</f>
        <v>0</v>
      </c>
      <c r="J150" s="135">
        <f>'Data Copy'!I129</f>
        <v>0</v>
      </c>
      <c r="K150" s="136">
        <f>'Data Copy'!J129</f>
        <v>0</v>
      </c>
      <c r="L150" s="137">
        <f>'Data Copy'!K129</f>
        <v>0</v>
      </c>
      <c r="M150" s="135">
        <f t="shared" si="53"/>
        <v>0</v>
      </c>
      <c r="N150" s="137">
        <f>'Data Copy'!M129</f>
        <v>0</v>
      </c>
      <c r="O150" s="135">
        <f>'Data Copy'!N129</f>
        <v>0</v>
      </c>
      <c r="P150" s="136">
        <f>'Data Copy'!O129</f>
        <v>0</v>
      </c>
      <c r="Q150" s="138">
        <f t="shared" si="39"/>
        <v>0</v>
      </c>
      <c r="R150" s="139">
        <f t="shared" si="40"/>
        <v>0</v>
      </c>
      <c r="S150" s="213">
        <f t="shared" si="41"/>
        <v>0</v>
      </c>
      <c r="T150" s="194">
        <f t="shared" si="54"/>
        <v>0</v>
      </c>
      <c r="U150" s="195">
        <f t="shared" si="42"/>
        <v>0</v>
      </c>
      <c r="V150" s="202">
        <f t="shared" si="43"/>
        <v>0</v>
      </c>
      <c r="W150" s="364"/>
      <c r="X150" s="364"/>
      <c r="Y150" s="364"/>
      <c r="Z150" s="371"/>
      <c r="AA150" s="372"/>
      <c r="AB150" s="151" t="str">
        <f t="shared" si="55"/>
        <v xml:space="preserve"> </v>
      </c>
      <c r="AF150" s="9">
        <f t="shared" si="44"/>
        <v>0</v>
      </c>
      <c r="AG150" s="167">
        <f>'Data Copy'!P129</f>
        <v>0</v>
      </c>
      <c r="AH150" s="153">
        <f t="shared" si="56"/>
        <v>0</v>
      </c>
      <c r="AJ150" s="153">
        <f t="shared" si="45"/>
        <v>0</v>
      </c>
      <c r="AK150" s="153">
        <f t="shared" si="57"/>
        <v>0</v>
      </c>
      <c r="AL150" s="178">
        <f>'Data Copy'!L129</f>
        <v>0</v>
      </c>
      <c r="AM150" s="156">
        <f t="shared" si="46"/>
        <v>0</v>
      </c>
      <c r="AN150" s="156">
        <f t="shared" si="47"/>
        <v>0</v>
      </c>
      <c r="AO150" s="156">
        <f t="shared" si="48"/>
        <v>0</v>
      </c>
      <c r="AP150" s="156">
        <f t="shared" si="49"/>
        <v>0</v>
      </c>
      <c r="AQ150" s="167">
        <f t="shared" si="50"/>
        <v>0</v>
      </c>
      <c r="AR150" s="167">
        <f t="shared" si="51"/>
        <v>0</v>
      </c>
      <c r="AS150" s="167">
        <f t="shared" si="52"/>
        <v>0</v>
      </c>
    </row>
    <row r="151" spans="2:47" x14ac:dyDescent="0.2">
      <c r="B151" s="296">
        <v>43</v>
      </c>
      <c r="C151" s="373"/>
      <c r="D151" s="140">
        <f>'Data Copy'!C130</f>
        <v>0</v>
      </c>
      <c r="E151" s="140">
        <f>'Data Copy'!D130</f>
        <v>0</v>
      </c>
      <c r="F151" s="140">
        <f>'Data Copy'!E130</f>
        <v>0</v>
      </c>
      <c r="G151" s="140">
        <f>'Data Copy'!F130</f>
        <v>0</v>
      </c>
      <c r="H151" s="140">
        <f>'Data Copy'!G130</f>
        <v>0</v>
      </c>
      <c r="I151" s="140">
        <f>'Data Copy'!H130</f>
        <v>0</v>
      </c>
      <c r="J151" s="140">
        <f>'Data Copy'!I130</f>
        <v>0</v>
      </c>
      <c r="K151" s="141">
        <f>'Data Copy'!J130</f>
        <v>0</v>
      </c>
      <c r="L151" s="142">
        <f>'Data Copy'!K130</f>
        <v>0</v>
      </c>
      <c r="M151" s="140">
        <f t="shared" si="53"/>
        <v>0</v>
      </c>
      <c r="N151" s="142">
        <f>'Data Copy'!M130</f>
        <v>0</v>
      </c>
      <c r="O151" s="140">
        <f>'Data Copy'!N130</f>
        <v>0</v>
      </c>
      <c r="P151" s="141">
        <f>'Data Copy'!O130</f>
        <v>0</v>
      </c>
      <c r="Q151" s="196">
        <f t="shared" si="39"/>
        <v>0</v>
      </c>
      <c r="R151" s="197">
        <f t="shared" si="40"/>
        <v>0</v>
      </c>
      <c r="S151" s="214">
        <f t="shared" si="41"/>
        <v>0</v>
      </c>
      <c r="T151" s="155">
        <f t="shared" si="54"/>
        <v>0</v>
      </c>
      <c r="U151" s="153">
        <f t="shared" si="42"/>
        <v>0</v>
      </c>
      <c r="V151" s="215">
        <f t="shared" si="43"/>
        <v>0</v>
      </c>
      <c r="W151" s="374"/>
      <c r="X151" s="373"/>
      <c r="Y151" s="373"/>
      <c r="Z151" s="365"/>
      <c r="AA151" s="368"/>
      <c r="AB151" s="122" t="str">
        <f t="shared" si="55"/>
        <v xml:space="preserve"> </v>
      </c>
      <c r="AF151" s="9">
        <f t="shared" si="44"/>
        <v>0</v>
      </c>
      <c r="AG151" s="167">
        <f>'Data Copy'!P130</f>
        <v>0</v>
      </c>
      <c r="AH151" s="153">
        <f t="shared" si="56"/>
        <v>0</v>
      </c>
      <c r="AJ151" s="153">
        <f t="shared" si="45"/>
        <v>0</v>
      </c>
      <c r="AK151" s="153">
        <f t="shared" si="57"/>
        <v>0</v>
      </c>
      <c r="AL151" s="178">
        <f>'Data Copy'!L130</f>
        <v>0</v>
      </c>
      <c r="AM151" s="156">
        <f t="shared" si="46"/>
        <v>0</v>
      </c>
      <c r="AN151" s="156">
        <f t="shared" si="47"/>
        <v>0</v>
      </c>
      <c r="AO151" s="156">
        <f t="shared" si="48"/>
        <v>0</v>
      </c>
      <c r="AP151" s="156">
        <f t="shared" si="49"/>
        <v>0</v>
      </c>
      <c r="AQ151" s="167">
        <f t="shared" si="50"/>
        <v>0</v>
      </c>
      <c r="AR151" s="167">
        <f t="shared" si="51"/>
        <v>0</v>
      </c>
      <c r="AS151" s="167">
        <f t="shared" si="52"/>
        <v>0</v>
      </c>
    </row>
    <row r="152" spans="2:47" x14ac:dyDescent="0.2">
      <c r="B152" s="296"/>
      <c r="C152" s="374"/>
      <c r="D152" s="98">
        <f>'Data Copy'!C131</f>
        <v>0</v>
      </c>
      <c r="E152" s="98">
        <f>'Data Copy'!D131</f>
        <v>0</v>
      </c>
      <c r="F152" s="98">
        <f>'Data Copy'!E131</f>
        <v>0</v>
      </c>
      <c r="G152" s="98">
        <f>'Data Copy'!F131</f>
        <v>0</v>
      </c>
      <c r="H152" s="98">
        <f>'Data Copy'!G131</f>
        <v>0</v>
      </c>
      <c r="I152" s="98">
        <f>'Data Copy'!H131</f>
        <v>0</v>
      </c>
      <c r="J152" s="98">
        <f>'Data Copy'!I131</f>
        <v>0</v>
      </c>
      <c r="K152" s="101">
        <f>'Data Copy'!J131</f>
        <v>0</v>
      </c>
      <c r="L152" s="100">
        <f>'Data Copy'!K131</f>
        <v>0</v>
      </c>
      <c r="M152" s="98">
        <f t="shared" si="53"/>
        <v>0</v>
      </c>
      <c r="N152" s="100">
        <f>'Data Copy'!M131</f>
        <v>0</v>
      </c>
      <c r="O152" s="98">
        <f>'Data Copy'!N131</f>
        <v>0</v>
      </c>
      <c r="P152" s="101">
        <f>'Data Copy'!O131</f>
        <v>0</v>
      </c>
      <c r="Q152" s="188">
        <f t="shared" si="39"/>
        <v>0</v>
      </c>
      <c r="R152" s="189">
        <f t="shared" si="40"/>
        <v>0</v>
      </c>
      <c r="S152" s="216">
        <f t="shared" si="41"/>
        <v>0</v>
      </c>
      <c r="T152" s="155">
        <f t="shared" si="54"/>
        <v>0</v>
      </c>
      <c r="U152" s="153">
        <f t="shared" si="42"/>
        <v>0</v>
      </c>
      <c r="V152" s="217">
        <f t="shared" si="43"/>
        <v>0</v>
      </c>
      <c r="W152" s="374"/>
      <c r="X152" s="374"/>
      <c r="Y152" s="374"/>
      <c r="Z152" s="366"/>
      <c r="AA152" s="369"/>
      <c r="AB152" s="122" t="str">
        <f t="shared" si="55"/>
        <v xml:space="preserve"> </v>
      </c>
      <c r="AF152" s="9">
        <f t="shared" si="44"/>
        <v>0</v>
      </c>
      <c r="AG152" s="167">
        <f>'Data Copy'!P131</f>
        <v>0</v>
      </c>
      <c r="AH152" s="153">
        <f t="shared" si="56"/>
        <v>0</v>
      </c>
      <c r="AJ152" s="153">
        <f t="shared" si="45"/>
        <v>0</v>
      </c>
      <c r="AK152" s="153">
        <f t="shared" si="57"/>
        <v>0</v>
      </c>
      <c r="AL152" s="178">
        <f>'Data Copy'!L131</f>
        <v>0</v>
      </c>
      <c r="AM152" s="156">
        <f t="shared" si="46"/>
        <v>0</v>
      </c>
      <c r="AN152" s="156">
        <f t="shared" si="47"/>
        <v>0</v>
      </c>
      <c r="AO152" s="156">
        <f t="shared" si="48"/>
        <v>0</v>
      </c>
      <c r="AP152" s="156">
        <f t="shared" si="49"/>
        <v>0</v>
      </c>
      <c r="AQ152" s="167">
        <f t="shared" si="50"/>
        <v>0</v>
      </c>
      <c r="AR152" s="167">
        <f t="shared" si="51"/>
        <v>0</v>
      </c>
      <c r="AS152" s="167">
        <f t="shared" si="52"/>
        <v>0</v>
      </c>
    </row>
    <row r="153" spans="2:47" ht="16" thickBot="1" x14ac:dyDescent="0.25">
      <c r="B153" s="297"/>
      <c r="C153" s="375"/>
      <c r="D153" s="145">
        <f>'Data Copy'!C132</f>
        <v>0</v>
      </c>
      <c r="E153" s="145">
        <f>'Data Copy'!D132</f>
        <v>0</v>
      </c>
      <c r="F153" s="145">
        <f>'Data Copy'!E132</f>
        <v>0</v>
      </c>
      <c r="G153" s="145">
        <f>'Data Copy'!F132</f>
        <v>0</v>
      </c>
      <c r="H153" s="145">
        <f>'Data Copy'!G132</f>
        <v>0</v>
      </c>
      <c r="I153" s="145">
        <f>'Data Copy'!H132</f>
        <v>0</v>
      </c>
      <c r="J153" s="145">
        <f>'Data Copy'!I132</f>
        <v>0</v>
      </c>
      <c r="K153" s="146">
        <f>'Data Copy'!J132</f>
        <v>0</v>
      </c>
      <c r="L153" s="147">
        <f>'Data Copy'!K132</f>
        <v>0</v>
      </c>
      <c r="M153" s="145">
        <f t="shared" si="53"/>
        <v>0</v>
      </c>
      <c r="N153" s="147">
        <f>'Data Copy'!M132</f>
        <v>0</v>
      </c>
      <c r="O153" s="145">
        <f>'Data Copy'!N132</f>
        <v>0</v>
      </c>
      <c r="P153" s="146">
        <f>'Data Copy'!O132</f>
        <v>0</v>
      </c>
      <c r="Q153" s="198">
        <f t="shared" si="39"/>
        <v>0</v>
      </c>
      <c r="R153" s="199">
        <f t="shared" si="40"/>
        <v>0</v>
      </c>
      <c r="S153" s="218">
        <f t="shared" si="41"/>
        <v>0</v>
      </c>
      <c r="T153" s="194">
        <f t="shared" si="54"/>
        <v>0</v>
      </c>
      <c r="U153" s="195">
        <f t="shared" si="42"/>
        <v>0</v>
      </c>
      <c r="V153" s="219">
        <f t="shared" si="43"/>
        <v>0</v>
      </c>
      <c r="W153" s="376"/>
      <c r="X153" s="376"/>
      <c r="Y153" s="376"/>
      <c r="Z153" s="371"/>
      <c r="AA153" s="372"/>
      <c r="AB153" s="151" t="str">
        <f t="shared" si="55"/>
        <v xml:space="preserve"> </v>
      </c>
      <c r="AF153" s="9">
        <f t="shared" si="44"/>
        <v>0</v>
      </c>
      <c r="AG153" s="167">
        <f>'Data Copy'!P132</f>
        <v>0</v>
      </c>
      <c r="AH153" s="153">
        <f t="shared" si="56"/>
        <v>0</v>
      </c>
      <c r="AJ153" s="153">
        <f t="shared" si="45"/>
        <v>0</v>
      </c>
      <c r="AK153" s="153">
        <f t="shared" si="57"/>
        <v>0</v>
      </c>
      <c r="AL153" s="178">
        <f>'Data Copy'!L132</f>
        <v>0</v>
      </c>
      <c r="AM153" s="156">
        <f t="shared" si="46"/>
        <v>0</v>
      </c>
      <c r="AN153" s="156">
        <f t="shared" si="47"/>
        <v>0</v>
      </c>
      <c r="AO153" s="156">
        <f t="shared" si="48"/>
        <v>0</v>
      </c>
      <c r="AP153" s="156">
        <f t="shared" si="49"/>
        <v>0</v>
      </c>
      <c r="AQ153" s="167">
        <f t="shared" si="50"/>
        <v>0</v>
      </c>
      <c r="AR153" s="167">
        <f t="shared" si="51"/>
        <v>0</v>
      </c>
      <c r="AS153" s="167">
        <f t="shared" si="52"/>
        <v>0</v>
      </c>
    </row>
    <row r="154" spans="2:47" x14ac:dyDescent="0.2">
      <c r="B154" s="298">
        <v>44</v>
      </c>
      <c r="C154" s="362"/>
      <c r="D154" s="148">
        <f>'Data Copy'!C133</f>
        <v>0</v>
      </c>
      <c r="E154" s="148">
        <f>'Data Copy'!D133</f>
        <v>0</v>
      </c>
      <c r="F154" s="148">
        <f>'Data Copy'!E133</f>
        <v>0</v>
      </c>
      <c r="G154" s="148">
        <f>'Data Copy'!F133</f>
        <v>0</v>
      </c>
      <c r="H154" s="148">
        <f>'Data Copy'!G133</f>
        <v>0</v>
      </c>
      <c r="I154" s="148">
        <f>'Data Copy'!H133</f>
        <v>0</v>
      </c>
      <c r="J154" s="148">
        <f>'Data Copy'!I133</f>
        <v>0</v>
      </c>
      <c r="K154" s="149">
        <f>'Data Copy'!J133</f>
        <v>0</v>
      </c>
      <c r="L154" s="150">
        <f>'Data Copy'!K133</f>
        <v>0</v>
      </c>
      <c r="M154" s="148">
        <f t="shared" si="53"/>
        <v>0</v>
      </c>
      <c r="N154" s="150">
        <f>'Data Copy'!M133</f>
        <v>0</v>
      </c>
      <c r="O154" s="148">
        <f>'Data Copy'!N133</f>
        <v>0</v>
      </c>
      <c r="P154" s="149">
        <f>'Data Copy'!O133</f>
        <v>0</v>
      </c>
      <c r="Q154" s="143">
        <f t="shared" si="39"/>
        <v>0</v>
      </c>
      <c r="R154" s="144">
        <f t="shared" si="40"/>
        <v>0</v>
      </c>
      <c r="S154" s="220">
        <f t="shared" si="41"/>
        <v>0</v>
      </c>
      <c r="T154" s="155">
        <f t="shared" si="54"/>
        <v>0</v>
      </c>
      <c r="U154" s="153">
        <f t="shared" si="42"/>
        <v>0</v>
      </c>
      <c r="V154" s="200">
        <f t="shared" si="43"/>
        <v>0</v>
      </c>
      <c r="W154" s="362"/>
      <c r="X154" s="362"/>
      <c r="Y154" s="362"/>
      <c r="Z154" s="365"/>
      <c r="AA154" s="368"/>
      <c r="AB154" s="122" t="str">
        <f t="shared" si="55"/>
        <v xml:space="preserve"> </v>
      </c>
      <c r="AF154" s="9">
        <f t="shared" si="44"/>
        <v>0</v>
      </c>
      <c r="AG154" s="167">
        <f>'Data Copy'!P133</f>
        <v>0</v>
      </c>
      <c r="AH154" s="153">
        <f t="shared" si="56"/>
        <v>0</v>
      </c>
      <c r="AJ154" s="153">
        <f t="shared" si="45"/>
        <v>0</v>
      </c>
      <c r="AK154" s="153">
        <f t="shared" si="57"/>
        <v>0</v>
      </c>
      <c r="AL154" s="178">
        <f>'Data Copy'!L133</f>
        <v>0</v>
      </c>
      <c r="AM154" s="156">
        <f t="shared" si="46"/>
        <v>0</v>
      </c>
      <c r="AN154" s="156">
        <f t="shared" si="47"/>
        <v>0</v>
      </c>
      <c r="AO154" s="156">
        <f t="shared" si="48"/>
        <v>0</v>
      </c>
      <c r="AP154" s="156">
        <f t="shared" si="49"/>
        <v>0</v>
      </c>
      <c r="AQ154" s="167">
        <f t="shared" si="50"/>
        <v>0</v>
      </c>
      <c r="AR154" s="167">
        <f t="shared" si="51"/>
        <v>0</v>
      </c>
      <c r="AS154" s="167">
        <f t="shared" si="52"/>
        <v>0</v>
      </c>
    </row>
    <row r="155" spans="2:47" x14ac:dyDescent="0.2">
      <c r="B155" s="298"/>
      <c r="C155" s="363"/>
      <c r="D155" s="89">
        <f>'Data Copy'!C134</f>
        <v>0</v>
      </c>
      <c r="E155" s="89">
        <f>'Data Copy'!D134</f>
        <v>0</v>
      </c>
      <c r="F155" s="89">
        <f>'Data Copy'!E134</f>
        <v>0</v>
      </c>
      <c r="G155" s="89">
        <f>'Data Copy'!F134</f>
        <v>0</v>
      </c>
      <c r="H155" s="89">
        <f>'Data Copy'!G134</f>
        <v>0</v>
      </c>
      <c r="I155" s="89">
        <f>'Data Copy'!H134</f>
        <v>0</v>
      </c>
      <c r="J155" s="89">
        <f>'Data Copy'!I134</f>
        <v>0</v>
      </c>
      <c r="K155" s="97">
        <f>'Data Copy'!J134</f>
        <v>0</v>
      </c>
      <c r="L155" s="99">
        <f>'Data Copy'!K134</f>
        <v>0</v>
      </c>
      <c r="M155" s="89">
        <f t="shared" si="53"/>
        <v>0</v>
      </c>
      <c r="N155" s="99">
        <f>'Data Copy'!M134</f>
        <v>0</v>
      </c>
      <c r="O155" s="89">
        <f>'Data Copy'!N134</f>
        <v>0</v>
      </c>
      <c r="P155" s="97">
        <f>'Data Copy'!O134</f>
        <v>0</v>
      </c>
      <c r="Q155" s="119">
        <f t="shared" si="39"/>
        <v>0</v>
      </c>
      <c r="R155" s="121">
        <f t="shared" si="40"/>
        <v>0</v>
      </c>
      <c r="S155" s="212">
        <f t="shared" si="41"/>
        <v>0</v>
      </c>
      <c r="T155" s="155">
        <f t="shared" si="54"/>
        <v>0</v>
      </c>
      <c r="U155" s="153">
        <f t="shared" si="42"/>
        <v>0</v>
      </c>
      <c r="V155" s="201">
        <f t="shared" si="43"/>
        <v>0</v>
      </c>
      <c r="W155" s="363"/>
      <c r="X155" s="363"/>
      <c r="Y155" s="363"/>
      <c r="Z155" s="366"/>
      <c r="AA155" s="369"/>
      <c r="AB155" s="122" t="str">
        <f t="shared" si="55"/>
        <v xml:space="preserve"> </v>
      </c>
      <c r="AF155" s="9">
        <f t="shared" si="44"/>
        <v>0</v>
      </c>
      <c r="AG155" s="167">
        <f>'Data Copy'!P134</f>
        <v>0</v>
      </c>
      <c r="AH155" s="153">
        <f t="shared" si="56"/>
        <v>0</v>
      </c>
      <c r="AJ155" s="153">
        <f t="shared" si="45"/>
        <v>0</v>
      </c>
      <c r="AK155" s="153">
        <f t="shared" si="57"/>
        <v>0</v>
      </c>
      <c r="AL155" s="178">
        <f>'Data Copy'!L134</f>
        <v>0</v>
      </c>
      <c r="AM155" s="156">
        <f t="shared" si="46"/>
        <v>0</v>
      </c>
      <c r="AN155" s="156">
        <f t="shared" si="47"/>
        <v>0</v>
      </c>
      <c r="AO155" s="156">
        <f t="shared" si="48"/>
        <v>0</v>
      </c>
      <c r="AP155" s="156">
        <f t="shared" si="49"/>
        <v>0</v>
      </c>
      <c r="AQ155" s="167">
        <f t="shared" si="50"/>
        <v>0</v>
      </c>
      <c r="AR155" s="167">
        <f t="shared" si="51"/>
        <v>0</v>
      </c>
      <c r="AS155" s="167">
        <f t="shared" si="52"/>
        <v>0</v>
      </c>
    </row>
    <row r="156" spans="2:47" ht="16" thickBot="1" x14ac:dyDescent="0.25">
      <c r="B156" s="299"/>
      <c r="C156" s="364"/>
      <c r="D156" s="135">
        <f>'Data Copy'!C135</f>
        <v>0</v>
      </c>
      <c r="E156" s="135">
        <f>'Data Copy'!D135</f>
        <v>0</v>
      </c>
      <c r="F156" s="135">
        <f>'Data Copy'!E135</f>
        <v>0</v>
      </c>
      <c r="G156" s="135">
        <f>'Data Copy'!F135</f>
        <v>0</v>
      </c>
      <c r="H156" s="135">
        <f>'Data Copy'!G135</f>
        <v>0</v>
      </c>
      <c r="I156" s="135">
        <f>'Data Copy'!H135</f>
        <v>0</v>
      </c>
      <c r="J156" s="135">
        <f>'Data Copy'!I135</f>
        <v>0</v>
      </c>
      <c r="K156" s="136">
        <f>'Data Copy'!J135</f>
        <v>0</v>
      </c>
      <c r="L156" s="137">
        <f>'Data Copy'!K135</f>
        <v>0</v>
      </c>
      <c r="M156" s="135">
        <f t="shared" si="53"/>
        <v>0</v>
      </c>
      <c r="N156" s="137">
        <f>'Data Copy'!M135</f>
        <v>0</v>
      </c>
      <c r="O156" s="135">
        <f>'Data Copy'!N135</f>
        <v>0</v>
      </c>
      <c r="P156" s="136">
        <f>'Data Copy'!O135</f>
        <v>0</v>
      </c>
      <c r="Q156" s="138">
        <f t="shared" si="39"/>
        <v>0</v>
      </c>
      <c r="R156" s="139">
        <f t="shared" si="40"/>
        <v>0</v>
      </c>
      <c r="S156" s="213">
        <f t="shared" si="41"/>
        <v>0</v>
      </c>
      <c r="T156" s="194">
        <f t="shared" si="54"/>
        <v>0</v>
      </c>
      <c r="U156" s="195">
        <f t="shared" si="42"/>
        <v>0</v>
      </c>
      <c r="V156" s="202">
        <f t="shared" si="43"/>
        <v>0</v>
      </c>
      <c r="W156" s="364"/>
      <c r="X156" s="364"/>
      <c r="Y156" s="364"/>
      <c r="Z156" s="371"/>
      <c r="AA156" s="372"/>
      <c r="AB156" s="151" t="str">
        <f t="shared" si="55"/>
        <v xml:space="preserve"> </v>
      </c>
      <c r="AF156" s="9">
        <f t="shared" si="44"/>
        <v>0</v>
      </c>
      <c r="AG156" s="167">
        <f>'Data Copy'!P135</f>
        <v>0</v>
      </c>
      <c r="AH156" s="153">
        <f t="shared" si="56"/>
        <v>0</v>
      </c>
      <c r="AJ156" s="153">
        <f t="shared" si="45"/>
        <v>0</v>
      </c>
      <c r="AK156" s="153">
        <f t="shared" si="57"/>
        <v>0</v>
      </c>
      <c r="AL156" s="178">
        <f>'Data Copy'!L135</f>
        <v>0</v>
      </c>
      <c r="AM156" s="156">
        <f t="shared" si="46"/>
        <v>0</v>
      </c>
      <c r="AN156" s="156">
        <f t="shared" si="47"/>
        <v>0</v>
      </c>
      <c r="AO156" s="156">
        <f t="shared" si="48"/>
        <v>0</v>
      </c>
      <c r="AP156" s="156">
        <f t="shared" si="49"/>
        <v>0</v>
      </c>
      <c r="AQ156" s="167">
        <f t="shared" si="50"/>
        <v>0</v>
      </c>
      <c r="AR156" s="167">
        <f t="shared" si="51"/>
        <v>0</v>
      </c>
      <c r="AS156" s="167">
        <f t="shared" si="52"/>
        <v>0</v>
      </c>
    </row>
    <row r="157" spans="2:47" x14ac:dyDescent="0.2">
      <c r="B157" s="296">
        <v>45</v>
      </c>
      <c r="C157" s="373"/>
      <c r="D157" s="140">
        <f>'Data Copy'!C136</f>
        <v>0</v>
      </c>
      <c r="E157" s="140">
        <f>'Data Copy'!D136</f>
        <v>0</v>
      </c>
      <c r="F157" s="140">
        <f>'Data Copy'!E136</f>
        <v>0</v>
      </c>
      <c r="G157" s="140">
        <f>'Data Copy'!F136</f>
        <v>0</v>
      </c>
      <c r="H157" s="140">
        <f>'Data Copy'!G136</f>
        <v>0</v>
      </c>
      <c r="I157" s="140">
        <f>'Data Copy'!H136</f>
        <v>0</v>
      </c>
      <c r="J157" s="140">
        <f>'Data Copy'!I136</f>
        <v>0</v>
      </c>
      <c r="K157" s="141">
        <f>'Data Copy'!J136</f>
        <v>0</v>
      </c>
      <c r="L157" s="142">
        <f>'Data Copy'!K136</f>
        <v>0</v>
      </c>
      <c r="M157" s="140">
        <f t="shared" si="53"/>
        <v>0</v>
      </c>
      <c r="N157" s="142">
        <f>'Data Copy'!M136</f>
        <v>0</v>
      </c>
      <c r="O157" s="140">
        <f>'Data Copy'!N136</f>
        <v>0</v>
      </c>
      <c r="P157" s="141">
        <f>'Data Copy'!O136</f>
        <v>0</v>
      </c>
      <c r="Q157" s="196">
        <f t="shared" si="39"/>
        <v>0</v>
      </c>
      <c r="R157" s="197">
        <f t="shared" si="40"/>
        <v>0</v>
      </c>
      <c r="S157" s="214">
        <f t="shared" si="41"/>
        <v>0</v>
      </c>
      <c r="T157" s="155">
        <f t="shared" si="54"/>
        <v>0</v>
      </c>
      <c r="U157" s="153">
        <f t="shared" si="42"/>
        <v>0</v>
      </c>
      <c r="V157" s="215">
        <f t="shared" si="43"/>
        <v>0</v>
      </c>
      <c r="W157" s="374"/>
      <c r="X157" s="373"/>
      <c r="Y157" s="373"/>
      <c r="Z157" s="365"/>
      <c r="AA157" s="368"/>
      <c r="AB157" s="122" t="str">
        <f t="shared" si="55"/>
        <v xml:space="preserve"> </v>
      </c>
      <c r="AF157" s="9">
        <f t="shared" si="44"/>
        <v>0</v>
      </c>
      <c r="AG157" s="167">
        <f>'Data Copy'!P136</f>
        <v>0</v>
      </c>
      <c r="AH157" s="153">
        <f t="shared" si="56"/>
        <v>0</v>
      </c>
      <c r="AJ157" s="153">
        <f t="shared" si="45"/>
        <v>0</v>
      </c>
      <c r="AK157" s="153">
        <f t="shared" si="57"/>
        <v>0</v>
      </c>
      <c r="AL157" s="178">
        <f>'Data Copy'!L136</f>
        <v>0</v>
      </c>
      <c r="AM157" s="156">
        <f t="shared" si="46"/>
        <v>0</v>
      </c>
      <c r="AN157" s="156">
        <f t="shared" si="47"/>
        <v>0</v>
      </c>
      <c r="AO157" s="156">
        <f t="shared" si="48"/>
        <v>0</v>
      </c>
      <c r="AP157" s="156">
        <f t="shared" si="49"/>
        <v>0</v>
      </c>
      <c r="AQ157" s="167">
        <f t="shared" si="50"/>
        <v>0</v>
      </c>
      <c r="AR157" s="167">
        <f t="shared" si="51"/>
        <v>0</v>
      </c>
      <c r="AS157" s="167">
        <f t="shared" si="52"/>
        <v>0</v>
      </c>
    </row>
    <row r="158" spans="2:47" x14ac:dyDescent="0.2">
      <c r="B158" s="296"/>
      <c r="C158" s="374"/>
      <c r="D158" s="98">
        <f>'Data Copy'!C137</f>
        <v>0</v>
      </c>
      <c r="E158" s="98">
        <f>'Data Copy'!D137</f>
        <v>0</v>
      </c>
      <c r="F158" s="98">
        <f>'Data Copy'!E137</f>
        <v>0</v>
      </c>
      <c r="G158" s="98">
        <f>'Data Copy'!F137</f>
        <v>0</v>
      </c>
      <c r="H158" s="98">
        <f>'Data Copy'!G137</f>
        <v>0</v>
      </c>
      <c r="I158" s="98">
        <f>'Data Copy'!H137</f>
        <v>0</v>
      </c>
      <c r="J158" s="98">
        <f>'Data Copy'!I137</f>
        <v>0</v>
      </c>
      <c r="K158" s="101">
        <f>'Data Copy'!J137</f>
        <v>0</v>
      </c>
      <c r="L158" s="100">
        <f>'Data Copy'!K137</f>
        <v>0</v>
      </c>
      <c r="M158" s="98">
        <f t="shared" si="53"/>
        <v>0</v>
      </c>
      <c r="N158" s="100">
        <f>'Data Copy'!M137</f>
        <v>0</v>
      </c>
      <c r="O158" s="98">
        <f>'Data Copy'!N137</f>
        <v>0</v>
      </c>
      <c r="P158" s="101">
        <f>'Data Copy'!O137</f>
        <v>0</v>
      </c>
      <c r="Q158" s="188">
        <f t="shared" si="39"/>
        <v>0</v>
      </c>
      <c r="R158" s="189">
        <f t="shared" si="40"/>
        <v>0</v>
      </c>
      <c r="S158" s="216">
        <f t="shared" si="41"/>
        <v>0</v>
      </c>
      <c r="T158" s="155">
        <f t="shared" si="54"/>
        <v>0</v>
      </c>
      <c r="U158" s="153">
        <f t="shared" si="42"/>
        <v>0</v>
      </c>
      <c r="V158" s="217">
        <f t="shared" si="43"/>
        <v>0</v>
      </c>
      <c r="W158" s="374"/>
      <c r="X158" s="374"/>
      <c r="Y158" s="374"/>
      <c r="Z158" s="366"/>
      <c r="AA158" s="369"/>
      <c r="AB158" s="122" t="str">
        <f t="shared" si="55"/>
        <v xml:space="preserve"> </v>
      </c>
      <c r="AF158" s="9">
        <f t="shared" si="44"/>
        <v>0</v>
      </c>
      <c r="AG158" s="167">
        <f>'Data Copy'!P137</f>
        <v>0</v>
      </c>
      <c r="AH158" s="153">
        <f t="shared" si="56"/>
        <v>0</v>
      </c>
      <c r="AJ158" s="153">
        <f t="shared" si="45"/>
        <v>0</v>
      </c>
      <c r="AK158" s="153">
        <f t="shared" si="57"/>
        <v>0</v>
      </c>
      <c r="AL158" s="178">
        <f>'Data Copy'!L137</f>
        <v>0</v>
      </c>
      <c r="AM158" s="156">
        <f t="shared" si="46"/>
        <v>0</v>
      </c>
      <c r="AN158" s="156">
        <f t="shared" si="47"/>
        <v>0</v>
      </c>
      <c r="AO158" s="156">
        <f t="shared" si="48"/>
        <v>0</v>
      </c>
      <c r="AP158" s="156">
        <f t="shared" si="49"/>
        <v>0</v>
      </c>
      <c r="AQ158" s="167">
        <f t="shared" si="50"/>
        <v>0</v>
      </c>
      <c r="AR158" s="167">
        <f t="shared" si="51"/>
        <v>0</v>
      </c>
      <c r="AS158" s="167">
        <f t="shared" si="52"/>
        <v>0</v>
      </c>
    </row>
    <row r="159" spans="2:47" ht="16" thickBot="1" x14ac:dyDescent="0.25">
      <c r="B159" s="297"/>
      <c r="C159" s="375"/>
      <c r="D159" s="145">
        <f>'Data Copy'!C138</f>
        <v>0</v>
      </c>
      <c r="E159" s="145">
        <f>'Data Copy'!D138</f>
        <v>0</v>
      </c>
      <c r="F159" s="145">
        <f>'Data Copy'!E138</f>
        <v>0</v>
      </c>
      <c r="G159" s="145">
        <f>'Data Copy'!F138</f>
        <v>0</v>
      </c>
      <c r="H159" s="145">
        <f>'Data Copy'!G138</f>
        <v>0</v>
      </c>
      <c r="I159" s="145">
        <f>'Data Copy'!H138</f>
        <v>0</v>
      </c>
      <c r="J159" s="145">
        <f>'Data Copy'!I138</f>
        <v>0</v>
      </c>
      <c r="K159" s="146">
        <f>'Data Copy'!J138</f>
        <v>0</v>
      </c>
      <c r="L159" s="147">
        <f>'Data Copy'!K138</f>
        <v>0</v>
      </c>
      <c r="M159" s="145">
        <f t="shared" si="53"/>
        <v>0</v>
      </c>
      <c r="N159" s="147">
        <f>'Data Copy'!M138</f>
        <v>0</v>
      </c>
      <c r="O159" s="145">
        <f>'Data Copy'!N138</f>
        <v>0</v>
      </c>
      <c r="P159" s="146">
        <f>'Data Copy'!O138</f>
        <v>0</v>
      </c>
      <c r="Q159" s="198">
        <f t="shared" si="39"/>
        <v>0</v>
      </c>
      <c r="R159" s="199">
        <f t="shared" si="40"/>
        <v>0</v>
      </c>
      <c r="S159" s="218">
        <f t="shared" si="41"/>
        <v>0</v>
      </c>
      <c r="T159" s="194">
        <f t="shared" si="54"/>
        <v>0</v>
      </c>
      <c r="U159" s="195">
        <f t="shared" si="42"/>
        <v>0</v>
      </c>
      <c r="V159" s="219">
        <f t="shared" si="43"/>
        <v>0</v>
      </c>
      <c r="W159" s="376"/>
      <c r="X159" s="376"/>
      <c r="Y159" s="376"/>
      <c r="Z159" s="371"/>
      <c r="AA159" s="372"/>
      <c r="AB159" s="151" t="str">
        <f t="shared" si="55"/>
        <v xml:space="preserve"> </v>
      </c>
      <c r="AF159" s="9">
        <f t="shared" si="44"/>
        <v>0</v>
      </c>
      <c r="AG159" s="167">
        <f>'Data Copy'!P138</f>
        <v>0</v>
      </c>
      <c r="AH159" s="153">
        <f t="shared" si="56"/>
        <v>0</v>
      </c>
      <c r="AJ159" s="153">
        <f t="shared" si="45"/>
        <v>0</v>
      </c>
      <c r="AK159" s="153">
        <f t="shared" si="57"/>
        <v>0</v>
      </c>
      <c r="AL159" s="178">
        <f>'Data Copy'!L138</f>
        <v>0</v>
      </c>
      <c r="AM159" s="156">
        <f t="shared" si="46"/>
        <v>0</v>
      </c>
      <c r="AN159" s="156">
        <f t="shared" si="47"/>
        <v>0</v>
      </c>
      <c r="AO159" s="156">
        <f t="shared" si="48"/>
        <v>0</v>
      </c>
      <c r="AP159" s="156">
        <f t="shared" si="49"/>
        <v>0</v>
      </c>
      <c r="AQ159" s="167">
        <f t="shared" si="50"/>
        <v>0</v>
      </c>
      <c r="AR159" s="167">
        <f t="shared" si="51"/>
        <v>0</v>
      </c>
      <c r="AS159" s="167">
        <f t="shared" si="52"/>
        <v>0</v>
      </c>
    </row>
    <row r="160" spans="2:47" x14ac:dyDescent="0.2">
      <c r="B160" s="298">
        <v>46</v>
      </c>
      <c r="C160" s="362"/>
      <c r="D160" s="148">
        <f>'Data Copy'!C139</f>
        <v>0</v>
      </c>
      <c r="E160" s="148">
        <f>'Data Copy'!D139</f>
        <v>0</v>
      </c>
      <c r="F160" s="148">
        <f>'Data Copy'!E139</f>
        <v>0</v>
      </c>
      <c r="G160" s="148">
        <f>'Data Copy'!F139</f>
        <v>0</v>
      </c>
      <c r="H160" s="148">
        <f>'Data Copy'!G139</f>
        <v>0</v>
      </c>
      <c r="I160" s="148">
        <f>'Data Copy'!H139</f>
        <v>0</v>
      </c>
      <c r="J160" s="148">
        <f>'Data Copy'!I139</f>
        <v>0</v>
      </c>
      <c r="K160" s="149">
        <f>'Data Copy'!J139</f>
        <v>0</v>
      </c>
      <c r="L160" s="150">
        <f>'Data Copy'!K139</f>
        <v>0</v>
      </c>
      <c r="M160" s="148">
        <f t="shared" si="53"/>
        <v>0</v>
      </c>
      <c r="N160" s="150">
        <f>'Data Copy'!M139</f>
        <v>0</v>
      </c>
      <c r="O160" s="148">
        <f>'Data Copy'!N139</f>
        <v>0</v>
      </c>
      <c r="P160" s="149">
        <f>'Data Copy'!O139</f>
        <v>0</v>
      </c>
      <c r="Q160" s="143">
        <f t="shared" si="39"/>
        <v>0</v>
      </c>
      <c r="R160" s="144">
        <f t="shared" si="40"/>
        <v>0</v>
      </c>
      <c r="S160" s="220">
        <f t="shared" si="41"/>
        <v>0</v>
      </c>
      <c r="T160" s="155">
        <f t="shared" si="54"/>
        <v>0</v>
      </c>
      <c r="U160" s="153">
        <f t="shared" si="42"/>
        <v>0</v>
      </c>
      <c r="V160" s="200">
        <f t="shared" si="43"/>
        <v>0</v>
      </c>
      <c r="W160" s="362"/>
      <c r="X160" s="362"/>
      <c r="Y160" s="362"/>
      <c r="Z160" s="365"/>
      <c r="AA160" s="368"/>
      <c r="AB160" s="122" t="str">
        <f t="shared" si="55"/>
        <v xml:space="preserve"> </v>
      </c>
      <c r="AF160" s="9">
        <f t="shared" si="44"/>
        <v>0</v>
      </c>
      <c r="AG160" s="167">
        <f>'Data Copy'!P139</f>
        <v>0</v>
      </c>
      <c r="AH160" s="153">
        <f t="shared" si="56"/>
        <v>0</v>
      </c>
      <c r="AJ160" s="153">
        <f t="shared" si="45"/>
        <v>0</v>
      </c>
      <c r="AK160" s="153">
        <f t="shared" si="57"/>
        <v>0</v>
      </c>
      <c r="AL160" s="178">
        <f>'Data Copy'!L139</f>
        <v>0</v>
      </c>
      <c r="AM160" s="156">
        <f t="shared" si="46"/>
        <v>0</v>
      </c>
      <c r="AN160" s="156">
        <f t="shared" si="47"/>
        <v>0</v>
      </c>
      <c r="AO160" s="156">
        <f t="shared" si="48"/>
        <v>0</v>
      </c>
      <c r="AP160" s="156">
        <f t="shared" si="49"/>
        <v>0</v>
      </c>
      <c r="AQ160" s="167">
        <f t="shared" si="50"/>
        <v>0</v>
      </c>
      <c r="AR160" s="167">
        <f t="shared" si="51"/>
        <v>0</v>
      </c>
      <c r="AS160" s="167">
        <f t="shared" si="52"/>
        <v>0</v>
      </c>
    </row>
    <row r="161" spans="2:48" x14ac:dyDescent="0.2">
      <c r="B161" s="298"/>
      <c r="C161" s="363"/>
      <c r="D161" s="89">
        <f>'Data Copy'!C140</f>
        <v>0</v>
      </c>
      <c r="E161" s="89">
        <f>'Data Copy'!D140</f>
        <v>0</v>
      </c>
      <c r="F161" s="89">
        <f>'Data Copy'!E140</f>
        <v>0</v>
      </c>
      <c r="G161" s="89">
        <f>'Data Copy'!F140</f>
        <v>0</v>
      </c>
      <c r="H161" s="89">
        <f>'Data Copy'!G140</f>
        <v>0</v>
      </c>
      <c r="I161" s="89">
        <f>'Data Copy'!H140</f>
        <v>0</v>
      </c>
      <c r="J161" s="89">
        <f>'Data Copy'!I140</f>
        <v>0</v>
      </c>
      <c r="K161" s="97">
        <f>'Data Copy'!J140</f>
        <v>0</v>
      </c>
      <c r="L161" s="99">
        <f>'Data Copy'!K140</f>
        <v>0</v>
      </c>
      <c r="M161" s="89">
        <f t="shared" si="53"/>
        <v>0</v>
      </c>
      <c r="N161" s="99">
        <f>'Data Copy'!M140</f>
        <v>0</v>
      </c>
      <c r="O161" s="89">
        <f>'Data Copy'!N140</f>
        <v>0</v>
      </c>
      <c r="P161" s="97">
        <f>'Data Copy'!O140</f>
        <v>0</v>
      </c>
      <c r="Q161" s="119">
        <f t="shared" si="39"/>
        <v>0</v>
      </c>
      <c r="R161" s="121">
        <f t="shared" si="40"/>
        <v>0</v>
      </c>
      <c r="S161" s="212">
        <f t="shared" si="41"/>
        <v>0</v>
      </c>
      <c r="T161" s="155">
        <f t="shared" si="54"/>
        <v>0</v>
      </c>
      <c r="U161" s="153">
        <f t="shared" si="42"/>
        <v>0</v>
      </c>
      <c r="V161" s="201">
        <f t="shared" si="43"/>
        <v>0</v>
      </c>
      <c r="W161" s="363"/>
      <c r="X161" s="363"/>
      <c r="Y161" s="363"/>
      <c r="Z161" s="366"/>
      <c r="AA161" s="369"/>
      <c r="AB161" s="122" t="str">
        <f t="shared" si="55"/>
        <v xml:space="preserve"> </v>
      </c>
      <c r="AF161" s="9">
        <f t="shared" si="44"/>
        <v>0</v>
      </c>
      <c r="AG161" s="167">
        <f>'Data Copy'!P140</f>
        <v>0</v>
      </c>
      <c r="AH161" s="153">
        <f t="shared" si="56"/>
        <v>0</v>
      </c>
      <c r="AJ161" s="153">
        <f t="shared" si="45"/>
        <v>0</v>
      </c>
      <c r="AK161" s="153">
        <f t="shared" si="57"/>
        <v>0</v>
      </c>
      <c r="AL161" s="178">
        <f>'Data Copy'!L140</f>
        <v>0</v>
      </c>
      <c r="AM161" s="156">
        <f t="shared" si="46"/>
        <v>0</v>
      </c>
      <c r="AN161" s="156">
        <f t="shared" si="47"/>
        <v>0</v>
      </c>
      <c r="AO161" s="156">
        <f t="shared" si="48"/>
        <v>0</v>
      </c>
      <c r="AP161" s="156">
        <f t="shared" si="49"/>
        <v>0</v>
      </c>
      <c r="AQ161" s="167">
        <f t="shared" si="50"/>
        <v>0</v>
      </c>
      <c r="AR161" s="167">
        <f t="shared" si="51"/>
        <v>0</v>
      </c>
      <c r="AS161" s="167">
        <f t="shared" si="52"/>
        <v>0</v>
      </c>
      <c r="AT161" s="15"/>
      <c r="AU161" s="15"/>
    </row>
    <row r="162" spans="2:48" ht="16" thickBot="1" x14ac:dyDescent="0.25">
      <c r="B162" s="299"/>
      <c r="C162" s="364"/>
      <c r="D162" s="135">
        <f>'Data Copy'!C141</f>
        <v>0</v>
      </c>
      <c r="E162" s="135">
        <f>'Data Copy'!D141</f>
        <v>0</v>
      </c>
      <c r="F162" s="135">
        <f>'Data Copy'!E141</f>
        <v>0</v>
      </c>
      <c r="G162" s="135">
        <f>'Data Copy'!F141</f>
        <v>0</v>
      </c>
      <c r="H162" s="135">
        <f>'Data Copy'!G141</f>
        <v>0</v>
      </c>
      <c r="I162" s="135">
        <f>'Data Copy'!H141</f>
        <v>0</v>
      </c>
      <c r="J162" s="135">
        <f>'Data Copy'!I141</f>
        <v>0</v>
      </c>
      <c r="K162" s="136">
        <f>'Data Copy'!J141</f>
        <v>0</v>
      </c>
      <c r="L162" s="137">
        <f>'Data Copy'!K141</f>
        <v>0</v>
      </c>
      <c r="M162" s="135">
        <f t="shared" si="53"/>
        <v>0</v>
      </c>
      <c r="N162" s="137">
        <f>'Data Copy'!M141</f>
        <v>0</v>
      </c>
      <c r="O162" s="135">
        <f>'Data Copy'!N141</f>
        <v>0</v>
      </c>
      <c r="P162" s="136">
        <f>'Data Copy'!O141</f>
        <v>0</v>
      </c>
      <c r="Q162" s="138">
        <f t="shared" si="39"/>
        <v>0</v>
      </c>
      <c r="R162" s="139">
        <f t="shared" si="40"/>
        <v>0</v>
      </c>
      <c r="S162" s="213">
        <f t="shared" si="41"/>
        <v>0</v>
      </c>
      <c r="T162" s="194">
        <f t="shared" si="54"/>
        <v>0</v>
      </c>
      <c r="U162" s="195">
        <f t="shared" si="42"/>
        <v>0</v>
      </c>
      <c r="V162" s="202">
        <f t="shared" si="43"/>
        <v>0</v>
      </c>
      <c r="W162" s="364"/>
      <c r="X162" s="364"/>
      <c r="Y162" s="364"/>
      <c r="Z162" s="371"/>
      <c r="AA162" s="372"/>
      <c r="AB162" s="151" t="str">
        <f t="shared" si="55"/>
        <v xml:space="preserve"> </v>
      </c>
      <c r="AF162" s="9">
        <f t="shared" si="44"/>
        <v>0</v>
      </c>
      <c r="AG162" s="167">
        <f>'Data Copy'!P141</f>
        <v>0</v>
      </c>
      <c r="AH162" s="153">
        <f t="shared" si="56"/>
        <v>0</v>
      </c>
      <c r="AJ162" s="153">
        <f t="shared" si="45"/>
        <v>0</v>
      </c>
      <c r="AK162" s="153">
        <f t="shared" si="57"/>
        <v>0</v>
      </c>
      <c r="AL162" s="178">
        <f>'Data Copy'!L141</f>
        <v>0</v>
      </c>
      <c r="AM162" s="156">
        <f t="shared" si="46"/>
        <v>0</v>
      </c>
      <c r="AN162" s="156">
        <f t="shared" si="47"/>
        <v>0</v>
      </c>
      <c r="AO162" s="156">
        <f t="shared" si="48"/>
        <v>0</v>
      </c>
      <c r="AP162" s="156">
        <f t="shared" si="49"/>
        <v>0</v>
      </c>
      <c r="AQ162" s="167">
        <f t="shared" si="50"/>
        <v>0</v>
      </c>
      <c r="AR162" s="167">
        <f t="shared" si="51"/>
        <v>0</v>
      </c>
      <c r="AS162" s="167">
        <f t="shared" si="52"/>
        <v>0</v>
      </c>
      <c r="AT162" s="15"/>
      <c r="AU162" s="15"/>
    </row>
    <row r="163" spans="2:48" x14ac:dyDescent="0.2">
      <c r="B163" s="296">
        <v>47</v>
      </c>
      <c r="C163" s="373"/>
      <c r="D163" s="140">
        <f>'Data Copy'!C142</f>
        <v>0</v>
      </c>
      <c r="E163" s="140">
        <f>'Data Copy'!D142</f>
        <v>0</v>
      </c>
      <c r="F163" s="140">
        <f>'Data Copy'!E142</f>
        <v>0</v>
      </c>
      <c r="G163" s="140">
        <f>'Data Copy'!F142</f>
        <v>0</v>
      </c>
      <c r="H163" s="140">
        <f>'Data Copy'!G142</f>
        <v>0</v>
      </c>
      <c r="I163" s="140">
        <f>'Data Copy'!H142</f>
        <v>0</v>
      </c>
      <c r="J163" s="140">
        <f>'Data Copy'!I142</f>
        <v>0</v>
      </c>
      <c r="K163" s="141">
        <f>'Data Copy'!J142</f>
        <v>0</v>
      </c>
      <c r="L163" s="142">
        <f>'Data Copy'!K142</f>
        <v>0</v>
      </c>
      <c r="M163" s="140">
        <f t="shared" si="53"/>
        <v>0</v>
      </c>
      <c r="N163" s="142">
        <f>'Data Copy'!M142</f>
        <v>0</v>
      </c>
      <c r="O163" s="140">
        <f>'Data Copy'!N142</f>
        <v>0</v>
      </c>
      <c r="P163" s="141">
        <f>'Data Copy'!O142</f>
        <v>0</v>
      </c>
      <c r="Q163" s="196">
        <f t="shared" si="39"/>
        <v>0</v>
      </c>
      <c r="R163" s="197">
        <f t="shared" si="40"/>
        <v>0</v>
      </c>
      <c r="S163" s="214">
        <f t="shared" si="41"/>
        <v>0</v>
      </c>
      <c r="T163" s="155">
        <f t="shared" si="54"/>
        <v>0</v>
      </c>
      <c r="U163" s="153">
        <f t="shared" si="42"/>
        <v>0</v>
      </c>
      <c r="V163" s="215">
        <f t="shared" si="43"/>
        <v>0</v>
      </c>
      <c r="W163" s="374"/>
      <c r="X163" s="373"/>
      <c r="Y163" s="373"/>
      <c r="Z163" s="365"/>
      <c r="AA163" s="368"/>
      <c r="AB163" s="122" t="str">
        <f t="shared" si="55"/>
        <v xml:space="preserve"> </v>
      </c>
      <c r="AF163" s="9">
        <f t="shared" si="44"/>
        <v>0</v>
      </c>
      <c r="AG163" s="167">
        <f>'Data Copy'!P142</f>
        <v>0</v>
      </c>
      <c r="AH163" s="153">
        <f t="shared" si="56"/>
        <v>0</v>
      </c>
      <c r="AJ163" s="153">
        <f t="shared" si="45"/>
        <v>0</v>
      </c>
      <c r="AK163" s="153">
        <f t="shared" si="57"/>
        <v>0</v>
      </c>
      <c r="AL163" s="178">
        <f>'Data Copy'!L142</f>
        <v>0</v>
      </c>
      <c r="AM163" s="156">
        <f t="shared" si="46"/>
        <v>0</v>
      </c>
      <c r="AN163" s="156">
        <f t="shared" si="47"/>
        <v>0</v>
      </c>
      <c r="AO163" s="156">
        <f t="shared" si="48"/>
        <v>0</v>
      </c>
      <c r="AP163" s="156">
        <f t="shared" si="49"/>
        <v>0</v>
      </c>
      <c r="AQ163" s="167">
        <f t="shared" si="50"/>
        <v>0</v>
      </c>
      <c r="AR163" s="167">
        <f t="shared" si="51"/>
        <v>0</v>
      </c>
      <c r="AS163" s="167">
        <f t="shared" si="52"/>
        <v>0</v>
      </c>
    </row>
    <row r="164" spans="2:48" x14ac:dyDescent="0.2">
      <c r="B164" s="296"/>
      <c r="C164" s="374"/>
      <c r="D164" s="98">
        <f>'Data Copy'!C143</f>
        <v>0</v>
      </c>
      <c r="E164" s="98">
        <f>'Data Copy'!D143</f>
        <v>0</v>
      </c>
      <c r="F164" s="98">
        <f>'Data Copy'!E143</f>
        <v>0</v>
      </c>
      <c r="G164" s="98">
        <f>'Data Copy'!F143</f>
        <v>0</v>
      </c>
      <c r="H164" s="98">
        <f>'Data Copy'!G143</f>
        <v>0</v>
      </c>
      <c r="I164" s="98">
        <f>'Data Copy'!H143</f>
        <v>0</v>
      </c>
      <c r="J164" s="98">
        <f>'Data Copy'!I143</f>
        <v>0</v>
      </c>
      <c r="K164" s="101">
        <f>'Data Copy'!J143</f>
        <v>0</v>
      </c>
      <c r="L164" s="100">
        <f>'Data Copy'!K143</f>
        <v>0</v>
      </c>
      <c r="M164" s="98">
        <f t="shared" si="53"/>
        <v>0</v>
      </c>
      <c r="N164" s="100">
        <f>'Data Copy'!M143</f>
        <v>0</v>
      </c>
      <c r="O164" s="98">
        <f>'Data Copy'!N143</f>
        <v>0</v>
      </c>
      <c r="P164" s="101">
        <f>'Data Copy'!O143</f>
        <v>0</v>
      </c>
      <c r="Q164" s="188">
        <f t="shared" si="39"/>
        <v>0</v>
      </c>
      <c r="R164" s="189">
        <f t="shared" si="40"/>
        <v>0</v>
      </c>
      <c r="S164" s="216">
        <f t="shared" si="41"/>
        <v>0</v>
      </c>
      <c r="T164" s="155">
        <f t="shared" si="54"/>
        <v>0</v>
      </c>
      <c r="U164" s="153">
        <f t="shared" si="42"/>
        <v>0</v>
      </c>
      <c r="V164" s="217">
        <f t="shared" si="43"/>
        <v>0</v>
      </c>
      <c r="W164" s="374"/>
      <c r="X164" s="374"/>
      <c r="Y164" s="374"/>
      <c r="Z164" s="366"/>
      <c r="AA164" s="369"/>
      <c r="AB164" s="122" t="str">
        <f t="shared" si="55"/>
        <v xml:space="preserve"> </v>
      </c>
      <c r="AF164" s="9">
        <f t="shared" si="44"/>
        <v>0</v>
      </c>
      <c r="AG164" s="167">
        <f>'Data Copy'!P143</f>
        <v>0</v>
      </c>
      <c r="AH164" s="153">
        <f t="shared" si="56"/>
        <v>0</v>
      </c>
      <c r="AJ164" s="153">
        <f t="shared" si="45"/>
        <v>0</v>
      </c>
      <c r="AK164" s="153">
        <f t="shared" si="57"/>
        <v>0</v>
      </c>
      <c r="AL164" s="178">
        <f>'Data Copy'!L143</f>
        <v>0</v>
      </c>
      <c r="AM164" s="156">
        <f t="shared" si="46"/>
        <v>0</v>
      </c>
      <c r="AN164" s="156">
        <f t="shared" si="47"/>
        <v>0</v>
      </c>
      <c r="AO164" s="156">
        <f t="shared" si="48"/>
        <v>0</v>
      </c>
      <c r="AP164" s="156">
        <f t="shared" si="49"/>
        <v>0</v>
      </c>
      <c r="AQ164" s="167">
        <f t="shared" si="50"/>
        <v>0</v>
      </c>
      <c r="AR164" s="167">
        <f t="shared" si="51"/>
        <v>0</v>
      </c>
      <c r="AS164" s="167">
        <f t="shared" si="52"/>
        <v>0</v>
      </c>
    </row>
    <row r="165" spans="2:48" ht="16" thickBot="1" x14ac:dyDescent="0.25">
      <c r="B165" s="297"/>
      <c r="C165" s="375"/>
      <c r="D165" s="145">
        <f>'Data Copy'!C144</f>
        <v>0</v>
      </c>
      <c r="E165" s="145">
        <f>'Data Copy'!D144</f>
        <v>0</v>
      </c>
      <c r="F165" s="145">
        <f>'Data Copy'!E144</f>
        <v>0</v>
      </c>
      <c r="G165" s="145">
        <f>'Data Copy'!F144</f>
        <v>0</v>
      </c>
      <c r="H165" s="145">
        <f>'Data Copy'!G144</f>
        <v>0</v>
      </c>
      <c r="I165" s="145">
        <f>'Data Copy'!H144</f>
        <v>0</v>
      </c>
      <c r="J165" s="145">
        <f>'Data Copy'!I144</f>
        <v>0</v>
      </c>
      <c r="K165" s="146">
        <f>'Data Copy'!J144</f>
        <v>0</v>
      </c>
      <c r="L165" s="147">
        <f>'Data Copy'!K144</f>
        <v>0</v>
      </c>
      <c r="M165" s="145">
        <f t="shared" si="53"/>
        <v>0</v>
      </c>
      <c r="N165" s="147">
        <f>'Data Copy'!M144</f>
        <v>0</v>
      </c>
      <c r="O165" s="145">
        <f>'Data Copy'!N144</f>
        <v>0</v>
      </c>
      <c r="P165" s="146">
        <f>'Data Copy'!O144</f>
        <v>0</v>
      </c>
      <c r="Q165" s="198">
        <f t="shared" ref="Q165:Q174" si="58">IF(L165&gt;0,AG165,0)</f>
        <v>0</v>
      </c>
      <c r="R165" s="199">
        <f t="shared" ref="R165:R174" si="59">IF(L165&gt;0,     IF(I165&gt;2,AF165*100,AF165*10000),0)</f>
        <v>0</v>
      </c>
      <c r="S165" s="218">
        <f t="shared" ref="S165:S174" si="60">IF(L165&gt;0,0,     IF(AH165&gt;0,AH165,0))</f>
        <v>0</v>
      </c>
      <c r="T165" s="194">
        <f t="shared" si="54"/>
        <v>0</v>
      </c>
      <c r="U165" s="195">
        <f t="shared" si="42"/>
        <v>0</v>
      </c>
      <c r="V165" s="219">
        <f t="shared" ref="V165:V174" si="61">IF(L165&gt;0,0,     IF(AK165&lt;=0,0,     IF(K165&gt;2,(AK165/100),AK165)))</f>
        <v>0</v>
      </c>
      <c r="W165" s="376"/>
      <c r="X165" s="376"/>
      <c r="Y165" s="376"/>
      <c r="Z165" s="371"/>
      <c r="AA165" s="372"/>
      <c r="AB165" s="151" t="str">
        <f t="shared" si="55"/>
        <v xml:space="preserve"> </v>
      </c>
      <c r="AF165" s="9">
        <f t="shared" ref="AF165:AF174" si="62">IF(F165="sell",I165-M165,M165-I165)</f>
        <v>0</v>
      </c>
      <c r="AG165" s="167">
        <f>'Data Copy'!P144</f>
        <v>0</v>
      </c>
      <c r="AH165" s="153">
        <f t="shared" si="56"/>
        <v>0</v>
      </c>
      <c r="AJ165" s="153">
        <f t="shared" ref="AJ165:AJ174" si="63">IF(J165=0,0,IF(F165="buy",I165-J165,J165-I165)*10000)</f>
        <v>0</v>
      </c>
      <c r="AK165" s="153">
        <f t="shared" si="57"/>
        <v>0</v>
      </c>
      <c r="AL165" s="178">
        <f>'Data Copy'!L144</f>
        <v>0</v>
      </c>
      <c r="AM165" s="156">
        <f t="shared" ref="AM165:AM174" si="64">IF(Q165&gt;0,Q165,0)</f>
        <v>0</v>
      </c>
      <c r="AN165" s="156">
        <f t="shared" ref="AN165:AN174" si="65">IF(Q165&lt;0,Q165,0)</f>
        <v>0</v>
      </c>
      <c r="AO165" s="156">
        <f t="shared" ref="AO165:AO174" si="66">IF(R165&gt;0,R165,0)</f>
        <v>0</v>
      </c>
      <c r="AP165" s="156">
        <f t="shared" ref="AP165:AP174" si="67">IF(R165&lt;0,R165,0)</f>
        <v>0</v>
      </c>
      <c r="AQ165" s="167">
        <f t="shared" ref="AQ165:AQ174" si="68">U165*G165*$U$7</f>
        <v>0</v>
      </c>
      <c r="AR165" s="167">
        <f t="shared" ref="AR165:AR174" si="69">IF(L165&gt;0,0,G165*$U$6)</f>
        <v>0</v>
      </c>
      <c r="AS165" s="167">
        <f t="shared" ref="AS165:AS174" si="70">P165</f>
        <v>0</v>
      </c>
    </row>
    <row r="166" spans="2:48" x14ac:dyDescent="0.2">
      <c r="B166" s="298">
        <v>48</v>
      </c>
      <c r="C166" s="362"/>
      <c r="D166" s="148">
        <f>'Data Copy'!C145</f>
        <v>0</v>
      </c>
      <c r="E166" s="148">
        <f>'Data Copy'!D145</f>
        <v>0</v>
      </c>
      <c r="F166" s="148">
        <f>'Data Copy'!E145</f>
        <v>0</v>
      </c>
      <c r="G166" s="148">
        <f>'Data Copy'!F145</f>
        <v>0</v>
      </c>
      <c r="H166" s="148">
        <f>'Data Copy'!G145</f>
        <v>0</v>
      </c>
      <c r="I166" s="148">
        <f>'Data Copy'!H145</f>
        <v>0</v>
      </c>
      <c r="J166" s="148">
        <f>'Data Copy'!I145</f>
        <v>0</v>
      </c>
      <c r="K166" s="149">
        <f>'Data Copy'!J145</f>
        <v>0</v>
      </c>
      <c r="L166" s="150">
        <f>'Data Copy'!K145</f>
        <v>0</v>
      </c>
      <c r="M166" s="148">
        <f t="shared" ref="M166:M174" si="71">IF(L166&gt;0,AL166,0)</f>
        <v>0</v>
      </c>
      <c r="N166" s="150">
        <f>'Data Copy'!M145</f>
        <v>0</v>
      </c>
      <c r="O166" s="148">
        <f>'Data Copy'!N145</f>
        <v>0</v>
      </c>
      <c r="P166" s="149">
        <f>'Data Copy'!O145</f>
        <v>0</v>
      </c>
      <c r="Q166" s="143">
        <f t="shared" si="58"/>
        <v>0</v>
      </c>
      <c r="R166" s="144">
        <f t="shared" si="59"/>
        <v>0</v>
      </c>
      <c r="S166" s="220">
        <f t="shared" si="60"/>
        <v>0</v>
      </c>
      <c r="T166" s="155">
        <f t="shared" ref="T166:T174" si="72">IF(U166&lt;=0,0,(G166*U166)/(G166*$U$6))</f>
        <v>0</v>
      </c>
      <c r="U166" s="153">
        <f t="shared" ref="U166:U174" si="73">IF(L166&gt;0,0,IF(AJ166&lt;=0,0,IF(J166&gt;2,(AJ166/100),AJ166)))</f>
        <v>0</v>
      </c>
      <c r="V166" s="200">
        <f t="shared" si="61"/>
        <v>0</v>
      </c>
      <c r="W166" s="362"/>
      <c r="X166" s="362"/>
      <c r="Y166" s="362"/>
      <c r="Z166" s="365"/>
      <c r="AA166" s="368"/>
      <c r="AB166" s="122" t="str">
        <f t="shared" ref="AB166:AB174" si="74">IF(Q166=0," ",        IF(Q166 &gt; 0,"Yes","No"))</f>
        <v xml:space="preserve"> </v>
      </c>
      <c r="AF166" s="9">
        <f t="shared" si="62"/>
        <v>0</v>
      </c>
      <c r="AG166" s="167">
        <f>'Data Copy'!P145</f>
        <v>0</v>
      </c>
      <c r="AH166" s="153">
        <f t="shared" ref="AH166:AH174" si="75">IF(K166=0,0,((K166-I166)/(I166-J166)))</f>
        <v>0</v>
      </c>
      <c r="AJ166" s="153">
        <f t="shared" si="63"/>
        <v>0</v>
      </c>
      <c r="AK166" s="153">
        <f t="shared" ref="AK166:AK174" si="76">IF(K166=0,0,     IF(F166="buy",K166-I166,I166-K166)*10000)</f>
        <v>0</v>
      </c>
      <c r="AL166" s="178">
        <f>'Data Copy'!L145</f>
        <v>0</v>
      </c>
      <c r="AM166" s="156">
        <f t="shared" si="64"/>
        <v>0</v>
      </c>
      <c r="AN166" s="156">
        <f t="shared" si="65"/>
        <v>0</v>
      </c>
      <c r="AO166" s="156">
        <f t="shared" si="66"/>
        <v>0</v>
      </c>
      <c r="AP166" s="156">
        <f t="shared" si="67"/>
        <v>0</v>
      </c>
      <c r="AQ166" s="167">
        <f t="shared" si="68"/>
        <v>0</v>
      </c>
      <c r="AR166" s="167">
        <f t="shared" si="69"/>
        <v>0</v>
      </c>
      <c r="AS166" s="167">
        <f t="shared" si="70"/>
        <v>0</v>
      </c>
    </row>
    <row r="167" spans="2:48" x14ac:dyDescent="0.2">
      <c r="B167" s="298"/>
      <c r="C167" s="363"/>
      <c r="D167" s="89">
        <f>'Data Copy'!C146</f>
        <v>0</v>
      </c>
      <c r="E167" s="89">
        <f>'Data Copy'!D146</f>
        <v>0</v>
      </c>
      <c r="F167" s="89">
        <f>'Data Copy'!E146</f>
        <v>0</v>
      </c>
      <c r="G167" s="89">
        <f>'Data Copy'!F146</f>
        <v>0</v>
      </c>
      <c r="H167" s="89">
        <f>'Data Copy'!G146</f>
        <v>0</v>
      </c>
      <c r="I167" s="89">
        <f>'Data Copy'!H146</f>
        <v>0</v>
      </c>
      <c r="J167" s="89">
        <f>'Data Copy'!I146</f>
        <v>0</v>
      </c>
      <c r="K167" s="97">
        <f>'Data Copy'!J146</f>
        <v>0</v>
      </c>
      <c r="L167" s="99">
        <f>'Data Copy'!K146</f>
        <v>0</v>
      </c>
      <c r="M167" s="89">
        <f t="shared" si="71"/>
        <v>0</v>
      </c>
      <c r="N167" s="99">
        <f>'Data Copy'!M146</f>
        <v>0</v>
      </c>
      <c r="O167" s="89">
        <f>'Data Copy'!N146</f>
        <v>0</v>
      </c>
      <c r="P167" s="97">
        <f>'Data Copy'!O146</f>
        <v>0</v>
      </c>
      <c r="Q167" s="119">
        <f t="shared" si="58"/>
        <v>0</v>
      </c>
      <c r="R167" s="121">
        <f t="shared" si="59"/>
        <v>0</v>
      </c>
      <c r="S167" s="212">
        <f t="shared" si="60"/>
        <v>0</v>
      </c>
      <c r="T167" s="155">
        <f t="shared" si="72"/>
        <v>0</v>
      </c>
      <c r="U167" s="153">
        <f t="shared" si="73"/>
        <v>0</v>
      </c>
      <c r="V167" s="201">
        <f t="shared" si="61"/>
        <v>0</v>
      </c>
      <c r="W167" s="363"/>
      <c r="X167" s="363"/>
      <c r="Y167" s="363"/>
      <c r="Z167" s="366"/>
      <c r="AA167" s="369"/>
      <c r="AB167" s="122" t="str">
        <f t="shared" si="74"/>
        <v xml:space="preserve"> </v>
      </c>
      <c r="AF167" s="9">
        <f t="shared" si="62"/>
        <v>0</v>
      </c>
      <c r="AG167" s="167">
        <f>'Data Copy'!P146</f>
        <v>0</v>
      </c>
      <c r="AH167" s="153">
        <f t="shared" si="75"/>
        <v>0</v>
      </c>
      <c r="AJ167" s="153">
        <f t="shared" si="63"/>
        <v>0</v>
      </c>
      <c r="AK167" s="153">
        <f t="shared" si="76"/>
        <v>0</v>
      </c>
      <c r="AL167" s="178">
        <f>'Data Copy'!L146</f>
        <v>0</v>
      </c>
      <c r="AM167" s="156">
        <f t="shared" si="64"/>
        <v>0</v>
      </c>
      <c r="AN167" s="156">
        <f t="shared" si="65"/>
        <v>0</v>
      </c>
      <c r="AO167" s="156">
        <f t="shared" si="66"/>
        <v>0</v>
      </c>
      <c r="AP167" s="156">
        <f t="shared" si="67"/>
        <v>0</v>
      </c>
      <c r="AQ167" s="167">
        <f t="shared" si="68"/>
        <v>0</v>
      </c>
      <c r="AR167" s="167">
        <f t="shared" si="69"/>
        <v>0</v>
      </c>
      <c r="AS167" s="167">
        <f t="shared" si="70"/>
        <v>0</v>
      </c>
    </row>
    <row r="168" spans="2:48" ht="16" thickBot="1" x14ac:dyDescent="0.25">
      <c r="B168" s="299"/>
      <c r="C168" s="364"/>
      <c r="D168" s="135">
        <f>'Data Copy'!C147</f>
        <v>0</v>
      </c>
      <c r="E168" s="135">
        <f>'Data Copy'!D147</f>
        <v>0</v>
      </c>
      <c r="F168" s="135">
        <f>'Data Copy'!E147</f>
        <v>0</v>
      </c>
      <c r="G168" s="135">
        <f>'Data Copy'!F147</f>
        <v>0</v>
      </c>
      <c r="H168" s="135">
        <f>'Data Copy'!G147</f>
        <v>0</v>
      </c>
      <c r="I168" s="135">
        <f>'Data Copy'!H147</f>
        <v>0</v>
      </c>
      <c r="J168" s="135">
        <f>'Data Copy'!I147</f>
        <v>0</v>
      </c>
      <c r="K168" s="136">
        <f>'Data Copy'!J147</f>
        <v>0</v>
      </c>
      <c r="L168" s="137">
        <f>'Data Copy'!K147</f>
        <v>0</v>
      </c>
      <c r="M168" s="135">
        <f t="shared" si="71"/>
        <v>0</v>
      </c>
      <c r="N168" s="137">
        <f>'Data Copy'!M147</f>
        <v>0</v>
      </c>
      <c r="O168" s="135">
        <f>'Data Copy'!N147</f>
        <v>0</v>
      </c>
      <c r="P168" s="136">
        <f>'Data Copy'!O147</f>
        <v>0</v>
      </c>
      <c r="Q168" s="138">
        <f t="shared" si="58"/>
        <v>0</v>
      </c>
      <c r="R168" s="139">
        <f t="shared" si="59"/>
        <v>0</v>
      </c>
      <c r="S168" s="213">
        <f t="shared" si="60"/>
        <v>0</v>
      </c>
      <c r="T168" s="194">
        <f t="shared" si="72"/>
        <v>0</v>
      </c>
      <c r="U168" s="195">
        <f t="shared" si="73"/>
        <v>0</v>
      </c>
      <c r="V168" s="202">
        <f t="shared" si="61"/>
        <v>0</v>
      </c>
      <c r="W168" s="364"/>
      <c r="X168" s="364"/>
      <c r="Y168" s="364"/>
      <c r="Z168" s="371"/>
      <c r="AA168" s="372"/>
      <c r="AB168" s="151" t="str">
        <f t="shared" si="74"/>
        <v xml:space="preserve"> </v>
      </c>
      <c r="AF168" s="9">
        <f t="shared" si="62"/>
        <v>0</v>
      </c>
      <c r="AG168" s="167">
        <f>'Data Copy'!P147</f>
        <v>0</v>
      </c>
      <c r="AH168" s="153">
        <f t="shared" si="75"/>
        <v>0</v>
      </c>
      <c r="AJ168" s="153">
        <f t="shared" si="63"/>
        <v>0</v>
      </c>
      <c r="AK168" s="153">
        <f t="shared" si="76"/>
        <v>0</v>
      </c>
      <c r="AL168" s="178">
        <f>'Data Copy'!L147</f>
        <v>0</v>
      </c>
      <c r="AM168" s="156">
        <f t="shared" si="64"/>
        <v>0</v>
      </c>
      <c r="AN168" s="156">
        <f t="shared" si="65"/>
        <v>0</v>
      </c>
      <c r="AO168" s="156">
        <f t="shared" si="66"/>
        <v>0</v>
      </c>
      <c r="AP168" s="156">
        <f t="shared" si="67"/>
        <v>0</v>
      </c>
      <c r="AQ168" s="167">
        <f t="shared" si="68"/>
        <v>0</v>
      </c>
      <c r="AR168" s="167">
        <f t="shared" si="69"/>
        <v>0</v>
      </c>
      <c r="AS168" s="167">
        <f t="shared" si="70"/>
        <v>0</v>
      </c>
    </row>
    <row r="169" spans="2:48" x14ac:dyDescent="0.2">
      <c r="B169" s="296">
        <v>49</v>
      </c>
      <c r="C169" s="373"/>
      <c r="D169" s="140">
        <f>'Data Copy'!C148</f>
        <v>0</v>
      </c>
      <c r="E169" s="140">
        <f>'Data Copy'!D148</f>
        <v>0</v>
      </c>
      <c r="F169" s="140">
        <f>'Data Copy'!E148</f>
        <v>0</v>
      </c>
      <c r="G169" s="140">
        <f>'Data Copy'!F148</f>
        <v>0</v>
      </c>
      <c r="H169" s="140">
        <f>'Data Copy'!G148</f>
        <v>0</v>
      </c>
      <c r="I169" s="140">
        <f>'Data Copy'!H148</f>
        <v>0</v>
      </c>
      <c r="J169" s="140">
        <f>'Data Copy'!I148</f>
        <v>0</v>
      </c>
      <c r="K169" s="141">
        <f>'Data Copy'!J148</f>
        <v>0</v>
      </c>
      <c r="L169" s="142">
        <f>'Data Copy'!K148</f>
        <v>0</v>
      </c>
      <c r="M169" s="140">
        <f t="shared" si="71"/>
        <v>0</v>
      </c>
      <c r="N169" s="142">
        <f>'Data Copy'!M148</f>
        <v>0</v>
      </c>
      <c r="O169" s="140">
        <f>'Data Copy'!N148</f>
        <v>0</v>
      </c>
      <c r="P169" s="141">
        <f>'Data Copy'!O148</f>
        <v>0</v>
      </c>
      <c r="Q169" s="196">
        <f t="shared" si="58"/>
        <v>0</v>
      </c>
      <c r="R169" s="197">
        <f t="shared" si="59"/>
        <v>0</v>
      </c>
      <c r="S169" s="214">
        <f t="shared" si="60"/>
        <v>0</v>
      </c>
      <c r="T169" s="155">
        <f t="shared" si="72"/>
        <v>0</v>
      </c>
      <c r="U169" s="153">
        <f t="shared" si="73"/>
        <v>0</v>
      </c>
      <c r="V169" s="215">
        <f t="shared" si="61"/>
        <v>0</v>
      </c>
      <c r="W169" s="374"/>
      <c r="X169" s="373"/>
      <c r="Y169" s="373"/>
      <c r="Z169" s="365"/>
      <c r="AA169" s="368"/>
      <c r="AB169" s="122" t="str">
        <f t="shared" si="74"/>
        <v xml:space="preserve"> </v>
      </c>
      <c r="AF169" s="9">
        <f t="shared" si="62"/>
        <v>0</v>
      </c>
      <c r="AG169" s="167">
        <f>'Data Copy'!P148</f>
        <v>0</v>
      </c>
      <c r="AH169" s="153">
        <f t="shared" si="75"/>
        <v>0</v>
      </c>
      <c r="AJ169" s="153">
        <f t="shared" si="63"/>
        <v>0</v>
      </c>
      <c r="AK169" s="153">
        <f t="shared" si="76"/>
        <v>0</v>
      </c>
      <c r="AL169" s="178">
        <f>'Data Copy'!L148</f>
        <v>0</v>
      </c>
      <c r="AM169" s="156">
        <f t="shared" si="64"/>
        <v>0</v>
      </c>
      <c r="AN169" s="156">
        <f t="shared" si="65"/>
        <v>0</v>
      </c>
      <c r="AO169" s="156">
        <f t="shared" si="66"/>
        <v>0</v>
      </c>
      <c r="AP169" s="156">
        <f t="shared" si="67"/>
        <v>0</v>
      </c>
      <c r="AQ169" s="167">
        <f t="shared" si="68"/>
        <v>0</v>
      </c>
      <c r="AR169" s="167">
        <f t="shared" si="69"/>
        <v>0</v>
      </c>
      <c r="AS169" s="167">
        <f t="shared" si="70"/>
        <v>0</v>
      </c>
    </row>
    <row r="170" spans="2:48" x14ac:dyDescent="0.2">
      <c r="B170" s="296"/>
      <c r="C170" s="374"/>
      <c r="D170" s="98">
        <f>'Data Copy'!C149</f>
        <v>0</v>
      </c>
      <c r="E170" s="98">
        <f>'Data Copy'!D149</f>
        <v>0</v>
      </c>
      <c r="F170" s="98">
        <f>'Data Copy'!E149</f>
        <v>0</v>
      </c>
      <c r="G170" s="98">
        <f>'Data Copy'!F149</f>
        <v>0</v>
      </c>
      <c r="H170" s="98">
        <f>'Data Copy'!G149</f>
        <v>0</v>
      </c>
      <c r="I170" s="98">
        <f>'Data Copy'!H149</f>
        <v>0</v>
      </c>
      <c r="J170" s="98">
        <f>'Data Copy'!I149</f>
        <v>0</v>
      </c>
      <c r="K170" s="101">
        <f>'Data Copy'!J149</f>
        <v>0</v>
      </c>
      <c r="L170" s="100">
        <f>'Data Copy'!K149</f>
        <v>0</v>
      </c>
      <c r="M170" s="98">
        <f t="shared" si="71"/>
        <v>0</v>
      </c>
      <c r="N170" s="100">
        <f>'Data Copy'!M149</f>
        <v>0</v>
      </c>
      <c r="O170" s="98">
        <f>'Data Copy'!N149</f>
        <v>0</v>
      </c>
      <c r="P170" s="101">
        <f>'Data Copy'!O149</f>
        <v>0</v>
      </c>
      <c r="Q170" s="188">
        <f t="shared" si="58"/>
        <v>0</v>
      </c>
      <c r="R170" s="189">
        <f t="shared" si="59"/>
        <v>0</v>
      </c>
      <c r="S170" s="216">
        <f t="shared" si="60"/>
        <v>0</v>
      </c>
      <c r="T170" s="155">
        <f t="shared" si="72"/>
        <v>0</v>
      </c>
      <c r="U170" s="153">
        <f t="shared" si="73"/>
        <v>0</v>
      </c>
      <c r="V170" s="217">
        <f t="shared" si="61"/>
        <v>0</v>
      </c>
      <c r="W170" s="374"/>
      <c r="X170" s="374"/>
      <c r="Y170" s="374"/>
      <c r="Z170" s="366"/>
      <c r="AA170" s="369"/>
      <c r="AB170" s="122" t="str">
        <f t="shared" si="74"/>
        <v xml:space="preserve"> </v>
      </c>
      <c r="AF170" s="9">
        <f t="shared" si="62"/>
        <v>0</v>
      </c>
      <c r="AG170" s="167">
        <f>'Data Copy'!P149</f>
        <v>0</v>
      </c>
      <c r="AH170" s="153">
        <f t="shared" si="75"/>
        <v>0</v>
      </c>
      <c r="AJ170" s="153">
        <f t="shared" si="63"/>
        <v>0</v>
      </c>
      <c r="AK170" s="153">
        <f t="shared" si="76"/>
        <v>0</v>
      </c>
      <c r="AL170" s="178">
        <f>'Data Copy'!L149</f>
        <v>0</v>
      </c>
      <c r="AM170" s="156">
        <f t="shared" si="64"/>
        <v>0</v>
      </c>
      <c r="AN170" s="156">
        <f t="shared" si="65"/>
        <v>0</v>
      </c>
      <c r="AO170" s="156">
        <f t="shared" si="66"/>
        <v>0</v>
      </c>
      <c r="AP170" s="156">
        <f t="shared" si="67"/>
        <v>0</v>
      </c>
      <c r="AQ170" s="167">
        <f t="shared" si="68"/>
        <v>0</v>
      </c>
      <c r="AR170" s="167">
        <f t="shared" si="69"/>
        <v>0</v>
      </c>
      <c r="AS170" s="167">
        <f t="shared" si="70"/>
        <v>0</v>
      </c>
    </row>
    <row r="171" spans="2:48" ht="16" thickBot="1" x14ac:dyDescent="0.25">
      <c r="B171" s="297"/>
      <c r="C171" s="375"/>
      <c r="D171" s="145">
        <f>'Data Copy'!C150</f>
        <v>0</v>
      </c>
      <c r="E171" s="145">
        <f>'Data Copy'!D150</f>
        <v>0</v>
      </c>
      <c r="F171" s="145">
        <f>'Data Copy'!E150</f>
        <v>0</v>
      </c>
      <c r="G171" s="145">
        <f>'Data Copy'!F150</f>
        <v>0</v>
      </c>
      <c r="H171" s="145">
        <f>'Data Copy'!G150</f>
        <v>0</v>
      </c>
      <c r="I171" s="145">
        <f>'Data Copy'!H150</f>
        <v>0</v>
      </c>
      <c r="J171" s="145">
        <f>'Data Copy'!I150</f>
        <v>0</v>
      </c>
      <c r="K171" s="146">
        <f>'Data Copy'!J150</f>
        <v>0</v>
      </c>
      <c r="L171" s="147">
        <f>'Data Copy'!K150</f>
        <v>0</v>
      </c>
      <c r="M171" s="145">
        <f t="shared" si="71"/>
        <v>0</v>
      </c>
      <c r="N171" s="147">
        <f>'Data Copy'!M150</f>
        <v>0</v>
      </c>
      <c r="O171" s="145">
        <f>'Data Copy'!N150</f>
        <v>0</v>
      </c>
      <c r="P171" s="146">
        <f>'Data Copy'!O150</f>
        <v>0</v>
      </c>
      <c r="Q171" s="198">
        <f t="shared" si="58"/>
        <v>0</v>
      </c>
      <c r="R171" s="199">
        <f t="shared" si="59"/>
        <v>0</v>
      </c>
      <c r="S171" s="218">
        <f t="shared" si="60"/>
        <v>0</v>
      </c>
      <c r="T171" s="194">
        <f t="shared" si="72"/>
        <v>0</v>
      </c>
      <c r="U171" s="195">
        <f t="shared" si="73"/>
        <v>0</v>
      </c>
      <c r="V171" s="219">
        <f t="shared" si="61"/>
        <v>0</v>
      </c>
      <c r="W171" s="376"/>
      <c r="X171" s="376"/>
      <c r="Y171" s="376"/>
      <c r="Z171" s="371"/>
      <c r="AA171" s="372"/>
      <c r="AB171" s="151" t="str">
        <f t="shared" si="74"/>
        <v xml:space="preserve"> </v>
      </c>
      <c r="AF171" s="9">
        <f t="shared" si="62"/>
        <v>0</v>
      </c>
      <c r="AG171" s="167">
        <f>'Data Copy'!P150</f>
        <v>0</v>
      </c>
      <c r="AH171" s="153">
        <f t="shared" si="75"/>
        <v>0</v>
      </c>
      <c r="AJ171" s="153">
        <f t="shared" si="63"/>
        <v>0</v>
      </c>
      <c r="AK171" s="153">
        <f t="shared" si="76"/>
        <v>0</v>
      </c>
      <c r="AL171" s="178">
        <f>'Data Copy'!L150</f>
        <v>0</v>
      </c>
      <c r="AM171" s="156">
        <f t="shared" si="64"/>
        <v>0</v>
      </c>
      <c r="AN171" s="156">
        <f t="shared" si="65"/>
        <v>0</v>
      </c>
      <c r="AO171" s="156">
        <f t="shared" si="66"/>
        <v>0</v>
      </c>
      <c r="AP171" s="156">
        <f t="shared" si="67"/>
        <v>0</v>
      </c>
      <c r="AQ171" s="167">
        <f t="shared" si="68"/>
        <v>0</v>
      </c>
      <c r="AR171" s="167">
        <f t="shared" si="69"/>
        <v>0</v>
      </c>
      <c r="AS171" s="167">
        <f t="shared" si="70"/>
        <v>0</v>
      </c>
    </row>
    <row r="172" spans="2:48" x14ac:dyDescent="0.2">
      <c r="B172" s="298">
        <v>50</v>
      </c>
      <c r="C172" s="362"/>
      <c r="D172" s="148">
        <f>'Data Copy'!C151</f>
        <v>0</v>
      </c>
      <c r="E172" s="148">
        <f>'Data Copy'!D151</f>
        <v>0</v>
      </c>
      <c r="F172" s="148">
        <f>'Data Copy'!E151</f>
        <v>0</v>
      </c>
      <c r="G172" s="148">
        <f>'Data Copy'!F151</f>
        <v>0</v>
      </c>
      <c r="H172" s="148">
        <f>'Data Copy'!G151</f>
        <v>0</v>
      </c>
      <c r="I172" s="148">
        <f>'Data Copy'!H151</f>
        <v>0</v>
      </c>
      <c r="J172" s="148">
        <f>'Data Copy'!I151</f>
        <v>0</v>
      </c>
      <c r="K172" s="149">
        <f>'Data Copy'!J151</f>
        <v>0</v>
      </c>
      <c r="L172" s="150">
        <f>'Data Copy'!K151</f>
        <v>0</v>
      </c>
      <c r="M172" s="148">
        <f t="shared" si="71"/>
        <v>0</v>
      </c>
      <c r="N172" s="150">
        <f>'Data Copy'!M151</f>
        <v>0</v>
      </c>
      <c r="O172" s="148">
        <f>'Data Copy'!N151</f>
        <v>0</v>
      </c>
      <c r="P172" s="149">
        <f>'Data Copy'!O151</f>
        <v>0</v>
      </c>
      <c r="Q172" s="143">
        <f t="shared" si="58"/>
        <v>0</v>
      </c>
      <c r="R172" s="144">
        <f t="shared" si="59"/>
        <v>0</v>
      </c>
      <c r="S172" s="220">
        <f t="shared" si="60"/>
        <v>0</v>
      </c>
      <c r="T172" s="155">
        <f t="shared" si="72"/>
        <v>0</v>
      </c>
      <c r="U172" s="153">
        <f t="shared" si="73"/>
        <v>0</v>
      </c>
      <c r="V172" s="200">
        <f t="shared" si="61"/>
        <v>0</v>
      </c>
      <c r="W172" s="362"/>
      <c r="X172" s="362"/>
      <c r="Y172" s="362"/>
      <c r="Z172" s="365"/>
      <c r="AA172" s="368"/>
      <c r="AB172" s="165" t="str">
        <f t="shared" si="74"/>
        <v xml:space="preserve"> </v>
      </c>
      <c r="AF172" s="9">
        <f t="shared" si="62"/>
        <v>0</v>
      </c>
      <c r="AG172" s="167">
        <f>'Data Copy'!P151</f>
        <v>0</v>
      </c>
      <c r="AH172" s="153">
        <f t="shared" si="75"/>
        <v>0</v>
      </c>
      <c r="AJ172" s="153">
        <f t="shared" si="63"/>
        <v>0</v>
      </c>
      <c r="AK172" s="153">
        <f t="shared" si="76"/>
        <v>0</v>
      </c>
      <c r="AL172" s="178">
        <f>'Data Copy'!L151</f>
        <v>0</v>
      </c>
      <c r="AM172" s="156">
        <f t="shared" si="64"/>
        <v>0</v>
      </c>
      <c r="AN172" s="156">
        <f t="shared" si="65"/>
        <v>0</v>
      </c>
      <c r="AO172" s="156">
        <f t="shared" si="66"/>
        <v>0</v>
      </c>
      <c r="AP172" s="156">
        <f t="shared" si="67"/>
        <v>0</v>
      </c>
      <c r="AQ172" s="167">
        <f t="shared" si="68"/>
        <v>0</v>
      </c>
      <c r="AR172" s="167">
        <f t="shared" si="69"/>
        <v>0</v>
      </c>
      <c r="AS172" s="167">
        <f t="shared" si="70"/>
        <v>0</v>
      </c>
    </row>
    <row r="173" spans="2:48" x14ac:dyDescent="0.2">
      <c r="B173" s="298"/>
      <c r="C173" s="363"/>
      <c r="D173" s="89">
        <f>'Data Copy'!C152</f>
        <v>0</v>
      </c>
      <c r="E173" s="89">
        <f>'Data Copy'!D152</f>
        <v>0</v>
      </c>
      <c r="F173" s="89">
        <f>'Data Copy'!E152</f>
        <v>0</v>
      </c>
      <c r="G173" s="89">
        <f>'Data Copy'!F152</f>
        <v>0</v>
      </c>
      <c r="H173" s="89">
        <f>'Data Copy'!G152</f>
        <v>0</v>
      </c>
      <c r="I173" s="89">
        <f>'Data Copy'!H152</f>
        <v>0</v>
      </c>
      <c r="J173" s="89">
        <f>'Data Copy'!I152</f>
        <v>0</v>
      </c>
      <c r="K173" s="97">
        <f>'Data Copy'!J152</f>
        <v>0</v>
      </c>
      <c r="L173" s="99">
        <f>'Data Copy'!K152</f>
        <v>0</v>
      </c>
      <c r="M173" s="89">
        <f t="shared" si="71"/>
        <v>0</v>
      </c>
      <c r="N173" s="99">
        <f>'Data Copy'!M152</f>
        <v>0</v>
      </c>
      <c r="O173" s="89">
        <f>'Data Copy'!N152</f>
        <v>0</v>
      </c>
      <c r="P173" s="97">
        <f>'Data Copy'!O152</f>
        <v>0</v>
      </c>
      <c r="Q173" s="119">
        <f t="shared" si="58"/>
        <v>0</v>
      </c>
      <c r="R173" s="121">
        <f t="shared" si="59"/>
        <v>0</v>
      </c>
      <c r="S173" s="212">
        <f t="shared" si="60"/>
        <v>0</v>
      </c>
      <c r="T173" s="155">
        <f t="shared" si="72"/>
        <v>0</v>
      </c>
      <c r="U173" s="153">
        <f t="shared" si="73"/>
        <v>0</v>
      </c>
      <c r="V173" s="201">
        <f t="shared" si="61"/>
        <v>0</v>
      </c>
      <c r="W173" s="363"/>
      <c r="X173" s="363"/>
      <c r="Y173" s="363"/>
      <c r="Z173" s="366"/>
      <c r="AA173" s="369"/>
      <c r="AB173" s="122" t="str">
        <f t="shared" si="74"/>
        <v xml:space="preserve"> </v>
      </c>
      <c r="AF173" s="9">
        <f t="shared" si="62"/>
        <v>0</v>
      </c>
      <c r="AG173" s="167">
        <f>'Data Copy'!P152</f>
        <v>0</v>
      </c>
      <c r="AH173" s="153">
        <f t="shared" si="75"/>
        <v>0</v>
      </c>
      <c r="AJ173" s="153">
        <f t="shared" si="63"/>
        <v>0</v>
      </c>
      <c r="AK173" s="153">
        <f t="shared" si="76"/>
        <v>0</v>
      </c>
      <c r="AL173" s="178">
        <f>'Data Copy'!L152</f>
        <v>0</v>
      </c>
      <c r="AM173" s="156">
        <f t="shared" si="64"/>
        <v>0</v>
      </c>
      <c r="AN173" s="156">
        <f t="shared" si="65"/>
        <v>0</v>
      </c>
      <c r="AO173" s="156">
        <f t="shared" si="66"/>
        <v>0</v>
      </c>
      <c r="AP173" s="156">
        <f t="shared" si="67"/>
        <v>0</v>
      </c>
      <c r="AQ173" s="167">
        <f t="shared" si="68"/>
        <v>0</v>
      </c>
      <c r="AR173" s="167">
        <f t="shared" si="69"/>
        <v>0</v>
      </c>
      <c r="AS173" s="167">
        <f t="shared" si="70"/>
        <v>0</v>
      </c>
    </row>
    <row r="174" spans="2:48" ht="16" thickBot="1" x14ac:dyDescent="0.25">
      <c r="B174" s="299"/>
      <c r="C174" s="364"/>
      <c r="D174" s="204">
        <f>'Data Copy'!C153</f>
        <v>0</v>
      </c>
      <c r="E174" s="204">
        <f>'Data Copy'!D153</f>
        <v>0</v>
      </c>
      <c r="F174" s="204">
        <f>'Data Copy'!E153</f>
        <v>0</v>
      </c>
      <c r="G174" s="204">
        <f>'Data Copy'!F153</f>
        <v>0</v>
      </c>
      <c r="H174" s="204">
        <f>'Data Copy'!G153</f>
        <v>0</v>
      </c>
      <c r="I174" s="204">
        <f>'Data Copy'!H153</f>
        <v>0</v>
      </c>
      <c r="J174" s="204">
        <f>'Data Copy'!I153</f>
        <v>0</v>
      </c>
      <c r="K174" s="205">
        <f>'Data Copy'!J153</f>
        <v>0</v>
      </c>
      <c r="L174" s="203">
        <f>'Data Copy'!K153</f>
        <v>0</v>
      </c>
      <c r="M174" s="204">
        <f t="shared" si="71"/>
        <v>0</v>
      </c>
      <c r="N174" s="203">
        <f>'Data Copy'!M153</f>
        <v>0</v>
      </c>
      <c r="O174" s="204">
        <f>'Data Copy'!N153</f>
        <v>0</v>
      </c>
      <c r="P174" s="205">
        <f>'Data Copy'!O153</f>
        <v>0</v>
      </c>
      <c r="Q174" s="206">
        <f t="shared" si="58"/>
        <v>0</v>
      </c>
      <c r="R174" s="207">
        <f t="shared" si="59"/>
        <v>0</v>
      </c>
      <c r="S174" s="221">
        <f t="shared" si="60"/>
        <v>0</v>
      </c>
      <c r="T174" s="208">
        <f t="shared" si="72"/>
        <v>0</v>
      </c>
      <c r="U174" s="209">
        <f t="shared" si="73"/>
        <v>0</v>
      </c>
      <c r="V174" s="222">
        <f t="shared" si="61"/>
        <v>0</v>
      </c>
      <c r="W174" s="364"/>
      <c r="X174" s="364"/>
      <c r="Y174" s="364"/>
      <c r="Z174" s="367"/>
      <c r="AA174" s="370"/>
      <c r="AB174" s="166" t="str">
        <f t="shared" si="74"/>
        <v xml:space="preserve"> </v>
      </c>
      <c r="AF174" s="9">
        <f t="shared" si="62"/>
        <v>0</v>
      </c>
      <c r="AG174" s="167">
        <f>'Data Copy'!P153</f>
        <v>0</v>
      </c>
      <c r="AH174" s="153">
        <f t="shared" si="75"/>
        <v>0</v>
      </c>
      <c r="AI174" s="9"/>
      <c r="AJ174" s="153">
        <f t="shared" si="63"/>
        <v>0</v>
      </c>
      <c r="AK174" s="153">
        <f t="shared" si="76"/>
        <v>0</v>
      </c>
      <c r="AL174" s="178">
        <f>'Data Copy'!L153</f>
        <v>0</v>
      </c>
      <c r="AM174" s="156">
        <f t="shared" si="64"/>
        <v>0</v>
      </c>
      <c r="AN174" s="156">
        <f t="shared" si="65"/>
        <v>0</v>
      </c>
      <c r="AO174" s="156">
        <f t="shared" si="66"/>
        <v>0</v>
      </c>
      <c r="AP174" s="156">
        <f t="shared" si="67"/>
        <v>0</v>
      </c>
      <c r="AQ174" s="167">
        <f t="shared" si="68"/>
        <v>0</v>
      </c>
      <c r="AR174" s="167">
        <f t="shared" si="69"/>
        <v>0</v>
      </c>
      <c r="AS174" s="167">
        <f t="shared" si="70"/>
        <v>0</v>
      </c>
      <c r="AT174" s="9"/>
      <c r="AU174" s="9"/>
      <c r="AV174" s="9"/>
    </row>
    <row r="175" spans="2:48" ht="16" thickBot="1" x14ac:dyDescent="0.25">
      <c r="B175" s="62"/>
      <c r="C175" s="91"/>
      <c r="D175" s="91"/>
      <c r="E175" s="91"/>
      <c r="F175" s="91"/>
      <c r="G175" s="91"/>
      <c r="H175" s="91"/>
      <c r="I175" s="92"/>
      <c r="J175" s="91"/>
      <c r="K175" s="93"/>
      <c r="L175" s="91"/>
      <c r="M175" s="91"/>
      <c r="N175" s="94"/>
      <c r="O175" s="13"/>
      <c r="P175" s="13"/>
      <c r="Q175" s="13"/>
      <c r="R175" s="13"/>
      <c r="S175" s="13"/>
      <c r="T175" s="13"/>
      <c r="U175" s="13"/>
      <c r="AF175" s="179"/>
      <c r="AG175" s="247"/>
      <c r="AH175" s="179"/>
      <c r="AI175" s="179"/>
      <c r="AJ175" s="179"/>
      <c r="AK175" s="179"/>
      <c r="AL175" s="179"/>
      <c r="AM175" s="246">
        <f t="shared" ref="AM175:AS175" si="77">SUM(AM100:AM174)</f>
        <v>0</v>
      </c>
      <c r="AN175" s="246">
        <f t="shared" si="77"/>
        <v>0</v>
      </c>
      <c r="AO175" s="248">
        <f t="shared" si="77"/>
        <v>0</v>
      </c>
      <c r="AP175" s="248">
        <f t="shared" si="77"/>
        <v>0</v>
      </c>
      <c r="AQ175" s="246">
        <f t="shared" si="77"/>
        <v>0</v>
      </c>
      <c r="AR175" s="246">
        <f t="shared" si="77"/>
        <v>0</v>
      </c>
      <c r="AS175" s="246">
        <f t="shared" si="77"/>
        <v>0</v>
      </c>
      <c r="AT175" s="9"/>
      <c r="AU175" s="9"/>
      <c r="AV175" s="9"/>
    </row>
    <row r="176" spans="2:48" x14ac:dyDescent="0.2">
      <c r="B176" s="62"/>
      <c r="C176" s="91"/>
      <c r="D176" s="91"/>
      <c r="E176" s="91"/>
      <c r="F176" s="91"/>
      <c r="G176" s="91"/>
      <c r="H176" s="91"/>
      <c r="I176" s="92"/>
      <c r="J176" s="91"/>
      <c r="K176" s="93"/>
      <c r="L176" s="91"/>
      <c r="M176" s="91"/>
      <c r="N176" s="94"/>
      <c r="O176" s="13"/>
      <c r="P176" s="13"/>
      <c r="Q176" s="13"/>
      <c r="R176" s="13"/>
      <c r="S176" s="13"/>
      <c r="T176" s="13"/>
      <c r="U176" s="13"/>
      <c r="AS176" s="9"/>
      <c r="AT176" s="9"/>
      <c r="AU176" s="9"/>
      <c r="AV176" s="9"/>
    </row>
    <row r="177" spans="2:48" ht="16" thickBot="1" x14ac:dyDescent="0.25">
      <c r="AS177" s="9"/>
      <c r="AT177" s="9"/>
      <c r="AU177" s="9"/>
      <c r="AV177" s="9"/>
    </row>
    <row r="178" spans="2:48" ht="16" thickBot="1" x14ac:dyDescent="0.25">
      <c r="B178" s="109" t="s">
        <v>140</v>
      </c>
      <c r="C178" s="110"/>
      <c r="D178" s="110"/>
      <c r="E178" s="111"/>
      <c r="F178" s="185"/>
      <c r="G178" s="186"/>
      <c r="H178" s="186"/>
      <c r="I178" s="183"/>
      <c r="J178" s="183"/>
      <c r="K178" s="184"/>
      <c r="L178" s="112"/>
      <c r="M178" s="110" t="s">
        <v>92</v>
      </c>
      <c r="N178" s="113"/>
      <c r="O178" s="110"/>
      <c r="P178" s="114"/>
      <c r="Q178" s="110"/>
      <c r="R178" s="110"/>
      <c r="S178" s="186"/>
      <c r="T178" s="186"/>
      <c r="U178" s="186"/>
      <c r="V178" s="186"/>
      <c r="W178" s="186"/>
      <c r="X178" s="186"/>
      <c r="Y178" s="186"/>
      <c r="Z178" s="110"/>
      <c r="AA178" s="110"/>
      <c r="AB178" s="115"/>
      <c r="AC178" s="81"/>
      <c r="AD178" s="82"/>
      <c r="AE178" s="83"/>
      <c r="AF178" s="72"/>
      <c r="AG178" s="173"/>
      <c r="AH178" s="80"/>
      <c r="AI178" s="70"/>
      <c r="AJ178" s="82"/>
      <c r="AK178" s="72"/>
      <c r="AL178" s="72"/>
      <c r="AM178" s="72"/>
      <c r="AN178" s="84"/>
      <c r="AO178" s="84"/>
      <c r="AP178" s="85"/>
      <c r="AQ178" s="45"/>
      <c r="AR178" s="42"/>
      <c r="AS178" s="42"/>
      <c r="AT178" s="9"/>
      <c r="AU178" s="9"/>
      <c r="AV178" s="9"/>
    </row>
    <row r="179" spans="2:48" ht="15.75" customHeight="1" thickBot="1" x14ac:dyDescent="0.25">
      <c r="B179" s="412" t="s">
        <v>108</v>
      </c>
      <c r="C179" s="413"/>
      <c r="D179" s="414">
        <f>SUM(R184:R258)</f>
        <v>0</v>
      </c>
      <c r="E179" s="415"/>
      <c r="F179" s="416" t="s">
        <v>88</v>
      </c>
      <c r="G179" s="417"/>
      <c r="H179" s="417"/>
      <c r="I179" s="417"/>
      <c r="J179" s="418" t="e">
        <f>COUNTIF(R184:R258,"&gt;0")/COUNTIF(R184:R258,"&lt;&gt;0")</f>
        <v>#DIV/0!</v>
      </c>
      <c r="K179" s="419"/>
      <c r="L179" s="420" t="s">
        <v>106</v>
      </c>
      <c r="M179" s="420"/>
      <c r="N179" s="420"/>
      <c r="O179" s="420"/>
      <c r="P179" s="421"/>
      <c r="Q179" s="422" t="e">
        <f>SUM(AO184:AO258)/COUNTIF(AO184:AO258,"&gt;0")</f>
        <v>#DIV/0!</v>
      </c>
      <c r="R179" s="423"/>
      <c r="S179" s="416" t="s">
        <v>105</v>
      </c>
      <c r="T179" s="417"/>
      <c r="U179" s="424" t="e">
        <f>SUM(R184:R258)/COUNTIF(R184:R258,"&lt;&gt;0")</f>
        <v>#DIV/0!</v>
      </c>
      <c r="V179" s="425"/>
      <c r="W179" s="261"/>
      <c r="X179" s="262"/>
      <c r="Y179" s="263"/>
      <c r="Z179" s="426" t="s">
        <v>80</v>
      </c>
      <c r="AA179" s="427"/>
      <c r="AB179" s="377" t="s">
        <v>81</v>
      </c>
      <c r="AC179" s="45"/>
      <c r="AD179" s="45"/>
      <c r="AE179" s="45"/>
      <c r="AF179" s="45"/>
      <c r="AG179" s="174"/>
      <c r="AH179" s="45"/>
      <c r="AI179" s="45"/>
      <c r="AJ179" s="86"/>
      <c r="AK179" s="45"/>
      <c r="AL179" s="45"/>
      <c r="AM179" s="45"/>
      <c r="AN179" s="45"/>
      <c r="AO179" s="45"/>
      <c r="AP179" s="45"/>
      <c r="AQ179" s="45"/>
      <c r="AR179" s="40"/>
      <c r="AS179" s="42"/>
      <c r="AT179" s="9"/>
      <c r="AU179" s="9"/>
      <c r="AV179" s="9"/>
    </row>
    <row r="180" spans="2:48" ht="16" thickBot="1" x14ac:dyDescent="0.25">
      <c r="B180" s="379" t="s">
        <v>109</v>
      </c>
      <c r="C180" s="380"/>
      <c r="D180" s="381">
        <f>AM259+AN259+AS259</f>
        <v>0</v>
      </c>
      <c r="E180" s="382"/>
      <c r="F180" s="508" t="s">
        <v>89</v>
      </c>
      <c r="G180" s="509"/>
      <c r="H180" s="509"/>
      <c r="I180" s="509"/>
      <c r="J180" s="492" t="e">
        <f>COUNTIF(R184:R258,"&lt;0")/COUNTIF(R184:R258,"&lt;&gt;0")</f>
        <v>#DIV/0!</v>
      </c>
      <c r="K180" s="494"/>
      <c r="L180" s="387" t="s">
        <v>107</v>
      </c>
      <c r="M180" s="387"/>
      <c r="N180" s="387"/>
      <c r="O180" s="387"/>
      <c r="P180" s="388"/>
      <c r="Q180" s="389" t="e">
        <f>SUM(AP184:AP258)/COUNTIF(AP184:AP258,"&lt;0")</f>
        <v>#DIV/0!</v>
      </c>
      <c r="R180" s="390"/>
      <c r="S180" s="391" t="s">
        <v>110</v>
      </c>
      <c r="T180" s="392"/>
      <c r="U180" s="393" t="e">
        <f>SUM(Q184:Q258)/COUNTIF(Q184:Q258,"&lt;&gt;0")</f>
        <v>#DIV/0!</v>
      </c>
      <c r="V180" s="382"/>
      <c r="W180" s="162"/>
      <c r="X180" s="106"/>
      <c r="Y180" s="264"/>
      <c r="Z180" s="428"/>
      <c r="AA180" s="429"/>
      <c r="AB180" s="378"/>
      <c r="AC180" s="245"/>
      <c r="AD180" s="40"/>
      <c r="AE180" s="40"/>
      <c r="AF180" s="47"/>
      <c r="AG180" s="175"/>
      <c r="AH180" s="47"/>
      <c r="AI180" s="40"/>
      <c r="AJ180" s="41"/>
      <c r="AK180" s="40"/>
      <c r="AL180" s="47"/>
      <c r="AM180" s="40"/>
      <c r="AN180" s="40"/>
      <c r="AO180" s="40"/>
      <c r="AP180" s="40"/>
      <c r="AQ180" s="40"/>
      <c r="AR180" s="40"/>
      <c r="AS180" s="42"/>
      <c r="AT180" s="9"/>
      <c r="AU180" s="9"/>
      <c r="AV180" s="9"/>
    </row>
    <row r="181" spans="2:48" ht="16" thickBot="1" x14ac:dyDescent="0.25">
      <c r="B181" s="181" t="s">
        <v>71</v>
      </c>
      <c r="C181" s="182"/>
      <c r="D181" s="394" t="e">
        <f>Q179/Q180*-1</f>
        <v>#DIV/0!</v>
      </c>
      <c r="E181" s="395"/>
      <c r="F181" s="396" t="s">
        <v>31</v>
      </c>
      <c r="G181" s="397"/>
      <c r="H181" s="270">
        <f>COUNTIF(R184:R258,"&gt;0")</f>
        <v>0</v>
      </c>
      <c r="I181" s="269" t="s">
        <v>32</v>
      </c>
      <c r="J181" s="180"/>
      <c r="K181" s="270">
        <f>COUNTIF(Q184:Q258,"&lt;0")</f>
        <v>0</v>
      </c>
      <c r="L181" s="398"/>
      <c r="M181" s="399"/>
      <c r="N181" s="399"/>
      <c r="O181" s="399"/>
      <c r="P181" s="399"/>
      <c r="Q181" s="399"/>
      <c r="R181" s="400"/>
      <c r="S181" s="107" t="s">
        <v>72</v>
      </c>
      <c r="T181" s="108"/>
      <c r="U181" s="401">
        <f>SUM(N184:N258)</f>
        <v>0</v>
      </c>
      <c r="V181" s="402"/>
      <c r="W181" s="265"/>
      <c r="X181" s="87"/>
      <c r="Y181" s="96"/>
      <c r="Z181" s="428"/>
      <c r="AA181" s="429"/>
      <c r="AB181" s="378"/>
      <c r="AC181" s="40"/>
      <c r="AD181" s="40"/>
      <c r="AE181" s="40"/>
      <c r="AF181" s="47"/>
      <c r="AG181" s="175"/>
      <c r="AH181" s="40"/>
      <c r="AI181" s="40"/>
      <c r="AJ181" s="41"/>
      <c r="AK181" s="40"/>
      <c r="AL181" s="40"/>
      <c r="AM181" s="40"/>
      <c r="AN181" s="40"/>
      <c r="AO181" s="40"/>
      <c r="AP181" s="40"/>
      <c r="AQ181" s="40"/>
      <c r="AR181" s="40"/>
      <c r="AS181" s="42"/>
      <c r="AT181" s="9"/>
      <c r="AU181" s="9"/>
      <c r="AV181" s="9"/>
    </row>
    <row r="182" spans="2:48" ht="16" thickBot="1" x14ac:dyDescent="0.25">
      <c r="B182" s="120" t="s">
        <v>73</v>
      </c>
      <c r="C182" s="187" t="s">
        <v>82</v>
      </c>
      <c r="D182" s="403" t="s">
        <v>74</v>
      </c>
      <c r="E182" s="404"/>
      <c r="F182" s="405"/>
      <c r="G182" s="405"/>
      <c r="H182" s="405"/>
      <c r="I182" s="405"/>
      <c r="J182" s="405"/>
      <c r="K182" s="406"/>
      <c r="L182" s="407" t="s">
        <v>75</v>
      </c>
      <c r="M182" s="408"/>
      <c r="N182" s="359" t="s">
        <v>73</v>
      </c>
      <c r="O182" s="360"/>
      <c r="P182" s="360"/>
      <c r="Q182" s="360"/>
      <c r="R182" s="361"/>
      <c r="S182" s="409" t="s">
        <v>104</v>
      </c>
      <c r="T182" s="410"/>
      <c r="U182" s="410"/>
      <c r="V182" s="411"/>
      <c r="W182" s="258"/>
      <c r="X182" s="259"/>
      <c r="Y182" s="260"/>
      <c r="Z182" s="317" t="s">
        <v>50</v>
      </c>
      <c r="AA182" s="318" t="s">
        <v>51</v>
      </c>
      <c r="AB182" s="378"/>
      <c r="AC182" s="46"/>
      <c r="AD182" s="42"/>
      <c r="AE182" s="42"/>
      <c r="AF182" s="48"/>
      <c r="AG182" s="176"/>
      <c r="AH182" s="47"/>
      <c r="AI182" s="50"/>
      <c r="AJ182" s="50"/>
      <c r="AK182" s="125"/>
      <c r="AL182" s="51"/>
      <c r="AM182" s="40"/>
      <c r="AN182" s="40"/>
      <c r="AO182" s="40" t="s">
        <v>193</v>
      </c>
      <c r="AP182" s="40" t="s">
        <v>193</v>
      </c>
      <c r="AQ182" s="40"/>
      <c r="AR182" s="40"/>
      <c r="AS182" s="42"/>
      <c r="AT182" s="42"/>
      <c r="AU182" s="9"/>
      <c r="AV182" s="9"/>
    </row>
    <row r="183" spans="2:48" ht="16.5" customHeight="1" thickBot="1" x14ac:dyDescent="0.25">
      <c r="B183" s="53" t="s">
        <v>76</v>
      </c>
      <c r="C183" s="88"/>
      <c r="D183" s="52" t="s">
        <v>183</v>
      </c>
      <c r="E183" s="61" t="s">
        <v>184</v>
      </c>
      <c r="F183" s="52" t="s">
        <v>185</v>
      </c>
      <c r="G183" s="52" t="s">
        <v>186</v>
      </c>
      <c r="H183" s="52" t="s">
        <v>143</v>
      </c>
      <c r="I183" s="52" t="s">
        <v>187</v>
      </c>
      <c r="J183" s="52" t="s">
        <v>188</v>
      </c>
      <c r="K183" s="56" t="s">
        <v>189</v>
      </c>
      <c r="L183" s="55" t="s">
        <v>190</v>
      </c>
      <c r="M183" s="56" t="s">
        <v>187</v>
      </c>
      <c r="N183" s="57" t="s">
        <v>191</v>
      </c>
      <c r="O183" s="52" t="s">
        <v>61</v>
      </c>
      <c r="P183" s="52" t="s">
        <v>62</v>
      </c>
      <c r="Q183" s="64" t="s">
        <v>192</v>
      </c>
      <c r="R183" s="65" t="s">
        <v>78</v>
      </c>
      <c r="S183" s="58" t="s">
        <v>97</v>
      </c>
      <c r="T183" s="59" t="s">
        <v>77</v>
      </c>
      <c r="U183" s="59" t="s">
        <v>95</v>
      </c>
      <c r="V183" s="60" t="s">
        <v>96</v>
      </c>
      <c r="W183" s="152" t="s">
        <v>83</v>
      </c>
      <c r="X183" s="88" t="s">
        <v>84</v>
      </c>
      <c r="Y183" s="103" t="s">
        <v>85</v>
      </c>
      <c r="Z183" s="116" t="s">
        <v>86</v>
      </c>
      <c r="AA183" s="117" t="s">
        <v>87</v>
      </c>
      <c r="AB183" s="118"/>
      <c r="AC183" s="46"/>
      <c r="AD183" s="42"/>
      <c r="AE183" s="42"/>
      <c r="AF183" s="66" t="s">
        <v>193</v>
      </c>
      <c r="AG183" s="177" t="s">
        <v>192</v>
      </c>
      <c r="AH183" s="58" t="s">
        <v>97</v>
      </c>
      <c r="AI183" s="59" t="s">
        <v>77</v>
      </c>
      <c r="AJ183" s="59" t="s">
        <v>95</v>
      </c>
      <c r="AK183" s="60" t="s">
        <v>96</v>
      </c>
      <c r="AL183" s="56" t="s">
        <v>187</v>
      </c>
      <c r="AM183" s="49" t="s">
        <v>68</v>
      </c>
      <c r="AN183" s="49" t="s">
        <v>69</v>
      </c>
      <c r="AO183" s="49" t="s">
        <v>68</v>
      </c>
      <c r="AP183" s="49" t="s">
        <v>69</v>
      </c>
      <c r="AQ183" s="59" t="s">
        <v>111</v>
      </c>
      <c r="AR183" s="52" t="s">
        <v>186</v>
      </c>
      <c r="AS183" s="52" t="s">
        <v>62</v>
      </c>
      <c r="AT183" s="42"/>
      <c r="AU183" s="9"/>
      <c r="AV183" s="9"/>
    </row>
    <row r="184" spans="2:48" x14ac:dyDescent="0.2">
      <c r="B184" s="293">
        <v>51</v>
      </c>
      <c r="C184" s="362"/>
      <c r="D184" s="160">
        <f>'Data Copy'!C154</f>
        <v>0</v>
      </c>
      <c r="E184" s="160">
        <f>'Data Copy'!D154</f>
        <v>0</v>
      </c>
      <c r="F184" s="160">
        <f>'Data Copy'!E154</f>
        <v>0</v>
      </c>
      <c r="G184" s="160">
        <f>'Data Copy'!F154</f>
        <v>0</v>
      </c>
      <c r="H184" s="160">
        <f>'Data Copy'!G154</f>
        <v>0</v>
      </c>
      <c r="I184" s="160">
        <f>'Data Copy'!H154</f>
        <v>0</v>
      </c>
      <c r="J184" s="160">
        <f>'Data Copy'!I154</f>
        <v>0</v>
      </c>
      <c r="K184" s="161">
        <f>'Data Copy'!J154</f>
        <v>0</v>
      </c>
      <c r="L184" s="159">
        <f>'Data Copy'!K154</f>
        <v>0</v>
      </c>
      <c r="M184" s="160">
        <f>IF(L184&gt;0,AL184,0)</f>
        <v>0</v>
      </c>
      <c r="N184" s="159">
        <f>'Data Copy'!M154</f>
        <v>0</v>
      </c>
      <c r="O184" s="160">
        <f>'Data Copy'!N154</f>
        <v>0</v>
      </c>
      <c r="P184" s="161">
        <f>'Data Copy'!O154</f>
        <v>0</v>
      </c>
      <c r="Q184" s="190">
        <f>IF(L184&gt;0,AG184,0)</f>
        <v>0</v>
      </c>
      <c r="R184" s="191">
        <f>IF(L184&gt;0,     IF(I184&gt;2,AF184*100,AF184*10000),0)</f>
        <v>0</v>
      </c>
      <c r="S184" s="210">
        <f>IF(L184&gt;0,0,     IF(AH184&gt;0,AH184,0))</f>
        <v>0</v>
      </c>
      <c r="T184" s="192">
        <f>IF(U184&lt;=0,0,(G184*U184)/(G184*$U$6))</f>
        <v>0</v>
      </c>
      <c r="U184" s="193">
        <f>IF(L184&gt;0,0,IF(AJ184&lt;=0,0,IF(J184&gt;2,(AJ184/100),AJ184)))</f>
        <v>0</v>
      </c>
      <c r="V184" s="211">
        <f>IF(L184&gt;0,0,     IF(AK184&lt;=0,0,     IF(K184&gt;2,(AK184/100),AK184)))</f>
        <v>0</v>
      </c>
      <c r="W184" s="362"/>
      <c r="X184" s="362"/>
      <c r="Y184" s="362"/>
      <c r="Z184" s="430"/>
      <c r="AA184" s="431"/>
      <c r="AB184" s="122" t="str">
        <f>IF(AG184=0," ",        IF(AG184 &gt; 0,"Yes","No"))</f>
        <v xml:space="preserve"> </v>
      </c>
      <c r="AC184" s="43"/>
      <c r="AD184" s="48"/>
      <c r="AE184" s="48"/>
      <c r="AF184" s="9">
        <f>IF(F184="sell",I184-M184,M184-I184)</f>
        <v>0</v>
      </c>
      <c r="AG184" s="167">
        <f>'Data Copy'!P154</f>
        <v>0</v>
      </c>
      <c r="AH184" s="153">
        <f>IF(K184=0,0,((K184-I184)/(I184-J184)))</f>
        <v>0</v>
      </c>
      <c r="AI184" s="155"/>
      <c r="AJ184" s="153">
        <f>IF(J184=0,0,IF(F184="buy",I184-J184,J184-I184)*10000)</f>
        <v>0</v>
      </c>
      <c r="AK184" s="153">
        <f>IF(K184=0,0,     IF(F184="buy",K184-I184,I184-K184)*10000)</f>
        <v>0</v>
      </c>
      <c r="AL184" s="178">
        <f>'Data Copy'!L154</f>
        <v>0</v>
      </c>
      <c r="AM184" s="156">
        <f>IF(Q184&gt;0,Q184,0)</f>
        <v>0</v>
      </c>
      <c r="AN184" s="156">
        <f>IF(Q184&lt;0,Q184,0)</f>
        <v>0</v>
      </c>
      <c r="AO184" s="156">
        <f>IF(R184&gt;0,R184,0)</f>
        <v>0</v>
      </c>
      <c r="AP184" s="156">
        <f>IF(R184&lt;0,R184,0)</f>
        <v>0</v>
      </c>
      <c r="AQ184" s="167">
        <f>U184*G184*$U$7</f>
        <v>0</v>
      </c>
      <c r="AR184" s="167">
        <f>IF(L184&gt;0,0,G184*$U$6)</f>
        <v>0</v>
      </c>
      <c r="AS184" s="167">
        <f>P184</f>
        <v>0</v>
      </c>
      <c r="AT184" s="40"/>
    </row>
    <row r="185" spans="2:48" x14ac:dyDescent="0.2">
      <c r="B185" s="294"/>
      <c r="C185" s="363"/>
      <c r="D185" s="89">
        <f>'Data Copy'!C155</f>
        <v>0</v>
      </c>
      <c r="E185" s="89">
        <f>'Data Copy'!D155</f>
        <v>0</v>
      </c>
      <c r="F185" s="89">
        <f>'Data Copy'!E155</f>
        <v>0</v>
      </c>
      <c r="G185" s="89">
        <f>'Data Copy'!F155</f>
        <v>0</v>
      </c>
      <c r="H185" s="89">
        <f>'Data Copy'!G155</f>
        <v>0</v>
      </c>
      <c r="I185" s="89">
        <f>'Data Copy'!H155</f>
        <v>0</v>
      </c>
      <c r="J185" s="89">
        <f>'Data Copy'!I155</f>
        <v>0</v>
      </c>
      <c r="K185" s="97">
        <f>'Data Copy'!J155</f>
        <v>0</v>
      </c>
      <c r="L185" s="99">
        <f>'Data Copy'!K155</f>
        <v>0</v>
      </c>
      <c r="M185" s="89">
        <f>IF(L185&gt;0,AL185,0)</f>
        <v>0</v>
      </c>
      <c r="N185" s="99">
        <f>'Data Copy'!M155</f>
        <v>0</v>
      </c>
      <c r="O185" s="89">
        <f>'Data Copy'!N155</f>
        <v>0</v>
      </c>
      <c r="P185" s="97">
        <f>'Data Copy'!O155</f>
        <v>0</v>
      </c>
      <c r="Q185" s="119">
        <f t="shared" ref="Q185:Q248" si="78">IF(L185&gt;0,AG185,0)</f>
        <v>0</v>
      </c>
      <c r="R185" s="121">
        <f t="shared" ref="R185:R248" si="79">IF(L185&gt;0,     IF(I185&gt;2,AF185*100,AF185*10000),0)</f>
        <v>0</v>
      </c>
      <c r="S185" s="212">
        <f t="shared" ref="S185:S248" si="80">IF(L185&gt;0,0,     IF(AH185&gt;0,AH185,0))</f>
        <v>0</v>
      </c>
      <c r="T185" s="155">
        <f>IF(U185&lt;=0,0,(G185*U185)/(G185*$U$6))</f>
        <v>0</v>
      </c>
      <c r="U185" s="153">
        <f t="shared" ref="U185:U249" si="81">IF(L185&gt;0,0,IF(AJ185&lt;=0,0,IF(J185&gt;2,(AJ185/100),AJ185)))</f>
        <v>0</v>
      </c>
      <c r="V185" s="201">
        <f t="shared" ref="V185:V248" si="82">IF(L185&gt;0,0,     IF(AK185&lt;=0,0,     IF(K185&gt;2,(AK185/100),AK185)))</f>
        <v>0</v>
      </c>
      <c r="W185" s="363"/>
      <c r="X185" s="363"/>
      <c r="Y185" s="363"/>
      <c r="Z185" s="366"/>
      <c r="AA185" s="369"/>
      <c r="AB185" s="122" t="str">
        <f>IF(Q185=0," ",        IF(Q185 &gt; 0,"Yes","No"))</f>
        <v xml:space="preserve"> </v>
      </c>
      <c r="AC185" s="43"/>
      <c r="AD185" s="48"/>
      <c r="AE185" s="48"/>
      <c r="AF185" s="9">
        <f t="shared" ref="AF185:AF248" si="83">IF(F185="sell",I185-M185,M185-I185)</f>
        <v>0</v>
      </c>
      <c r="AG185" s="167">
        <f>'Data Copy'!P155</f>
        <v>0</v>
      </c>
      <c r="AH185" s="153">
        <f>IF(K185=0,0,((K185-I185)/(I185-J185)))</f>
        <v>0</v>
      </c>
      <c r="AI185" s="48"/>
      <c r="AJ185" s="153">
        <f t="shared" ref="AJ185:AJ248" si="84">IF(J185=0,0,IF(F185="buy",I185-J185,J185-I185)*10000)</f>
        <v>0</v>
      </c>
      <c r="AK185" s="153">
        <f>IF(K185=0,0,     IF(F185="buy",K185-I185,I185-K185)*10000)</f>
        <v>0</v>
      </c>
      <c r="AL185" s="178">
        <f>'Data Copy'!L155</f>
        <v>0</v>
      </c>
      <c r="AM185" s="156">
        <f t="shared" ref="AM185:AM248" si="85">IF(Q185&gt;0,Q185,0)</f>
        <v>0</v>
      </c>
      <c r="AN185" s="156">
        <f t="shared" ref="AN185:AN248" si="86">IF(Q185&lt;0,Q185,0)</f>
        <v>0</v>
      </c>
      <c r="AO185" s="156">
        <f t="shared" ref="AO185:AO248" si="87">IF(R185&gt;0,R185,0)</f>
        <v>0</v>
      </c>
      <c r="AP185" s="156">
        <f t="shared" ref="AP185:AP248" si="88">IF(R185&lt;0,R185,0)</f>
        <v>0</v>
      </c>
      <c r="AQ185" s="167">
        <f t="shared" ref="AQ185:AQ248" si="89">U185*G185*$U$7</f>
        <v>0</v>
      </c>
      <c r="AR185" s="167">
        <f t="shared" ref="AR185:AR248" si="90">IF(L185&gt;0,0,G185*$U$6)</f>
        <v>0</v>
      </c>
      <c r="AS185" s="167">
        <f t="shared" ref="AS185:AS248" si="91">P185</f>
        <v>0</v>
      </c>
      <c r="AT185" s="40"/>
    </row>
    <row r="186" spans="2:48" ht="16" thickBot="1" x14ac:dyDescent="0.25">
      <c r="B186" s="295"/>
      <c r="C186" s="364"/>
      <c r="D186" s="135">
        <f>'Data Copy'!C156</f>
        <v>0</v>
      </c>
      <c r="E186" s="135">
        <f>'Data Copy'!D156</f>
        <v>0</v>
      </c>
      <c r="F186" s="135">
        <f>'Data Copy'!E156</f>
        <v>0</v>
      </c>
      <c r="G186" s="135">
        <f>'Data Copy'!F156</f>
        <v>0</v>
      </c>
      <c r="H186" s="135">
        <f>'Data Copy'!G156</f>
        <v>0</v>
      </c>
      <c r="I186" s="135">
        <f>'Data Copy'!H156</f>
        <v>0</v>
      </c>
      <c r="J186" s="135">
        <f>'Data Copy'!I156</f>
        <v>0</v>
      </c>
      <c r="K186" s="136">
        <f>'Data Copy'!J156</f>
        <v>0</v>
      </c>
      <c r="L186" s="137">
        <f>'Data Copy'!K156</f>
        <v>0</v>
      </c>
      <c r="M186" s="135">
        <f t="shared" ref="M186:M249" si="92">IF(L186&gt;0,AL186,0)</f>
        <v>0</v>
      </c>
      <c r="N186" s="137">
        <f>'Data Copy'!M156</f>
        <v>0</v>
      </c>
      <c r="O186" s="135">
        <f>'Data Copy'!N156</f>
        <v>0</v>
      </c>
      <c r="P186" s="136">
        <f>'Data Copy'!O156</f>
        <v>0</v>
      </c>
      <c r="Q186" s="138">
        <f t="shared" si="78"/>
        <v>0</v>
      </c>
      <c r="R186" s="139">
        <f t="shared" si="79"/>
        <v>0</v>
      </c>
      <c r="S186" s="213">
        <f t="shared" si="80"/>
        <v>0</v>
      </c>
      <c r="T186" s="194">
        <f t="shared" ref="T186:T249" si="93">IF(U186&lt;=0,0,(G186*U186)/(G186*$U$6))</f>
        <v>0</v>
      </c>
      <c r="U186" s="195">
        <f t="shared" si="81"/>
        <v>0</v>
      </c>
      <c r="V186" s="202">
        <f t="shared" si="82"/>
        <v>0</v>
      </c>
      <c r="W186" s="364"/>
      <c r="X186" s="364"/>
      <c r="Y186" s="364"/>
      <c r="Z186" s="371"/>
      <c r="AA186" s="372"/>
      <c r="AB186" s="151" t="str">
        <f t="shared" ref="AB186:AB249" si="94">IF(Q186=0," ",        IF(Q186 &gt; 0,"Yes","No"))</f>
        <v xml:space="preserve"> </v>
      </c>
      <c r="AC186" s="43"/>
      <c r="AD186" s="48"/>
      <c r="AE186" s="48"/>
      <c r="AF186" s="9">
        <f t="shared" si="83"/>
        <v>0</v>
      </c>
      <c r="AG186" s="167">
        <f>'Data Copy'!P156</f>
        <v>0</v>
      </c>
      <c r="AH186" s="153">
        <f t="shared" ref="AH186:AH249" si="95">IF(K186=0,0,((K186-I186)/(I186-J186)))</f>
        <v>0</v>
      </c>
      <c r="AI186" s="48"/>
      <c r="AJ186" s="153">
        <f t="shared" si="84"/>
        <v>0</v>
      </c>
      <c r="AK186" s="153">
        <f t="shared" ref="AK186:AK249" si="96">IF(K186=0,0,     IF(F186="buy",K186-I186,I186-K186)*10000)</f>
        <v>0</v>
      </c>
      <c r="AL186" s="178">
        <f>'Data Copy'!L156</f>
        <v>0</v>
      </c>
      <c r="AM186" s="156">
        <f t="shared" si="85"/>
        <v>0</v>
      </c>
      <c r="AN186" s="156">
        <f t="shared" si="86"/>
        <v>0</v>
      </c>
      <c r="AO186" s="156">
        <f t="shared" si="87"/>
        <v>0</v>
      </c>
      <c r="AP186" s="156">
        <f t="shared" si="88"/>
        <v>0</v>
      </c>
      <c r="AQ186" s="167">
        <f t="shared" si="89"/>
        <v>0</v>
      </c>
      <c r="AR186" s="167">
        <f t="shared" si="90"/>
        <v>0</v>
      </c>
      <c r="AS186" s="167">
        <f t="shared" si="91"/>
        <v>0</v>
      </c>
      <c r="AT186" s="40"/>
    </row>
    <row r="187" spans="2:48" x14ac:dyDescent="0.2">
      <c r="B187" s="296">
        <v>52</v>
      </c>
      <c r="C187" s="373"/>
      <c r="D187" s="140">
        <f>'Data Copy'!C157</f>
        <v>0</v>
      </c>
      <c r="E187" s="140">
        <f>'Data Copy'!D157</f>
        <v>0</v>
      </c>
      <c r="F187" s="140">
        <f>'Data Copy'!E157</f>
        <v>0</v>
      </c>
      <c r="G187" s="140">
        <f>'Data Copy'!F157</f>
        <v>0</v>
      </c>
      <c r="H187" s="140">
        <f>'Data Copy'!G157</f>
        <v>0</v>
      </c>
      <c r="I187" s="140">
        <f>'Data Copy'!H157</f>
        <v>0</v>
      </c>
      <c r="J187" s="140">
        <f>'Data Copy'!I157</f>
        <v>0</v>
      </c>
      <c r="K187" s="141">
        <f>'Data Copy'!J157</f>
        <v>0</v>
      </c>
      <c r="L187" s="142">
        <f>'Data Copy'!K157</f>
        <v>0</v>
      </c>
      <c r="M187" s="140">
        <f t="shared" si="92"/>
        <v>0</v>
      </c>
      <c r="N187" s="142">
        <f>'Data Copy'!M157</f>
        <v>0</v>
      </c>
      <c r="O187" s="140">
        <f>'Data Copy'!N157</f>
        <v>0</v>
      </c>
      <c r="P187" s="141">
        <f>'Data Copy'!O157</f>
        <v>0</v>
      </c>
      <c r="Q187" s="196">
        <f t="shared" si="78"/>
        <v>0</v>
      </c>
      <c r="R187" s="197">
        <f t="shared" si="79"/>
        <v>0</v>
      </c>
      <c r="S187" s="214">
        <f t="shared" si="80"/>
        <v>0</v>
      </c>
      <c r="T187" s="155">
        <f t="shared" si="93"/>
        <v>0</v>
      </c>
      <c r="U187" s="153">
        <f t="shared" si="81"/>
        <v>0</v>
      </c>
      <c r="V187" s="215">
        <f t="shared" si="82"/>
        <v>0</v>
      </c>
      <c r="W187" s="374"/>
      <c r="X187" s="373"/>
      <c r="Y187" s="373"/>
      <c r="Z187" s="365"/>
      <c r="AA187" s="368"/>
      <c r="AB187" s="122" t="str">
        <f t="shared" si="94"/>
        <v xml:space="preserve"> </v>
      </c>
      <c r="AC187" s="48"/>
      <c r="AD187" s="48"/>
      <c r="AE187" s="50"/>
      <c r="AF187" s="9">
        <f t="shared" si="83"/>
        <v>0</v>
      </c>
      <c r="AG187" s="167">
        <f>'Data Copy'!P157</f>
        <v>0</v>
      </c>
      <c r="AH187" s="153">
        <f t="shared" si="95"/>
        <v>0</v>
      </c>
      <c r="AI187" s="50"/>
      <c r="AJ187" s="153">
        <f t="shared" si="84"/>
        <v>0</v>
      </c>
      <c r="AK187" s="153">
        <f t="shared" si="96"/>
        <v>0</v>
      </c>
      <c r="AL187" s="178">
        <f>'Data Copy'!L157</f>
        <v>0</v>
      </c>
      <c r="AM187" s="156">
        <f t="shared" si="85"/>
        <v>0</v>
      </c>
      <c r="AN187" s="156">
        <f t="shared" si="86"/>
        <v>0</v>
      </c>
      <c r="AO187" s="156">
        <f t="shared" si="87"/>
        <v>0</v>
      </c>
      <c r="AP187" s="156">
        <f t="shared" si="88"/>
        <v>0</v>
      </c>
      <c r="AQ187" s="167">
        <f t="shared" si="89"/>
        <v>0</v>
      </c>
      <c r="AR187" s="167">
        <f t="shared" si="90"/>
        <v>0</v>
      </c>
      <c r="AS187" s="167">
        <f t="shared" si="91"/>
        <v>0</v>
      </c>
    </row>
    <row r="188" spans="2:48" x14ac:dyDescent="0.2">
      <c r="B188" s="296"/>
      <c r="C188" s="374"/>
      <c r="D188" s="98">
        <f>'Data Copy'!C158</f>
        <v>0</v>
      </c>
      <c r="E188" s="98">
        <f>'Data Copy'!D158</f>
        <v>0</v>
      </c>
      <c r="F188" s="98">
        <f>'Data Copy'!E158</f>
        <v>0</v>
      </c>
      <c r="G188" s="98">
        <f>'Data Copy'!F158</f>
        <v>0</v>
      </c>
      <c r="H188" s="98">
        <f>'Data Copy'!G158</f>
        <v>0</v>
      </c>
      <c r="I188" s="98">
        <f>'Data Copy'!H158</f>
        <v>0</v>
      </c>
      <c r="J188" s="98">
        <f>'Data Copy'!I158</f>
        <v>0</v>
      </c>
      <c r="K188" s="101">
        <f>'Data Copy'!J158</f>
        <v>0</v>
      </c>
      <c r="L188" s="100">
        <f>'Data Copy'!K158</f>
        <v>0</v>
      </c>
      <c r="M188" s="98">
        <f t="shared" si="92"/>
        <v>0</v>
      </c>
      <c r="N188" s="100">
        <f>'Data Copy'!M158</f>
        <v>0</v>
      </c>
      <c r="O188" s="98">
        <f>'Data Copy'!N158</f>
        <v>0</v>
      </c>
      <c r="P188" s="101">
        <f>'Data Copy'!O158</f>
        <v>0</v>
      </c>
      <c r="Q188" s="188">
        <f t="shared" si="78"/>
        <v>0</v>
      </c>
      <c r="R188" s="189">
        <f t="shared" si="79"/>
        <v>0</v>
      </c>
      <c r="S188" s="216">
        <f t="shared" si="80"/>
        <v>0</v>
      </c>
      <c r="T188" s="155">
        <f t="shared" si="93"/>
        <v>0</v>
      </c>
      <c r="U188" s="153">
        <f t="shared" si="81"/>
        <v>0</v>
      </c>
      <c r="V188" s="217">
        <f t="shared" si="82"/>
        <v>0</v>
      </c>
      <c r="W188" s="374"/>
      <c r="X188" s="374"/>
      <c r="Y188" s="374"/>
      <c r="Z188" s="366"/>
      <c r="AA188" s="369"/>
      <c r="AB188" s="122" t="str">
        <f t="shared" si="94"/>
        <v xml:space="preserve"> </v>
      </c>
      <c r="AC188" s="48"/>
      <c r="AD188" s="48"/>
      <c r="AE188" s="50"/>
      <c r="AF188" s="9">
        <f t="shared" si="83"/>
        <v>0</v>
      </c>
      <c r="AG188" s="167">
        <f>'Data Copy'!P158</f>
        <v>0</v>
      </c>
      <c r="AH188" s="153">
        <f t="shared" si="95"/>
        <v>0</v>
      </c>
      <c r="AI188" s="50"/>
      <c r="AJ188" s="153">
        <f t="shared" si="84"/>
        <v>0</v>
      </c>
      <c r="AK188" s="153">
        <f t="shared" si="96"/>
        <v>0</v>
      </c>
      <c r="AL188" s="178">
        <f>'Data Copy'!L158</f>
        <v>0</v>
      </c>
      <c r="AM188" s="156">
        <f t="shared" si="85"/>
        <v>0</v>
      </c>
      <c r="AN188" s="156">
        <f t="shared" si="86"/>
        <v>0</v>
      </c>
      <c r="AO188" s="156">
        <f t="shared" si="87"/>
        <v>0</v>
      </c>
      <c r="AP188" s="156">
        <f t="shared" si="88"/>
        <v>0</v>
      </c>
      <c r="AQ188" s="167">
        <f t="shared" si="89"/>
        <v>0</v>
      </c>
      <c r="AR188" s="167">
        <f t="shared" si="90"/>
        <v>0</v>
      </c>
      <c r="AS188" s="167">
        <f t="shared" si="91"/>
        <v>0</v>
      </c>
    </row>
    <row r="189" spans="2:48" ht="16" thickBot="1" x14ac:dyDescent="0.25">
      <c r="B189" s="297"/>
      <c r="C189" s="375"/>
      <c r="D189" s="145">
        <f>'Data Copy'!C159</f>
        <v>0</v>
      </c>
      <c r="E189" s="145">
        <f>'Data Copy'!D159</f>
        <v>0</v>
      </c>
      <c r="F189" s="145">
        <f>'Data Copy'!E159</f>
        <v>0</v>
      </c>
      <c r="G189" s="145">
        <f>'Data Copy'!F159</f>
        <v>0</v>
      </c>
      <c r="H189" s="145">
        <f>'Data Copy'!G159</f>
        <v>0</v>
      </c>
      <c r="I189" s="145">
        <f>'Data Copy'!H159</f>
        <v>0</v>
      </c>
      <c r="J189" s="145">
        <f>'Data Copy'!I159</f>
        <v>0</v>
      </c>
      <c r="K189" s="146">
        <f>'Data Copy'!J159</f>
        <v>0</v>
      </c>
      <c r="L189" s="147">
        <f>'Data Copy'!K159</f>
        <v>0</v>
      </c>
      <c r="M189" s="145">
        <f t="shared" si="92"/>
        <v>0</v>
      </c>
      <c r="N189" s="147">
        <f>'Data Copy'!M159</f>
        <v>0</v>
      </c>
      <c r="O189" s="145">
        <f>'Data Copy'!N159</f>
        <v>0</v>
      </c>
      <c r="P189" s="146">
        <f>'Data Copy'!O159</f>
        <v>0</v>
      </c>
      <c r="Q189" s="198">
        <f t="shared" si="78"/>
        <v>0</v>
      </c>
      <c r="R189" s="199">
        <f t="shared" si="79"/>
        <v>0</v>
      </c>
      <c r="S189" s="218">
        <f t="shared" si="80"/>
        <v>0</v>
      </c>
      <c r="T189" s="194">
        <f t="shared" si="93"/>
        <v>0</v>
      </c>
      <c r="U189" s="195">
        <f t="shared" si="81"/>
        <v>0</v>
      </c>
      <c r="V189" s="219">
        <f t="shared" si="82"/>
        <v>0</v>
      </c>
      <c r="W189" s="376"/>
      <c r="X189" s="376"/>
      <c r="Y189" s="376"/>
      <c r="Z189" s="371"/>
      <c r="AA189" s="372"/>
      <c r="AB189" s="151" t="str">
        <f t="shared" si="94"/>
        <v xml:space="preserve"> </v>
      </c>
      <c r="AC189" s="48"/>
      <c r="AD189" s="48"/>
      <c r="AE189" s="50"/>
      <c r="AF189" s="9">
        <f t="shared" si="83"/>
        <v>0</v>
      </c>
      <c r="AG189" s="167">
        <f>'Data Copy'!P159</f>
        <v>0</v>
      </c>
      <c r="AH189" s="153">
        <f t="shared" si="95"/>
        <v>0</v>
      </c>
      <c r="AI189" s="50"/>
      <c r="AJ189" s="153">
        <f t="shared" si="84"/>
        <v>0</v>
      </c>
      <c r="AK189" s="153">
        <f t="shared" si="96"/>
        <v>0</v>
      </c>
      <c r="AL189" s="178">
        <f>'Data Copy'!L159</f>
        <v>0</v>
      </c>
      <c r="AM189" s="156">
        <f t="shared" si="85"/>
        <v>0</v>
      </c>
      <c r="AN189" s="156">
        <f t="shared" si="86"/>
        <v>0</v>
      </c>
      <c r="AO189" s="156">
        <f t="shared" si="87"/>
        <v>0</v>
      </c>
      <c r="AP189" s="156">
        <f t="shared" si="88"/>
        <v>0</v>
      </c>
      <c r="AQ189" s="167">
        <f t="shared" si="89"/>
        <v>0</v>
      </c>
      <c r="AR189" s="167">
        <f t="shared" si="90"/>
        <v>0</v>
      </c>
      <c r="AS189" s="167">
        <f t="shared" si="91"/>
        <v>0</v>
      </c>
    </row>
    <row r="190" spans="2:48" x14ac:dyDescent="0.2">
      <c r="B190" s="293">
        <v>53</v>
      </c>
      <c r="C190" s="362"/>
      <c r="D190" s="148">
        <f>'Data Copy'!C160</f>
        <v>0</v>
      </c>
      <c r="E190" s="148">
        <f>'Data Copy'!D160</f>
        <v>0</v>
      </c>
      <c r="F190" s="148">
        <f>'Data Copy'!E160</f>
        <v>0</v>
      </c>
      <c r="G190" s="148">
        <f>'Data Copy'!F160</f>
        <v>0</v>
      </c>
      <c r="H190" s="148">
        <f>'Data Copy'!G160</f>
        <v>0</v>
      </c>
      <c r="I190" s="148">
        <f>'Data Copy'!H160</f>
        <v>0</v>
      </c>
      <c r="J190" s="148">
        <f>'Data Copy'!I160</f>
        <v>0</v>
      </c>
      <c r="K190" s="149">
        <f>'Data Copy'!J160</f>
        <v>0</v>
      </c>
      <c r="L190" s="150">
        <f>'Data Copy'!K160</f>
        <v>0</v>
      </c>
      <c r="M190" s="148">
        <f t="shared" si="92"/>
        <v>0</v>
      </c>
      <c r="N190" s="150">
        <f>'Data Copy'!M160</f>
        <v>0</v>
      </c>
      <c r="O190" s="148">
        <f>'Data Copy'!N160</f>
        <v>0</v>
      </c>
      <c r="P190" s="149">
        <f>'Data Copy'!O160</f>
        <v>0</v>
      </c>
      <c r="Q190" s="143">
        <f t="shared" si="78"/>
        <v>0</v>
      </c>
      <c r="R190" s="144">
        <f t="shared" si="79"/>
        <v>0</v>
      </c>
      <c r="S190" s="220">
        <f t="shared" si="80"/>
        <v>0</v>
      </c>
      <c r="T190" s="155">
        <f t="shared" si="93"/>
        <v>0</v>
      </c>
      <c r="U190" s="153">
        <f t="shared" si="81"/>
        <v>0</v>
      </c>
      <c r="V190" s="200">
        <f t="shared" si="82"/>
        <v>0</v>
      </c>
      <c r="W190" s="362"/>
      <c r="X190" s="362"/>
      <c r="Y190" s="362"/>
      <c r="Z190" s="365"/>
      <c r="AA190" s="368"/>
      <c r="AB190" s="122" t="str">
        <f t="shared" si="94"/>
        <v xml:space="preserve"> </v>
      </c>
      <c r="AC190" s="48"/>
      <c r="AD190" s="48"/>
      <c r="AE190" s="50"/>
      <c r="AF190" s="9">
        <f t="shared" si="83"/>
        <v>0</v>
      </c>
      <c r="AG190" s="167">
        <f>'Data Copy'!P160</f>
        <v>0</v>
      </c>
      <c r="AH190" s="153">
        <f t="shared" si="95"/>
        <v>0</v>
      </c>
      <c r="AI190" s="50"/>
      <c r="AJ190" s="153">
        <f t="shared" si="84"/>
        <v>0</v>
      </c>
      <c r="AK190" s="153">
        <f t="shared" si="96"/>
        <v>0</v>
      </c>
      <c r="AL190" s="178">
        <f>'Data Copy'!L160</f>
        <v>0</v>
      </c>
      <c r="AM190" s="156">
        <f t="shared" si="85"/>
        <v>0</v>
      </c>
      <c r="AN190" s="156">
        <f t="shared" si="86"/>
        <v>0</v>
      </c>
      <c r="AO190" s="156">
        <f t="shared" si="87"/>
        <v>0</v>
      </c>
      <c r="AP190" s="156">
        <f t="shared" si="88"/>
        <v>0</v>
      </c>
      <c r="AQ190" s="167">
        <f t="shared" si="89"/>
        <v>0</v>
      </c>
      <c r="AR190" s="167">
        <f t="shared" si="90"/>
        <v>0</v>
      </c>
      <c r="AS190" s="167">
        <f t="shared" si="91"/>
        <v>0</v>
      </c>
    </row>
    <row r="191" spans="2:48" x14ac:dyDescent="0.2">
      <c r="B191" s="294"/>
      <c r="C191" s="363"/>
      <c r="D191" s="89">
        <f>'Data Copy'!C161</f>
        <v>0</v>
      </c>
      <c r="E191" s="89">
        <f>'Data Copy'!D161</f>
        <v>0</v>
      </c>
      <c r="F191" s="89">
        <f>'Data Copy'!E161</f>
        <v>0</v>
      </c>
      <c r="G191" s="89">
        <f>'Data Copy'!F161</f>
        <v>0</v>
      </c>
      <c r="H191" s="89">
        <f>'Data Copy'!G161</f>
        <v>0</v>
      </c>
      <c r="I191" s="89">
        <f>'Data Copy'!H161</f>
        <v>0</v>
      </c>
      <c r="J191" s="89">
        <f>'Data Copy'!I161</f>
        <v>0</v>
      </c>
      <c r="K191" s="97">
        <f>'Data Copy'!J161</f>
        <v>0</v>
      </c>
      <c r="L191" s="99">
        <f>'Data Copy'!K161</f>
        <v>0</v>
      </c>
      <c r="M191" s="89">
        <f t="shared" si="92"/>
        <v>0</v>
      </c>
      <c r="N191" s="99">
        <f>'Data Copy'!M161</f>
        <v>0</v>
      </c>
      <c r="O191" s="89">
        <f>'Data Copy'!N161</f>
        <v>0</v>
      </c>
      <c r="P191" s="97">
        <f>'Data Copy'!O161</f>
        <v>0</v>
      </c>
      <c r="Q191" s="119">
        <f t="shared" si="78"/>
        <v>0</v>
      </c>
      <c r="R191" s="121">
        <f t="shared" si="79"/>
        <v>0</v>
      </c>
      <c r="S191" s="212">
        <f t="shared" si="80"/>
        <v>0</v>
      </c>
      <c r="T191" s="155">
        <f t="shared" si="93"/>
        <v>0</v>
      </c>
      <c r="U191" s="153">
        <f t="shared" si="81"/>
        <v>0</v>
      </c>
      <c r="V191" s="201">
        <f t="shared" si="82"/>
        <v>0</v>
      </c>
      <c r="W191" s="363"/>
      <c r="X191" s="363"/>
      <c r="Y191" s="363"/>
      <c r="Z191" s="366"/>
      <c r="AA191" s="369"/>
      <c r="AB191" s="122" t="str">
        <f t="shared" si="94"/>
        <v xml:space="preserve"> </v>
      </c>
      <c r="AC191" s="48"/>
      <c r="AD191" s="48"/>
      <c r="AE191" s="50"/>
      <c r="AF191" s="9">
        <f t="shared" si="83"/>
        <v>0</v>
      </c>
      <c r="AG191" s="167">
        <f>'Data Copy'!P161</f>
        <v>0</v>
      </c>
      <c r="AH191" s="153">
        <f t="shared" si="95"/>
        <v>0</v>
      </c>
      <c r="AI191" s="50"/>
      <c r="AJ191" s="153">
        <f t="shared" si="84"/>
        <v>0</v>
      </c>
      <c r="AK191" s="153">
        <f t="shared" si="96"/>
        <v>0</v>
      </c>
      <c r="AL191" s="178">
        <f>'Data Copy'!L161</f>
        <v>0</v>
      </c>
      <c r="AM191" s="156">
        <f t="shared" si="85"/>
        <v>0</v>
      </c>
      <c r="AN191" s="156">
        <f t="shared" si="86"/>
        <v>0</v>
      </c>
      <c r="AO191" s="156">
        <f t="shared" si="87"/>
        <v>0</v>
      </c>
      <c r="AP191" s="156">
        <f t="shared" si="88"/>
        <v>0</v>
      </c>
      <c r="AQ191" s="167">
        <f t="shared" si="89"/>
        <v>0</v>
      </c>
      <c r="AR191" s="167">
        <f t="shared" si="90"/>
        <v>0</v>
      </c>
      <c r="AS191" s="167">
        <f t="shared" si="91"/>
        <v>0</v>
      </c>
    </row>
    <row r="192" spans="2:48" ht="16" thickBot="1" x14ac:dyDescent="0.25">
      <c r="B192" s="295"/>
      <c r="C192" s="364"/>
      <c r="D192" s="135">
        <f>'Data Copy'!C162</f>
        <v>0</v>
      </c>
      <c r="E192" s="135">
        <f>'Data Copy'!D162</f>
        <v>0</v>
      </c>
      <c r="F192" s="135">
        <f>'Data Copy'!E162</f>
        <v>0</v>
      </c>
      <c r="G192" s="135">
        <f>'Data Copy'!F162</f>
        <v>0</v>
      </c>
      <c r="H192" s="135">
        <f>'Data Copy'!G162</f>
        <v>0</v>
      </c>
      <c r="I192" s="135">
        <f>'Data Copy'!H162</f>
        <v>0</v>
      </c>
      <c r="J192" s="135">
        <f>'Data Copy'!I162</f>
        <v>0</v>
      </c>
      <c r="K192" s="136">
        <f>'Data Copy'!J162</f>
        <v>0</v>
      </c>
      <c r="L192" s="137">
        <f>'Data Copy'!K162</f>
        <v>0</v>
      </c>
      <c r="M192" s="135">
        <f t="shared" si="92"/>
        <v>0</v>
      </c>
      <c r="N192" s="137">
        <f>'Data Copy'!M162</f>
        <v>0</v>
      </c>
      <c r="O192" s="135">
        <f>'Data Copy'!N162</f>
        <v>0</v>
      </c>
      <c r="P192" s="136">
        <f>'Data Copy'!O162</f>
        <v>0</v>
      </c>
      <c r="Q192" s="138">
        <f t="shared" si="78"/>
        <v>0</v>
      </c>
      <c r="R192" s="139">
        <f t="shared" si="79"/>
        <v>0</v>
      </c>
      <c r="S192" s="213">
        <f t="shared" si="80"/>
        <v>0</v>
      </c>
      <c r="T192" s="194">
        <f t="shared" si="93"/>
        <v>0</v>
      </c>
      <c r="U192" s="195">
        <f t="shared" si="81"/>
        <v>0</v>
      </c>
      <c r="V192" s="202">
        <f t="shared" si="82"/>
        <v>0</v>
      </c>
      <c r="W192" s="364"/>
      <c r="X192" s="364"/>
      <c r="Y192" s="364"/>
      <c r="Z192" s="371"/>
      <c r="AA192" s="372"/>
      <c r="AB192" s="151" t="str">
        <f t="shared" si="94"/>
        <v xml:space="preserve"> </v>
      </c>
      <c r="AC192" s="48"/>
      <c r="AD192" s="48"/>
      <c r="AE192" s="50"/>
      <c r="AF192" s="9">
        <f t="shared" si="83"/>
        <v>0</v>
      </c>
      <c r="AG192" s="167">
        <f>'Data Copy'!P162</f>
        <v>0</v>
      </c>
      <c r="AH192" s="153">
        <f t="shared" si="95"/>
        <v>0</v>
      </c>
      <c r="AI192" s="50"/>
      <c r="AJ192" s="153">
        <f t="shared" si="84"/>
        <v>0</v>
      </c>
      <c r="AK192" s="153">
        <f t="shared" si="96"/>
        <v>0</v>
      </c>
      <c r="AL192" s="178">
        <f>'Data Copy'!L162</f>
        <v>0</v>
      </c>
      <c r="AM192" s="156">
        <f t="shared" si="85"/>
        <v>0</v>
      </c>
      <c r="AN192" s="156">
        <f t="shared" si="86"/>
        <v>0</v>
      </c>
      <c r="AO192" s="156">
        <f t="shared" si="87"/>
        <v>0</v>
      </c>
      <c r="AP192" s="156">
        <f t="shared" si="88"/>
        <v>0</v>
      </c>
      <c r="AQ192" s="167">
        <f t="shared" si="89"/>
        <v>0</v>
      </c>
      <c r="AR192" s="167">
        <f t="shared" si="90"/>
        <v>0</v>
      </c>
      <c r="AS192" s="167">
        <f t="shared" si="91"/>
        <v>0</v>
      </c>
    </row>
    <row r="193" spans="2:47" x14ac:dyDescent="0.2">
      <c r="B193" s="296">
        <v>54</v>
      </c>
      <c r="C193" s="373"/>
      <c r="D193" s="98">
        <f>'Data Copy'!C163</f>
        <v>0</v>
      </c>
      <c r="E193" s="98">
        <f>'Data Copy'!D163</f>
        <v>0</v>
      </c>
      <c r="F193" s="98">
        <f>'Data Copy'!E163</f>
        <v>0</v>
      </c>
      <c r="G193" s="98">
        <f>'Data Copy'!F163</f>
        <v>0</v>
      </c>
      <c r="H193" s="98">
        <f>'Data Copy'!G163</f>
        <v>0</v>
      </c>
      <c r="I193" s="98">
        <f>'Data Copy'!H163</f>
        <v>0</v>
      </c>
      <c r="J193" s="98">
        <f>'Data Copy'!I163</f>
        <v>0</v>
      </c>
      <c r="K193" s="101">
        <f>'Data Copy'!J163</f>
        <v>0</v>
      </c>
      <c r="L193" s="100">
        <f>'Data Copy'!K163</f>
        <v>0</v>
      </c>
      <c r="M193" s="140">
        <f t="shared" si="92"/>
        <v>0</v>
      </c>
      <c r="N193" s="142">
        <f>'Data Copy'!M163</f>
        <v>0</v>
      </c>
      <c r="O193" s="140">
        <f>'Data Copy'!N163</f>
        <v>0</v>
      </c>
      <c r="P193" s="141">
        <f>'Data Copy'!O163</f>
        <v>0</v>
      </c>
      <c r="Q193" s="143">
        <f t="shared" si="78"/>
        <v>0</v>
      </c>
      <c r="R193" s="144">
        <f t="shared" si="79"/>
        <v>0</v>
      </c>
      <c r="S193" s="220">
        <f t="shared" si="80"/>
        <v>0</v>
      </c>
      <c r="T193" s="155">
        <f t="shared" si="93"/>
        <v>0</v>
      </c>
      <c r="U193" s="153">
        <f t="shared" si="81"/>
        <v>0</v>
      </c>
      <c r="V193" s="200">
        <f t="shared" si="82"/>
        <v>0</v>
      </c>
      <c r="W193" s="374"/>
      <c r="X193" s="373"/>
      <c r="Y193" s="373"/>
      <c r="Z193" s="365"/>
      <c r="AA193" s="368"/>
      <c r="AB193" s="122" t="str">
        <f t="shared" si="94"/>
        <v xml:space="preserve"> </v>
      </c>
      <c r="AC193" s="48"/>
      <c r="AD193" s="48"/>
      <c r="AE193" s="50"/>
      <c r="AF193" s="9">
        <f t="shared" si="83"/>
        <v>0</v>
      </c>
      <c r="AG193" s="167">
        <f>'Data Copy'!P163</f>
        <v>0</v>
      </c>
      <c r="AH193" s="153">
        <f t="shared" si="95"/>
        <v>0</v>
      </c>
      <c r="AI193" s="50"/>
      <c r="AJ193" s="153">
        <f t="shared" si="84"/>
        <v>0</v>
      </c>
      <c r="AK193" s="153">
        <f t="shared" si="96"/>
        <v>0</v>
      </c>
      <c r="AL193" s="178">
        <f>'Data Copy'!L163</f>
        <v>0</v>
      </c>
      <c r="AM193" s="156">
        <f t="shared" si="85"/>
        <v>0</v>
      </c>
      <c r="AN193" s="156">
        <f t="shared" si="86"/>
        <v>0</v>
      </c>
      <c r="AO193" s="156">
        <f t="shared" si="87"/>
        <v>0</v>
      </c>
      <c r="AP193" s="156">
        <f t="shared" si="88"/>
        <v>0</v>
      </c>
      <c r="AQ193" s="167">
        <f t="shared" si="89"/>
        <v>0</v>
      </c>
      <c r="AR193" s="167">
        <f t="shared" si="90"/>
        <v>0</v>
      </c>
      <c r="AS193" s="167">
        <f t="shared" si="91"/>
        <v>0</v>
      </c>
    </row>
    <row r="194" spans="2:47" x14ac:dyDescent="0.2">
      <c r="B194" s="296"/>
      <c r="C194" s="374"/>
      <c r="D194" s="98">
        <f>'Data Copy'!C164</f>
        <v>0</v>
      </c>
      <c r="E194" s="98">
        <f>'Data Copy'!D164</f>
        <v>0</v>
      </c>
      <c r="F194" s="98">
        <f>'Data Copy'!E164</f>
        <v>0</v>
      </c>
      <c r="G194" s="98">
        <f>'Data Copy'!F164</f>
        <v>0</v>
      </c>
      <c r="H194" s="98">
        <f>'Data Copy'!G164</f>
        <v>0</v>
      </c>
      <c r="I194" s="98">
        <f>'Data Copy'!H164</f>
        <v>0</v>
      </c>
      <c r="J194" s="98">
        <f>'Data Copy'!I164</f>
        <v>0</v>
      </c>
      <c r="K194" s="101">
        <f>'Data Copy'!J164</f>
        <v>0</v>
      </c>
      <c r="L194" s="100">
        <f>'Data Copy'!K164</f>
        <v>0</v>
      </c>
      <c r="M194" s="98">
        <f t="shared" si="92"/>
        <v>0</v>
      </c>
      <c r="N194" s="100">
        <f>'Data Copy'!M164</f>
        <v>0</v>
      </c>
      <c r="O194" s="98">
        <f>'Data Copy'!N164</f>
        <v>0</v>
      </c>
      <c r="P194" s="101">
        <f>'Data Copy'!O164</f>
        <v>0</v>
      </c>
      <c r="Q194" s="119">
        <f t="shared" si="78"/>
        <v>0</v>
      </c>
      <c r="R194" s="121">
        <f t="shared" si="79"/>
        <v>0</v>
      </c>
      <c r="S194" s="212">
        <f t="shared" si="80"/>
        <v>0</v>
      </c>
      <c r="T194" s="155">
        <f t="shared" si="93"/>
        <v>0</v>
      </c>
      <c r="U194" s="153">
        <f t="shared" si="81"/>
        <v>0</v>
      </c>
      <c r="V194" s="201">
        <f t="shared" si="82"/>
        <v>0</v>
      </c>
      <c r="W194" s="374"/>
      <c r="X194" s="374"/>
      <c r="Y194" s="374"/>
      <c r="Z194" s="366"/>
      <c r="AA194" s="369"/>
      <c r="AB194" s="122" t="str">
        <f t="shared" si="94"/>
        <v xml:space="preserve"> </v>
      </c>
      <c r="AC194" s="48"/>
      <c r="AD194" s="48"/>
      <c r="AE194" s="50"/>
      <c r="AF194" s="9">
        <f t="shared" si="83"/>
        <v>0</v>
      </c>
      <c r="AG194" s="167">
        <f>'Data Copy'!P164</f>
        <v>0</v>
      </c>
      <c r="AH194" s="153">
        <f t="shared" si="95"/>
        <v>0</v>
      </c>
      <c r="AI194" s="50"/>
      <c r="AJ194" s="153">
        <f t="shared" si="84"/>
        <v>0</v>
      </c>
      <c r="AK194" s="153">
        <f t="shared" si="96"/>
        <v>0</v>
      </c>
      <c r="AL194" s="178">
        <f>'Data Copy'!L164</f>
        <v>0</v>
      </c>
      <c r="AM194" s="156">
        <f t="shared" si="85"/>
        <v>0</v>
      </c>
      <c r="AN194" s="156">
        <f t="shared" si="86"/>
        <v>0</v>
      </c>
      <c r="AO194" s="156">
        <f t="shared" si="87"/>
        <v>0</v>
      </c>
      <c r="AP194" s="156">
        <f t="shared" si="88"/>
        <v>0</v>
      </c>
      <c r="AQ194" s="167">
        <f t="shared" si="89"/>
        <v>0</v>
      </c>
      <c r="AR194" s="167">
        <f t="shared" si="90"/>
        <v>0</v>
      </c>
      <c r="AS194" s="167">
        <f t="shared" si="91"/>
        <v>0</v>
      </c>
    </row>
    <row r="195" spans="2:47" ht="16" thickBot="1" x14ac:dyDescent="0.25">
      <c r="B195" s="297"/>
      <c r="C195" s="375"/>
      <c r="D195" s="145">
        <f>'Data Copy'!C165</f>
        <v>0</v>
      </c>
      <c r="E195" s="145">
        <f>'Data Copy'!D165</f>
        <v>0</v>
      </c>
      <c r="F195" s="145">
        <f>'Data Copy'!E165</f>
        <v>0</v>
      </c>
      <c r="G195" s="145">
        <f>'Data Copy'!F165</f>
        <v>0</v>
      </c>
      <c r="H195" s="145">
        <f>'Data Copy'!G165</f>
        <v>0</v>
      </c>
      <c r="I195" s="145">
        <f>'Data Copy'!H165</f>
        <v>0</v>
      </c>
      <c r="J195" s="145">
        <f>'Data Copy'!I165</f>
        <v>0</v>
      </c>
      <c r="K195" s="146">
        <f>'Data Copy'!J165</f>
        <v>0</v>
      </c>
      <c r="L195" s="147">
        <f>'Data Copy'!K165</f>
        <v>0</v>
      </c>
      <c r="M195" s="145">
        <f t="shared" si="92"/>
        <v>0</v>
      </c>
      <c r="N195" s="147">
        <f>'Data Copy'!M165</f>
        <v>0</v>
      </c>
      <c r="O195" s="145">
        <f>'Data Copy'!N165</f>
        <v>0</v>
      </c>
      <c r="P195" s="146">
        <f>'Data Copy'!O165</f>
        <v>0</v>
      </c>
      <c r="Q195" s="138">
        <f t="shared" si="78"/>
        <v>0</v>
      </c>
      <c r="R195" s="139">
        <f t="shared" si="79"/>
        <v>0</v>
      </c>
      <c r="S195" s="213">
        <f t="shared" si="80"/>
        <v>0</v>
      </c>
      <c r="T195" s="194">
        <f t="shared" si="93"/>
        <v>0</v>
      </c>
      <c r="U195" s="195">
        <f t="shared" si="81"/>
        <v>0</v>
      </c>
      <c r="V195" s="202">
        <f t="shared" si="82"/>
        <v>0</v>
      </c>
      <c r="W195" s="376"/>
      <c r="X195" s="376"/>
      <c r="Y195" s="376"/>
      <c r="Z195" s="371"/>
      <c r="AA195" s="372"/>
      <c r="AB195" s="151" t="str">
        <f t="shared" si="94"/>
        <v xml:space="preserve"> </v>
      </c>
      <c r="AC195" s="48"/>
      <c r="AD195" s="48"/>
      <c r="AE195" s="50"/>
      <c r="AF195" s="9">
        <f t="shared" si="83"/>
        <v>0</v>
      </c>
      <c r="AG195" s="167">
        <f>'Data Copy'!P165</f>
        <v>0</v>
      </c>
      <c r="AH195" s="153">
        <f t="shared" si="95"/>
        <v>0</v>
      </c>
      <c r="AI195" s="50"/>
      <c r="AJ195" s="153">
        <f t="shared" si="84"/>
        <v>0</v>
      </c>
      <c r="AK195" s="153">
        <f t="shared" si="96"/>
        <v>0</v>
      </c>
      <c r="AL195" s="178">
        <f>'Data Copy'!L165</f>
        <v>0</v>
      </c>
      <c r="AM195" s="156">
        <f t="shared" si="85"/>
        <v>0</v>
      </c>
      <c r="AN195" s="156">
        <f t="shared" si="86"/>
        <v>0</v>
      </c>
      <c r="AO195" s="156">
        <f t="shared" si="87"/>
        <v>0</v>
      </c>
      <c r="AP195" s="156">
        <f t="shared" si="88"/>
        <v>0</v>
      </c>
      <c r="AQ195" s="167">
        <f t="shared" si="89"/>
        <v>0</v>
      </c>
      <c r="AR195" s="167">
        <f t="shared" si="90"/>
        <v>0</v>
      </c>
      <c r="AS195" s="167">
        <f t="shared" si="91"/>
        <v>0</v>
      </c>
    </row>
    <row r="196" spans="2:47" x14ac:dyDescent="0.2">
      <c r="B196" s="293">
        <v>55</v>
      </c>
      <c r="C196" s="362"/>
      <c r="D196" s="89">
        <f>'Data Copy'!C166</f>
        <v>0</v>
      </c>
      <c r="E196" s="89">
        <f>'Data Copy'!D166</f>
        <v>0</v>
      </c>
      <c r="F196" s="89">
        <f>'Data Copy'!E166</f>
        <v>0</v>
      </c>
      <c r="G196" s="89">
        <f>'Data Copy'!F166</f>
        <v>0</v>
      </c>
      <c r="H196" s="89">
        <f>'Data Copy'!G166</f>
        <v>0</v>
      </c>
      <c r="I196" s="89">
        <f>'Data Copy'!H166</f>
        <v>0</v>
      </c>
      <c r="J196" s="89">
        <f>'Data Copy'!I166</f>
        <v>0</v>
      </c>
      <c r="K196" s="97">
        <f>'Data Copy'!J166</f>
        <v>0</v>
      </c>
      <c r="L196" s="150">
        <f>'Data Copy'!K166</f>
        <v>0</v>
      </c>
      <c r="M196" s="148">
        <f t="shared" si="92"/>
        <v>0</v>
      </c>
      <c r="N196" s="150">
        <f>'Data Copy'!M166</f>
        <v>0</v>
      </c>
      <c r="O196" s="148">
        <f>'Data Copy'!N166</f>
        <v>0</v>
      </c>
      <c r="P196" s="149">
        <f>'Data Copy'!O166</f>
        <v>0</v>
      </c>
      <c r="Q196" s="143">
        <f t="shared" si="78"/>
        <v>0</v>
      </c>
      <c r="R196" s="144">
        <f t="shared" si="79"/>
        <v>0</v>
      </c>
      <c r="S196" s="220">
        <f t="shared" si="80"/>
        <v>0</v>
      </c>
      <c r="T196" s="155">
        <f t="shared" si="93"/>
        <v>0</v>
      </c>
      <c r="U196" s="153">
        <f t="shared" si="81"/>
        <v>0</v>
      </c>
      <c r="V196" s="200">
        <f t="shared" si="82"/>
        <v>0</v>
      </c>
      <c r="W196" s="362"/>
      <c r="X196" s="362"/>
      <c r="Y196" s="362"/>
      <c r="Z196" s="365"/>
      <c r="AA196" s="368"/>
      <c r="AB196" s="122" t="str">
        <f t="shared" si="94"/>
        <v xml:space="preserve"> </v>
      </c>
      <c r="AC196" s="48"/>
      <c r="AD196" s="48"/>
      <c r="AE196" s="50"/>
      <c r="AF196" s="9">
        <f t="shared" si="83"/>
        <v>0</v>
      </c>
      <c r="AG196" s="167">
        <f>'Data Copy'!P166</f>
        <v>0</v>
      </c>
      <c r="AH196" s="153">
        <f t="shared" si="95"/>
        <v>0</v>
      </c>
      <c r="AI196" s="50"/>
      <c r="AJ196" s="153">
        <f t="shared" si="84"/>
        <v>0</v>
      </c>
      <c r="AK196" s="153">
        <f t="shared" si="96"/>
        <v>0</v>
      </c>
      <c r="AL196" s="178">
        <f>'Data Copy'!L166</f>
        <v>0</v>
      </c>
      <c r="AM196" s="156">
        <f t="shared" si="85"/>
        <v>0</v>
      </c>
      <c r="AN196" s="156">
        <f t="shared" si="86"/>
        <v>0</v>
      </c>
      <c r="AO196" s="156">
        <f t="shared" si="87"/>
        <v>0</v>
      </c>
      <c r="AP196" s="156">
        <f t="shared" si="88"/>
        <v>0</v>
      </c>
      <c r="AQ196" s="167">
        <f t="shared" si="89"/>
        <v>0</v>
      </c>
      <c r="AR196" s="167">
        <f t="shared" si="90"/>
        <v>0</v>
      </c>
      <c r="AS196" s="167">
        <f t="shared" si="91"/>
        <v>0</v>
      </c>
    </row>
    <row r="197" spans="2:47" x14ac:dyDescent="0.2">
      <c r="B197" s="294"/>
      <c r="C197" s="363"/>
      <c r="D197" s="89">
        <f>'Data Copy'!C167</f>
        <v>0</v>
      </c>
      <c r="E197" s="89">
        <f>'Data Copy'!D167</f>
        <v>0</v>
      </c>
      <c r="F197" s="89">
        <f>'Data Copy'!E167</f>
        <v>0</v>
      </c>
      <c r="G197" s="89">
        <f>'Data Copy'!F167</f>
        <v>0</v>
      </c>
      <c r="H197" s="89">
        <f>'Data Copy'!G167</f>
        <v>0</v>
      </c>
      <c r="I197" s="89">
        <f>'Data Copy'!H167</f>
        <v>0</v>
      </c>
      <c r="J197" s="89">
        <f>'Data Copy'!I167</f>
        <v>0</v>
      </c>
      <c r="K197" s="97">
        <f>'Data Copy'!J167</f>
        <v>0</v>
      </c>
      <c r="L197" s="99">
        <f>'Data Copy'!K167</f>
        <v>0</v>
      </c>
      <c r="M197" s="89">
        <f t="shared" si="92"/>
        <v>0</v>
      </c>
      <c r="N197" s="99">
        <f>'Data Copy'!M167</f>
        <v>0</v>
      </c>
      <c r="O197" s="89">
        <f>'Data Copy'!N167</f>
        <v>0</v>
      </c>
      <c r="P197" s="97">
        <f>'Data Copy'!O167</f>
        <v>0</v>
      </c>
      <c r="Q197" s="119">
        <f t="shared" si="78"/>
        <v>0</v>
      </c>
      <c r="R197" s="121">
        <f t="shared" si="79"/>
        <v>0</v>
      </c>
      <c r="S197" s="212">
        <f t="shared" si="80"/>
        <v>0</v>
      </c>
      <c r="T197" s="155">
        <f t="shared" si="93"/>
        <v>0</v>
      </c>
      <c r="U197" s="153">
        <f t="shared" si="81"/>
        <v>0</v>
      </c>
      <c r="V197" s="201">
        <f t="shared" si="82"/>
        <v>0</v>
      </c>
      <c r="W197" s="363"/>
      <c r="X197" s="363"/>
      <c r="Y197" s="363"/>
      <c r="Z197" s="366"/>
      <c r="AA197" s="369"/>
      <c r="AB197" s="122" t="str">
        <f t="shared" si="94"/>
        <v xml:space="preserve"> </v>
      </c>
      <c r="AC197" s="48"/>
      <c r="AD197" s="48"/>
      <c r="AE197" s="50"/>
      <c r="AF197" s="9">
        <f t="shared" si="83"/>
        <v>0</v>
      </c>
      <c r="AG197" s="167">
        <f>'Data Copy'!P167</f>
        <v>0</v>
      </c>
      <c r="AH197" s="153">
        <f t="shared" si="95"/>
        <v>0</v>
      </c>
      <c r="AI197" s="50"/>
      <c r="AJ197" s="153">
        <f t="shared" si="84"/>
        <v>0</v>
      </c>
      <c r="AK197" s="153">
        <f t="shared" si="96"/>
        <v>0</v>
      </c>
      <c r="AL197" s="178">
        <f>'Data Copy'!L167</f>
        <v>0</v>
      </c>
      <c r="AM197" s="156">
        <f t="shared" si="85"/>
        <v>0</v>
      </c>
      <c r="AN197" s="156">
        <f t="shared" si="86"/>
        <v>0</v>
      </c>
      <c r="AO197" s="156">
        <f t="shared" si="87"/>
        <v>0</v>
      </c>
      <c r="AP197" s="156">
        <f t="shared" si="88"/>
        <v>0</v>
      </c>
      <c r="AQ197" s="167">
        <f t="shared" si="89"/>
        <v>0</v>
      </c>
      <c r="AR197" s="167">
        <f t="shared" si="90"/>
        <v>0</v>
      </c>
      <c r="AS197" s="167">
        <f t="shared" si="91"/>
        <v>0</v>
      </c>
    </row>
    <row r="198" spans="2:47" ht="16" thickBot="1" x14ac:dyDescent="0.25">
      <c r="B198" s="295"/>
      <c r="C198" s="364"/>
      <c r="D198" s="135">
        <f>'Data Copy'!C168</f>
        <v>0</v>
      </c>
      <c r="E198" s="135">
        <f>'Data Copy'!D168</f>
        <v>0</v>
      </c>
      <c r="F198" s="135">
        <f>'Data Copy'!E168</f>
        <v>0</v>
      </c>
      <c r="G198" s="135">
        <f>'Data Copy'!F168</f>
        <v>0</v>
      </c>
      <c r="H198" s="135">
        <f>'Data Copy'!G168</f>
        <v>0</v>
      </c>
      <c r="I198" s="135">
        <f>'Data Copy'!H168</f>
        <v>0</v>
      </c>
      <c r="J198" s="135">
        <f>'Data Copy'!I168</f>
        <v>0</v>
      </c>
      <c r="K198" s="136">
        <f>'Data Copy'!J168</f>
        <v>0</v>
      </c>
      <c r="L198" s="137">
        <f>'Data Copy'!K168</f>
        <v>0</v>
      </c>
      <c r="M198" s="135">
        <f t="shared" si="92"/>
        <v>0</v>
      </c>
      <c r="N198" s="137">
        <f>'Data Copy'!M168</f>
        <v>0</v>
      </c>
      <c r="O198" s="135">
        <f>'Data Copy'!N168</f>
        <v>0</v>
      </c>
      <c r="P198" s="136">
        <f>'Data Copy'!O168</f>
        <v>0</v>
      </c>
      <c r="Q198" s="138">
        <f t="shared" si="78"/>
        <v>0</v>
      </c>
      <c r="R198" s="139">
        <f t="shared" si="79"/>
        <v>0</v>
      </c>
      <c r="S198" s="213">
        <f t="shared" si="80"/>
        <v>0</v>
      </c>
      <c r="T198" s="194">
        <f t="shared" si="93"/>
        <v>0</v>
      </c>
      <c r="U198" s="195">
        <f t="shared" si="81"/>
        <v>0</v>
      </c>
      <c r="V198" s="202">
        <f t="shared" si="82"/>
        <v>0</v>
      </c>
      <c r="W198" s="364"/>
      <c r="X198" s="364"/>
      <c r="Y198" s="364"/>
      <c r="Z198" s="371"/>
      <c r="AA198" s="372"/>
      <c r="AB198" s="151" t="str">
        <f t="shared" si="94"/>
        <v xml:space="preserve"> </v>
      </c>
      <c r="AC198" s="48"/>
      <c r="AD198" s="48"/>
      <c r="AE198" s="50"/>
      <c r="AF198" s="9">
        <f t="shared" si="83"/>
        <v>0</v>
      </c>
      <c r="AG198" s="167">
        <f>'Data Copy'!P168</f>
        <v>0</v>
      </c>
      <c r="AH198" s="153">
        <f t="shared" si="95"/>
        <v>0</v>
      </c>
      <c r="AI198" s="50"/>
      <c r="AJ198" s="153">
        <f t="shared" si="84"/>
        <v>0</v>
      </c>
      <c r="AK198" s="153">
        <f t="shared" si="96"/>
        <v>0</v>
      </c>
      <c r="AL198" s="178">
        <f>'Data Copy'!L168</f>
        <v>0</v>
      </c>
      <c r="AM198" s="156">
        <f t="shared" si="85"/>
        <v>0</v>
      </c>
      <c r="AN198" s="156">
        <f t="shared" si="86"/>
        <v>0</v>
      </c>
      <c r="AO198" s="156">
        <f t="shared" si="87"/>
        <v>0</v>
      </c>
      <c r="AP198" s="156">
        <f t="shared" si="88"/>
        <v>0</v>
      </c>
      <c r="AQ198" s="167">
        <f t="shared" si="89"/>
        <v>0</v>
      </c>
      <c r="AR198" s="167">
        <f t="shared" si="90"/>
        <v>0</v>
      </c>
      <c r="AS198" s="167">
        <f t="shared" si="91"/>
        <v>0</v>
      </c>
    </row>
    <row r="199" spans="2:47" x14ac:dyDescent="0.2">
      <c r="B199" s="296">
        <v>56</v>
      </c>
      <c r="C199" s="373"/>
      <c r="D199" s="140">
        <f>'Data Copy'!C169</f>
        <v>0</v>
      </c>
      <c r="E199" s="140">
        <f>'Data Copy'!D169</f>
        <v>0</v>
      </c>
      <c r="F199" s="140">
        <f>'Data Copy'!E169</f>
        <v>0</v>
      </c>
      <c r="G199" s="140">
        <f>'Data Copy'!F169</f>
        <v>0</v>
      </c>
      <c r="H199" s="140">
        <f>'Data Copy'!G169</f>
        <v>0</v>
      </c>
      <c r="I199" s="140">
        <f>'Data Copy'!H169</f>
        <v>0</v>
      </c>
      <c r="J199" s="140">
        <f>'Data Copy'!I169</f>
        <v>0</v>
      </c>
      <c r="K199" s="141">
        <f>'Data Copy'!J169</f>
        <v>0</v>
      </c>
      <c r="L199" s="142">
        <f>'Data Copy'!K169</f>
        <v>0</v>
      </c>
      <c r="M199" s="140">
        <f t="shared" si="92"/>
        <v>0</v>
      </c>
      <c r="N199" s="142">
        <f>'Data Copy'!M169</f>
        <v>0</v>
      </c>
      <c r="O199" s="140">
        <f>'Data Copy'!N169</f>
        <v>0</v>
      </c>
      <c r="P199" s="141">
        <f>'Data Copy'!O169</f>
        <v>0</v>
      </c>
      <c r="Q199" s="196">
        <f t="shared" si="78"/>
        <v>0</v>
      </c>
      <c r="R199" s="197">
        <f t="shared" si="79"/>
        <v>0</v>
      </c>
      <c r="S199" s="214">
        <f t="shared" si="80"/>
        <v>0</v>
      </c>
      <c r="T199" s="155">
        <f t="shared" si="93"/>
        <v>0</v>
      </c>
      <c r="U199" s="153">
        <f t="shared" si="81"/>
        <v>0</v>
      </c>
      <c r="V199" s="215">
        <f t="shared" si="82"/>
        <v>0</v>
      </c>
      <c r="W199" s="374"/>
      <c r="X199" s="373"/>
      <c r="Y199" s="373"/>
      <c r="Z199" s="365"/>
      <c r="AA199" s="368"/>
      <c r="AB199" s="122" t="str">
        <f t="shared" si="94"/>
        <v xml:space="preserve"> </v>
      </c>
      <c r="AC199" s="48"/>
      <c r="AD199" s="48"/>
      <c r="AE199" s="50"/>
      <c r="AF199" s="9">
        <f t="shared" si="83"/>
        <v>0</v>
      </c>
      <c r="AG199" s="167">
        <f>'Data Copy'!P169</f>
        <v>0</v>
      </c>
      <c r="AH199" s="153">
        <f t="shared" si="95"/>
        <v>0</v>
      </c>
      <c r="AI199" s="50"/>
      <c r="AJ199" s="153">
        <f t="shared" si="84"/>
        <v>0</v>
      </c>
      <c r="AK199" s="153">
        <f t="shared" si="96"/>
        <v>0</v>
      </c>
      <c r="AL199" s="178">
        <f>'Data Copy'!L169</f>
        <v>0</v>
      </c>
      <c r="AM199" s="156">
        <f t="shared" si="85"/>
        <v>0</v>
      </c>
      <c r="AN199" s="156">
        <f t="shared" si="86"/>
        <v>0</v>
      </c>
      <c r="AO199" s="156">
        <f t="shared" si="87"/>
        <v>0</v>
      </c>
      <c r="AP199" s="156">
        <f t="shared" si="88"/>
        <v>0</v>
      </c>
      <c r="AQ199" s="167">
        <f t="shared" si="89"/>
        <v>0</v>
      </c>
      <c r="AR199" s="167">
        <f t="shared" si="90"/>
        <v>0</v>
      </c>
      <c r="AS199" s="167">
        <f t="shared" si="91"/>
        <v>0</v>
      </c>
    </row>
    <row r="200" spans="2:47" x14ac:dyDescent="0.2">
      <c r="B200" s="296"/>
      <c r="C200" s="374"/>
      <c r="D200" s="98">
        <f>'Data Copy'!C170</f>
        <v>0</v>
      </c>
      <c r="E200" s="98">
        <f>'Data Copy'!D170</f>
        <v>0</v>
      </c>
      <c r="F200" s="98">
        <f>'Data Copy'!E170</f>
        <v>0</v>
      </c>
      <c r="G200" s="98">
        <f>'Data Copy'!F170</f>
        <v>0</v>
      </c>
      <c r="H200" s="98">
        <f>'Data Copy'!G170</f>
        <v>0</v>
      </c>
      <c r="I200" s="98">
        <f>'Data Copy'!H170</f>
        <v>0</v>
      </c>
      <c r="J200" s="98">
        <f>'Data Copy'!I170</f>
        <v>0</v>
      </c>
      <c r="K200" s="101">
        <f>'Data Copy'!J170</f>
        <v>0</v>
      </c>
      <c r="L200" s="100">
        <f>'Data Copy'!K170</f>
        <v>0</v>
      </c>
      <c r="M200" s="98">
        <f t="shared" si="92"/>
        <v>0</v>
      </c>
      <c r="N200" s="100">
        <f>'Data Copy'!M170</f>
        <v>0</v>
      </c>
      <c r="O200" s="98">
        <f>'Data Copy'!N170</f>
        <v>0</v>
      </c>
      <c r="P200" s="101">
        <f>'Data Copy'!O170</f>
        <v>0</v>
      </c>
      <c r="Q200" s="188">
        <f t="shared" si="78"/>
        <v>0</v>
      </c>
      <c r="R200" s="189">
        <f t="shared" si="79"/>
        <v>0</v>
      </c>
      <c r="S200" s="216">
        <f t="shared" si="80"/>
        <v>0</v>
      </c>
      <c r="T200" s="155">
        <f t="shared" si="93"/>
        <v>0</v>
      </c>
      <c r="U200" s="153">
        <f t="shared" si="81"/>
        <v>0</v>
      </c>
      <c r="V200" s="217">
        <f t="shared" si="82"/>
        <v>0</v>
      </c>
      <c r="W200" s="374"/>
      <c r="X200" s="374"/>
      <c r="Y200" s="374"/>
      <c r="Z200" s="366"/>
      <c r="AA200" s="369"/>
      <c r="AB200" s="122" t="str">
        <f t="shared" si="94"/>
        <v xml:space="preserve"> </v>
      </c>
      <c r="AC200" s="48"/>
      <c r="AD200" s="48"/>
      <c r="AE200" s="50"/>
      <c r="AF200" s="9">
        <f t="shared" si="83"/>
        <v>0</v>
      </c>
      <c r="AG200" s="167">
        <f>'Data Copy'!P170</f>
        <v>0</v>
      </c>
      <c r="AH200" s="153">
        <f t="shared" si="95"/>
        <v>0</v>
      </c>
      <c r="AI200" s="50"/>
      <c r="AJ200" s="153">
        <f t="shared" si="84"/>
        <v>0</v>
      </c>
      <c r="AK200" s="153">
        <f t="shared" si="96"/>
        <v>0</v>
      </c>
      <c r="AL200" s="178">
        <f>'Data Copy'!L170</f>
        <v>0</v>
      </c>
      <c r="AM200" s="156">
        <f t="shared" si="85"/>
        <v>0</v>
      </c>
      <c r="AN200" s="156">
        <f t="shared" si="86"/>
        <v>0</v>
      </c>
      <c r="AO200" s="156">
        <f t="shared" si="87"/>
        <v>0</v>
      </c>
      <c r="AP200" s="156">
        <f t="shared" si="88"/>
        <v>0</v>
      </c>
      <c r="AQ200" s="167">
        <f t="shared" si="89"/>
        <v>0</v>
      </c>
      <c r="AR200" s="167">
        <f t="shared" si="90"/>
        <v>0</v>
      </c>
      <c r="AS200" s="167">
        <f t="shared" si="91"/>
        <v>0</v>
      </c>
    </row>
    <row r="201" spans="2:47" ht="16" thickBot="1" x14ac:dyDescent="0.25">
      <c r="B201" s="297"/>
      <c r="C201" s="375"/>
      <c r="D201" s="145">
        <f>'Data Copy'!C171</f>
        <v>0</v>
      </c>
      <c r="E201" s="145">
        <f>'Data Copy'!D171</f>
        <v>0</v>
      </c>
      <c r="F201" s="145">
        <f>'Data Copy'!E171</f>
        <v>0</v>
      </c>
      <c r="G201" s="145">
        <f>'Data Copy'!F171</f>
        <v>0</v>
      </c>
      <c r="H201" s="145">
        <f>'Data Copy'!G171</f>
        <v>0</v>
      </c>
      <c r="I201" s="145">
        <f>'Data Copy'!H171</f>
        <v>0</v>
      </c>
      <c r="J201" s="145">
        <f>'Data Copy'!I171</f>
        <v>0</v>
      </c>
      <c r="K201" s="146">
        <f>'Data Copy'!J171</f>
        <v>0</v>
      </c>
      <c r="L201" s="147">
        <f>'Data Copy'!K171</f>
        <v>0</v>
      </c>
      <c r="M201" s="145">
        <f t="shared" si="92"/>
        <v>0</v>
      </c>
      <c r="N201" s="147">
        <f>'Data Copy'!M171</f>
        <v>0</v>
      </c>
      <c r="O201" s="145">
        <f>'Data Copy'!N171</f>
        <v>0</v>
      </c>
      <c r="P201" s="146">
        <f>'Data Copy'!O171</f>
        <v>0</v>
      </c>
      <c r="Q201" s="198">
        <f t="shared" si="78"/>
        <v>0</v>
      </c>
      <c r="R201" s="199">
        <f t="shared" si="79"/>
        <v>0</v>
      </c>
      <c r="S201" s="218">
        <f t="shared" si="80"/>
        <v>0</v>
      </c>
      <c r="T201" s="194">
        <f t="shared" si="93"/>
        <v>0</v>
      </c>
      <c r="U201" s="195">
        <f t="shared" si="81"/>
        <v>0</v>
      </c>
      <c r="V201" s="219">
        <f t="shared" si="82"/>
        <v>0</v>
      </c>
      <c r="W201" s="376"/>
      <c r="X201" s="376"/>
      <c r="Y201" s="376"/>
      <c r="Z201" s="371"/>
      <c r="AA201" s="372"/>
      <c r="AB201" s="151" t="str">
        <f t="shared" si="94"/>
        <v xml:space="preserve"> </v>
      </c>
      <c r="AC201" s="48"/>
      <c r="AD201" s="48"/>
      <c r="AE201" s="50"/>
      <c r="AF201" s="9">
        <f t="shared" si="83"/>
        <v>0</v>
      </c>
      <c r="AG201" s="167">
        <f>'Data Copy'!P171</f>
        <v>0</v>
      </c>
      <c r="AH201" s="153">
        <f t="shared" si="95"/>
        <v>0</v>
      </c>
      <c r="AI201" s="50"/>
      <c r="AJ201" s="153">
        <f t="shared" si="84"/>
        <v>0</v>
      </c>
      <c r="AK201" s="153">
        <f t="shared" si="96"/>
        <v>0</v>
      </c>
      <c r="AL201" s="178">
        <f>'Data Copy'!L171</f>
        <v>0</v>
      </c>
      <c r="AM201" s="156">
        <f t="shared" si="85"/>
        <v>0</v>
      </c>
      <c r="AN201" s="156">
        <f t="shared" si="86"/>
        <v>0</v>
      </c>
      <c r="AO201" s="156">
        <f t="shared" si="87"/>
        <v>0</v>
      </c>
      <c r="AP201" s="156">
        <f t="shared" si="88"/>
        <v>0</v>
      </c>
      <c r="AQ201" s="167">
        <f t="shared" si="89"/>
        <v>0</v>
      </c>
      <c r="AR201" s="167">
        <f t="shared" si="90"/>
        <v>0</v>
      </c>
      <c r="AS201" s="167">
        <f t="shared" si="91"/>
        <v>0</v>
      </c>
    </row>
    <row r="202" spans="2:47" x14ac:dyDescent="0.2">
      <c r="B202" s="293">
        <v>57</v>
      </c>
      <c r="C202" s="362"/>
      <c r="D202" s="148">
        <f>'Data Copy'!C172</f>
        <v>0</v>
      </c>
      <c r="E202" s="148">
        <f>'Data Copy'!D172</f>
        <v>0</v>
      </c>
      <c r="F202" s="148">
        <f>'Data Copy'!E172</f>
        <v>0</v>
      </c>
      <c r="G202" s="148">
        <f>'Data Copy'!F172</f>
        <v>0</v>
      </c>
      <c r="H202" s="148">
        <f>'Data Copy'!G172</f>
        <v>0</v>
      </c>
      <c r="I202" s="148">
        <f>'Data Copy'!H172</f>
        <v>0</v>
      </c>
      <c r="J202" s="148">
        <f>'Data Copy'!I172</f>
        <v>0</v>
      </c>
      <c r="K202" s="149">
        <f>'Data Copy'!J172</f>
        <v>0</v>
      </c>
      <c r="L202" s="150">
        <f>'Data Copy'!K172</f>
        <v>0</v>
      </c>
      <c r="M202" s="148">
        <f t="shared" si="92"/>
        <v>0</v>
      </c>
      <c r="N202" s="150">
        <f>'Data Copy'!M172</f>
        <v>0</v>
      </c>
      <c r="O202" s="148">
        <f>'Data Copy'!N172</f>
        <v>0</v>
      </c>
      <c r="P202" s="149">
        <f>'Data Copy'!O172</f>
        <v>0</v>
      </c>
      <c r="Q202" s="143">
        <f t="shared" si="78"/>
        <v>0</v>
      </c>
      <c r="R202" s="144">
        <f t="shared" si="79"/>
        <v>0</v>
      </c>
      <c r="S202" s="220">
        <f t="shared" si="80"/>
        <v>0</v>
      </c>
      <c r="T202" s="155">
        <f t="shared" si="93"/>
        <v>0</v>
      </c>
      <c r="U202" s="153">
        <f t="shared" si="81"/>
        <v>0</v>
      </c>
      <c r="V202" s="200">
        <f t="shared" si="82"/>
        <v>0</v>
      </c>
      <c r="W202" s="362"/>
      <c r="X202" s="362"/>
      <c r="Y202" s="362"/>
      <c r="Z202" s="365"/>
      <c r="AA202" s="368"/>
      <c r="AB202" s="122" t="str">
        <f t="shared" si="94"/>
        <v xml:space="preserve"> </v>
      </c>
      <c r="AC202" s="48"/>
      <c r="AD202" s="48"/>
      <c r="AE202" s="50"/>
      <c r="AF202" s="9">
        <f t="shared" si="83"/>
        <v>0</v>
      </c>
      <c r="AG202" s="167">
        <f>'Data Copy'!P172</f>
        <v>0</v>
      </c>
      <c r="AH202" s="153">
        <f t="shared" si="95"/>
        <v>0</v>
      </c>
      <c r="AI202" s="50"/>
      <c r="AJ202" s="153">
        <f t="shared" si="84"/>
        <v>0</v>
      </c>
      <c r="AK202" s="153">
        <f t="shared" si="96"/>
        <v>0</v>
      </c>
      <c r="AL202" s="178">
        <f>'Data Copy'!L172</f>
        <v>0</v>
      </c>
      <c r="AM202" s="156">
        <f t="shared" si="85"/>
        <v>0</v>
      </c>
      <c r="AN202" s="156">
        <f t="shared" si="86"/>
        <v>0</v>
      </c>
      <c r="AO202" s="156">
        <f t="shared" si="87"/>
        <v>0</v>
      </c>
      <c r="AP202" s="156">
        <f t="shared" si="88"/>
        <v>0</v>
      </c>
      <c r="AQ202" s="167">
        <f t="shared" si="89"/>
        <v>0</v>
      </c>
      <c r="AR202" s="167">
        <f t="shared" si="90"/>
        <v>0</v>
      </c>
      <c r="AS202" s="167">
        <f t="shared" si="91"/>
        <v>0</v>
      </c>
    </row>
    <row r="203" spans="2:47" x14ac:dyDescent="0.2">
      <c r="B203" s="294"/>
      <c r="C203" s="363"/>
      <c r="D203" s="89">
        <f>'Data Copy'!C173</f>
        <v>0</v>
      </c>
      <c r="E203" s="89">
        <f>'Data Copy'!D173</f>
        <v>0</v>
      </c>
      <c r="F203" s="89">
        <f>'Data Copy'!E173</f>
        <v>0</v>
      </c>
      <c r="G203" s="89">
        <f>'Data Copy'!F173</f>
        <v>0</v>
      </c>
      <c r="H203" s="89">
        <f>'Data Copy'!G173</f>
        <v>0</v>
      </c>
      <c r="I203" s="89">
        <f>'Data Copy'!H173</f>
        <v>0</v>
      </c>
      <c r="J203" s="89">
        <f>'Data Copy'!I173</f>
        <v>0</v>
      </c>
      <c r="K203" s="97">
        <f>'Data Copy'!J173</f>
        <v>0</v>
      </c>
      <c r="L203" s="99">
        <f>'Data Copy'!K173</f>
        <v>0</v>
      </c>
      <c r="M203" s="89">
        <f t="shared" si="92"/>
        <v>0</v>
      </c>
      <c r="N203" s="99">
        <f>'Data Copy'!M173</f>
        <v>0</v>
      </c>
      <c r="O203" s="89">
        <f>'Data Copy'!N173</f>
        <v>0</v>
      </c>
      <c r="P203" s="97">
        <f>'Data Copy'!O173</f>
        <v>0</v>
      </c>
      <c r="Q203" s="119">
        <f t="shared" si="78"/>
        <v>0</v>
      </c>
      <c r="R203" s="121">
        <f t="shared" si="79"/>
        <v>0</v>
      </c>
      <c r="S203" s="212">
        <f t="shared" si="80"/>
        <v>0</v>
      </c>
      <c r="T203" s="155">
        <f t="shared" si="93"/>
        <v>0</v>
      </c>
      <c r="U203" s="153">
        <f t="shared" si="81"/>
        <v>0</v>
      </c>
      <c r="V203" s="201">
        <f t="shared" si="82"/>
        <v>0</v>
      </c>
      <c r="W203" s="363"/>
      <c r="X203" s="363"/>
      <c r="Y203" s="363"/>
      <c r="Z203" s="366"/>
      <c r="AA203" s="369"/>
      <c r="AB203" s="122" t="str">
        <f t="shared" si="94"/>
        <v xml:space="preserve"> </v>
      </c>
      <c r="AC203" s="48"/>
      <c r="AD203" s="48"/>
      <c r="AE203" s="50"/>
      <c r="AF203" s="9">
        <f t="shared" si="83"/>
        <v>0</v>
      </c>
      <c r="AG203" s="167">
        <f>'Data Copy'!P173</f>
        <v>0</v>
      </c>
      <c r="AH203" s="153">
        <f t="shared" si="95"/>
        <v>0</v>
      </c>
      <c r="AI203" s="50"/>
      <c r="AJ203" s="153">
        <f t="shared" si="84"/>
        <v>0</v>
      </c>
      <c r="AK203" s="153">
        <f t="shared" si="96"/>
        <v>0</v>
      </c>
      <c r="AL203" s="178">
        <f>'Data Copy'!L173</f>
        <v>0</v>
      </c>
      <c r="AM203" s="156">
        <f t="shared" si="85"/>
        <v>0</v>
      </c>
      <c r="AN203" s="156">
        <f t="shared" si="86"/>
        <v>0</v>
      </c>
      <c r="AO203" s="156">
        <f t="shared" si="87"/>
        <v>0</v>
      </c>
      <c r="AP203" s="156">
        <f t="shared" si="88"/>
        <v>0</v>
      </c>
      <c r="AQ203" s="167">
        <f t="shared" si="89"/>
        <v>0</v>
      </c>
      <c r="AR203" s="167">
        <f t="shared" si="90"/>
        <v>0</v>
      </c>
      <c r="AS203" s="167">
        <f t="shared" si="91"/>
        <v>0</v>
      </c>
    </row>
    <row r="204" spans="2:47" ht="16" thickBot="1" x14ac:dyDescent="0.25">
      <c r="B204" s="295"/>
      <c r="C204" s="364"/>
      <c r="D204" s="135">
        <f>'Data Copy'!C174</f>
        <v>0</v>
      </c>
      <c r="E204" s="135">
        <f>'Data Copy'!D174</f>
        <v>0</v>
      </c>
      <c r="F204" s="135">
        <f>'Data Copy'!E174</f>
        <v>0</v>
      </c>
      <c r="G204" s="135">
        <f>'Data Copy'!F174</f>
        <v>0</v>
      </c>
      <c r="H204" s="135">
        <f>'Data Copy'!G174</f>
        <v>0</v>
      </c>
      <c r="I204" s="135">
        <f>'Data Copy'!H174</f>
        <v>0</v>
      </c>
      <c r="J204" s="135">
        <f>'Data Copy'!I174</f>
        <v>0</v>
      </c>
      <c r="K204" s="136">
        <f>'Data Copy'!J174</f>
        <v>0</v>
      </c>
      <c r="L204" s="137">
        <f>'Data Copy'!K174</f>
        <v>0</v>
      </c>
      <c r="M204" s="135">
        <f t="shared" si="92"/>
        <v>0</v>
      </c>
      <c r="N204" s="137">
        <f>'Data Copy'!M174</f>
        <v>0</v>
      </c>
      <c r="O204" s="135">
        <f>'Data Copy'!N174</f>
        <v>0</v>
      </c>
      <c r="P204" s="136">
        <f>'Data Copy'!O174</f>
        <v>0</v>
      </c>
      <c r="Q204" s="138">
        <f t="shared" si="78"/>
        <v>0</v>
      </c>
      <c r="R204" s="139">
        <f t="shared" si="79"/>
        <v>0</v>
      </c>
      <c r="S204" s="213">
        <f t="shared" si="80"/>
        <v>0</v>
      </c>
      <c r="T204" s="194">
        <f t="shared" si="93"/>
        <v>0</v>
      </c>
      <c r="U204" s="195">
        <f t="shared" si="81"/>
        <v>0</v>
      </c>
      <c r="V204" s="202">
        <f t="shared" si="82"/>
        <v>0</v>
      </c>
      <c r="W204" s="364"/>
      <c r="X204" s="364"/>
      <c r="Y204" s="364"/>
      <c r="Z204" s="371"/>
      <c r="AA204" s="372"/>
      <c r="AB204" s="151" t="str">
        <f t="shared" si="94"/>
        <v xml:space="preserve"> </v>
      </c>
      <c r="AC204" s="48"/>
      <c r="AD204" s="48"/>
      <c r="AE204" s="50"/>
      <c r="AF204" s="9">
        <f t="shared" si="83"/>
        <v>0</v>
      </c>
      <c r="AG204" s="167">
        <f>'Data Copy'!P174</f>
        <v>0</v>
      </c>
      <c r="AH204" s="153">
        <f t="shared" si="95"/>
        <v>0</v>
      </c>
      <c r="AI204" s="50"/>
      <c r="AJ204" s="153">
        <f t="shared" si="84"/>
        <v>0</v>
      </c>
      <c r="AK204" s="153">
        <f t="shared" si="96"/>
        <v>0</v>
      </c>
      <c r="AL204" s="178">
        <f>'Data Copy'!L174</f>
        <v>0</v>
      </c>
      <c r="AM204" s="156">
        <f t="shared" si="85"/>
        <v>0</v>
      </c>
      <c r="AN204" s="156">
        <f t="shared" si="86"/>
        <v>0</v>
      </c>
      <c r="AO204" s="156">
        <f t="shared" si="87"/>
        <v>0</v>
      </c>
      <c r="AP204" s="156">
        <f t="shared" si="88"/>
        <v>0</v>
      </c>
      <c r="AQ204" s="167">
        <f t="shared" si="89"/>
        <v>0</v>
      </c>
      <c r="AR204" s="167">
        <f t="shared" si="90"/>
        <v>0</v>
      </c>
      <c r="AS204" s="167">
        <f t="shared" si="91"/>
        <v>0</v>
      </c>
    </row>
    <row r="205" spans="2:47" x14ac:dyDescent="0.2">
      <c r="B205" s="296">
        <v>58</v>
      </c>
      <c r="C205" s="373"/>
      <c r="D205" s="140">
        <f>'Data Copy'!C175</f>
        <v>0</v>
      </c>
      <c r="E205" s="140">
        <f>'Data Copy'!D175</f>
        <v>0</v>
      </c>
      <c r="F205" s="140">
        <f>'Data Copy'!E175</f>
        <v>0</v>
      </c>
      <c r="G205" s="140">
        <f>'Data Copy'!F175</f>
        <v>0</v>
      </c>
      <c r="H205" s="140">
        <f>'Data Copy'!G175</f>
        <v>0</v>
      </c>
      <c r="I205" s="140">
        <f>'Data Copy'!H175</f>
        <v>0</v>
      </c>
      <c r="J205" s="140">
        <f>'Data Copy'!I175</f>
        <v>0</v>
      </c>
      <c r="K205" s="141">
        <f>'Data Copy'!J175</f>
        <v>0</v>
      </c>
      <c r="L205" s="142">
        <f>'Data Copy'!K175</f>
        <v>0</v>
      </c>
      <c r="M205" s="140">
        <f t="shared" si="92"/>
        <v>0</v>
      </c>
      <c r="N205" s="142">
        <f>'Data Copy'!M175</f>
        <v>0</v>
      </c>
      <c r="O205" s="140">
        <f>'Data Copy'!N175</f>
        <v>0</v>
      </c>
      <c r="P205" s="141">
        <f>'Data Copy'!O175</f>
        <v>0</v>
      </c>
      <c r="Q205" s="196">
        <f t="shared" si="78"/>
        <v>0</v>
      </c>
      <c r="R205" s="197">
        <f t="shared" si="79"/>
        <v>0</v>
      </c>
      <c r="S205" s="214">
        <f t="shared" si="80"/>
        <v>0</v>
      </c>
      <c r="T205" s="155">
        <f t="shared" si="93"/>
        <v>0</v>
      </c>
      <c r="U205" s="153">
        <f t="shared" si="81"/>
        <v>0</v>
      </c>
      <c r="V205" s="215">
        <f t="shared" si="82"/>
        <v>0</v>
      </c>
      <c r="W205" s="374"/>
      <c r="X205" s="373"/>
      <c r="Y205" s="373"/>
      <c r="Z205" s="365"/>
      <c r="AA205" s="368"/>
      <c r="AB205" s="122" t="str">
        <f t="shared" si="94"/>
        <v xml:space="preserve"> </v>
      </c>
      <c r="AC205" s="48"/>
      <c r="AD205" s="48"/>
      <c r="AE205" s="50"/>
      <c r="AF205" s="9">
        <f t="shared" si="83"/>
        <v>0</v>
      </c>
      <c r="AG205" s="167">
        <f>'Data Copy'!P175</f>
        <v>0</v>
      </c>
      <c r="AH205" s="153">
        <f t="shared" si="95"/>
        <v>0</v>
      </c>
      <c r="AI205" s="50"/>
      <c r="AJ205" s="153">
        <f t="shared" si="84"/>
        <v>0</v>
      </c>
      <c r="AK205" s="153">
        <f t="shared" si="96"/>
        <v>0</v>
      </c>
      <c r="AL205" s="178">
        <f>'Data Copy'!L175</f>
        <v>0</v>
      </c>
      <c r="AM205" s="156">
        <f t="shared" si="85"/>
        <v>0</v>
      </c>
      <c r="AN205" s="156">
        <f t="shared" si="86"/>
        <v>0</v>
      </c>
      <c r="AO205" s="156">
        <f t="shared" si="87"/>
        <v>0</v>
      </c>
      <c r="AP205" s="156">
        <f t="shared" si="88"/>
        <v>0</v>
      </c>
      <c r="AQ205" s="167">
        <f t="shared" si="89"/>
        <v>0</v>
      </c>
      <c r="AR205" s="167">
        <f t="shared" si="90"/>
        <v>0</v>
      </c>
      <c r="AS205" s="167">
        <f t="shared" si="91"/>
        <v>0</v>
      </c>
    </row>
    <row r="206" spans="2:47" x14ac:dyDescent="0.2">
      <c r="B206" s="296"/>
      <c r="C206" s="374"/>
      <c r="D206" s="98">
        <f>'Data Copy'!C176</f>
        <v>0</v>
      </c>
      <c r="E206" s="98">
        <f>'Data Copy'!D176</f>
        <v>0</v>
      </c>
      <c r="F206" s="98">
        <f>'Data Copy'!E176</f>
        <v>0</v>
      </c>
      <c r="G206" s="98">
        <f>'Data Copy'!F176</f>
        <v>0</v>
      </c>
      <c r="H206" s="98">
        <f>'Data Copy'!G176</f>
        <v>0</v>
      </c>
      <c r="I206" s="98">
        <f>'Data Copy'!H176</f>
        <v>0</v>
      </c>
      <c r="J206" s="98">
        <f>'Data Copy'!I176</f>
        <v>0</v>
      </c>
      <c r="K206" s="101">
        <f>'Data Copy'!J176</f>
        <v>0</v>
      </c>
      <c r="L206" s="100">
        <f>'Data Copy'!K176</f>
        <v>0</v>
      </c>
      <c r="M206" s="98">
        <f t="shared" si="92"/>
        <v>0</v>
      </c>
      <c r="N206" s="100">
        <f>'Data Copy'!M176</f>
        <v>0</v>
      </c>
      <c r="O206" s="98">
        <f>'Data Copy'!N176</f>
        <v>0</v>
      </c>
      <c r="P206" s="101">
        <f>'Data Copy'!O176</f>
        <v>0</v>
      </c>
      <c r="Q206" s="188">
        <f t="shared" si="78"/>
        <v>0</v>
      </c>
      <c r="R206" s="189">
        <f t="shared" si="79"/>
        <v>0</v>
      </c>
      <c r="S206" s="216">
        <f t="shared" si="80"/>
        <v>0</v>
      </c>
      <c r="T206" s="155">
        <f t="shared" si="93"/>
        <v>0</v>
      </c>
      <c r="U206" s="153">
        <f t="shared" si="81"/>
        <v>0</v>
      </c>
      <c r="V206" s="217">
        <f t="shared" si="82"/>
        <v>0</v>
      </c>
      <c r="W206" s="374"/>
      <c r="X206" s="374"/>
      <c r="Y206" s="374"/>
      <c r="Z206" s="366"/>
      <c r="AA206" s="369"/>
      <c r="AB206" s="122" t="str">
        <f t="shared" si="94"/>
        <v xml:space="preserve"> </v>
      </c>
      <c r="AC206" s="48"/>
      <c r="AD206" s="48"/>
      <c r="AE206" s="50"/>
      <c r="AF206" s="9">
        <f t="shared" si="83"/>
        <v>0</v>
      </c>
      <c r="AG206" s="167">
        <f>'Data Copy'!P176</f>
        <v>0</v>
      </c>
      <c r="AH206" s="153">
        <f t="shared" si="95"/>
        <v>0</v>
      </c>
      <c r="AI206" s="50"/>
      <c r="AJ206" s="153">
        <f t="shared" si="84"/>
        <v>0</v>
      </c>
      <c r="AK206" s="153">
        <f t="shared" si="96"/>
        <v>0</v>
      </c>
      <c r="AL206" s="178">
        <f>'Data Copy'!L176</f>
        <v>0</v>
      </c>
      <c r="AM206" s="156">
        <f t="shared" si="85"/>
        <v>0</v>
      </c>
      <c r="AN206" s="156">
        <f t="shared" si="86"/>
        <v>0</v>
      </c>
      <c r="AO206" s="156">
        <f t="shared" si="87"/>
        <v>0</v>
      </c>
      <c r="AP206" s="156">
        <f t="shared" si="88"/>
        <v>0</v>
      </c>
      <c r="AQ206" s="167">
        <f t="shared" si="89"/>
        <v>0</v>
      </c>
      <c r="AR206" s="167">
        <f t="shared" si="90"/>
        <v>0</v>
      </c>
      <c r="AS206" s="167">
        <f t="shared" si="91"/>
        <v>0</v>
      </c>
    </row>
    <row r="207" spans="2:47" ht="16" thickBot="1" x14ac:dyDescent="0.25">
      <c r="B207" s="297"/>
      <c r="C207" s="375"/>
      <c r="D207" s="145">
        <f>'Data Copy'!C177</f>
        <v>0</v>
      </c>
      <c r="E207" s="145">
        <f>'Data Copy'!D177</f>
        <v>0</v>
      </c>
      <c r="F207" s="145">
        <f>'Data Copy'!E177</f>
        <v>0</v>
      </c>
      <c r="G207" s="145">
        <f>'Data Copy'!F177</f>
        <v>0</v>
      </c>
      <c r="H207" s="145">
        <f>'Data Copy'!G177</f>
        <v>0</v>
      </c>
      <c r="I207" s="145">
        <f>'Data Copy'!H177</f>
        <v>0</v>
      </c>
      <c r="J207" s="145">
        <f>'Data Copy'!I177</f>
        <v>0</v>
      </c>
      <c r="K207" s="146">
        <f>'Data Copy'!J177</f>
        <v>0</v>
      </c>
      <c r="L207" s="147">
        <f>'Data Copy'!K177</f>
        <v>0</v>
      </c>
      <c r="M207" s="145">
        <f t="shared" si="92"/>
        <v>0</v>
      </c>
      <c r="N207" s="147">
        <f>'Data Copy'!M177</f>
        <v>0</v>
      </c>
      <c r="O207" s="145">
        <f>'Data Copy'!N177</f>
        <v>0</v>
      </c>
      <c r="P207" s="146">
        <f>'Data Copy'!O177</f>
        <v>0</v>
      </c>
      <c r="Q207" s="198">
        <f t="shared" si="78"/>
        <v>0</v>
      </c>
      <c r="R207" s="199">
        <f t="shared" si="79"/>
        <v>0</v>
      </c>
      <c r="S207" s="218">
        <f t="shared" si="80"/>
        <v>0</v>
      </c>
      <c r="T207" s="194">
        <f t="shared" si="93"/>
        <v>0</v>
      </c>
      <c r="U207" s="195">
        <f t="shared" si="81"/>
        <v>0</v>
      </c>
      <c r="V207" s="219">
        <f t="shared" si="82"/>
        <v>0</v>
      </c>
      <c r="W207" s="376"/>
      <c r="X207" s="376"/>
      <c r="Y207" s="376"/>
      <c r="Z207" s="371"/>
      <c r="AA207" s="372"/>
      <c r="AB207" s="151" t="str">
        <f t="shared" si="94"/>
        <v xml:space="preserve"> </v>
      </c>
      <c r="AC207" s="48"/>
      <c r="AD207" s="48"/>
      <c r="AE207" s="50"/>
      <c r="AF207" s="9">
        <f t="shared" si="83"/>
        <v>0</v>
      </c>
      <c r="AG207" s="167">
        <f>'Data Copy'!P177</f>
        <v>0</v>
      </c>
      <c r="AH207" s="153">
        <f t="shared" si="95"/>
        <v>0</v>
      </c>
      <c r="AI207" s="50"/>
      <c r="AJ207" s="153">
        <f t="shared" si="84"/>
        <v>0</v>
      </c>
      <c r="AK207" s="153">
        <f t="shared" si="96"/>
        <v>0</v>
      </c>
      <c r="AL207" s="178">
        <f>'Data Copy'!L177</f>
        <v>0</v>
      </c>
      <c r="AM207" s="156">
        <f t="shared" si="85"/>
        <v>0</v>
      </c>
      <c r="AN207" s="156">
        <f t="shared" si="86"/>
        <v>0</v>
      </c>
      <c r="AO207" s="156">
        <f t="shared" si="87"/>
        <v>0</v>
      </c>
      <c r="AP207" s="156">
        <f t="shared" si="88"/>
        <v>0</v>
      </c>
      <c r="AQ207" s="167">
        <f t="shared" si="89"/>
        <v>0</v>
      </c>
      <c r="AR207" s="167">
        <f t="shared" si="90"/>
        <v>0</v>
      </c>
      <c r="AS207" s="167">
        <f t="shared" si="91"/>
        <v>0</v>
      </c>
      <c r="AT207" s="15"/>
      <c r="AU207" s="15"/>
    </row>
    <row r="208" spans="2:47" x14ac:dyDescent="0.2">
      <c r="B208" s="293">
        <v>59</v>
      </c>
      <c r="C208" s="362"/>
      <c r="D208" s="148">
        <f>'Data Copy'!C178</f>
        <v>0</v>
      </c>
      <c r="E208" s="148">
        <f>'Data Copy'!D178</f>
        <v>0</v>
      </c>
      <c r="F208" s="148">
        <f>'Data Copy'!E178</f>
        <v>0</v>
      </c>
      <c r="G208" s="148">
        <f>'Data Copy'!F178</f>
        <v>0</v>
      </c>
      <c r="H208" s="148">
        <f>'Data Copy'!G178</f>
        <v>0</v>
      </c>
      <c r="I208" s="148">
        <f>'Data Copy'!H178</f>
        <v>0</v>
      </c>
      <c r="J208" s="148">
        <f>'Data Copy'!I178</f>
        <v>0</v>
      </c>
      <c r="K208" s="149">
        <f>'Data Copy'!J178</f>
        <v>0</v>
      </c>
      <c r="L208" s="150">
        <f>'Data Copy'!K178</f>
        <v>0</v>
      </c>
      <c r="M208" s="148">
        <f t="shared" si="92"/>
        <v>0</v>
      </c>
      <c r="N208" s="150">
        <f>'Data Copy'!M178</f>
        <v>0</v>
      </c>
      <c r="O208" s="148">
        <f>'Data Copy'!N178</f>
        <v>0</v>
      </c>
      <c r="P208" s="149">
        <f>'Data Copy'!O178</f>
        <v>0</v>
      </c>
      <c r="Q208" s="143">
        <f t="shared" si="78"/>
        <v>0</v>
      </c>
      <c r="R208" s="144">
        <f t="shared" si="79"/>
        <v>0</v>
      </c>
      <c r="S208" s="220">
        <f t="shared" si="80"/>
        <v>0</v>
      </c>
      <c r="T208" s="155">
        <f t="shared" si="93"/>
        <v>0</v>
      </c>
      <c r="U208" s="153">
        <f t="shared" si="81"/>
        <v>0</v>
      </c>
      <c r="V208" s="200">
        <f t="shared" si="82"/>
        <v>0</v>
      </c>
      <c r="W208" s="362"/>
      <c r="X208" s="362"/>
      <c r="Y208" s="362"/>
      <c r="Z208" s="365"/>
      <c r="AA208" s="368"/>
      <c r="AB208" s="122" t="str">
        <f t="shared" si="94"/>
        <v xml:space="preserve"> </v>
      </c>
      <c r="AC208" s="48"/>
      <c r="AD208" s="48"/>
      <c r="AE208" s="50"/>
      <c r="AF208" s="9">
        <f t="shared" si="83"/>
        <v>0</v>
      </c>
      <c r="AG208" s="167">
        <f>'Data Copy'!P178</f>
        <v>0</v>
      </c>
      <c r="AH208" s="153">
        <f t="shared" si="95"/>
        <v>0</v>
      </c>
      <c r="AI208" s="50"/>
      <c r="AJ208" s="153">
        <f t="shared" si="84"/>
        <v>0</v>
      </c>
      <c r="AK208" s="153">
        <f t="shared" si="96"/>
        <v>0</v>
      </c>
      <c r="AL208" s="178">
        <f>'Data Copy'!L178</f>
        <v>0</v>
      </c>
      <c r="AM208" s="156">
        <f t="shared" si="85"/>
        <v>0</v>
      </c>
      <c r="AN208" s="156">
        <f t="shared" si="86"/>
        <v>0</v>
      </c>
      <c r="AO208" s="156">
        <f t="shared" si="87"/>
        <v>0</v>
      </c>
      <c r="AP208" s="156">
        <f t="shared" si="88"/>
        <v>0</v>
      </c>
      <c r="AQ208" s="167">
        <f t="shared" si="89"/>
        <v>0</v>
      </c>
      <c r="AR208" s="167">
        <f t="shared" si="90"/>
        <v>0</v>
      </c>
      <c r="AS208" s="167">
        <f t="shared" si="91"/>
        <v>0</v>
      </c>
      <c r="AT208" s="15"/>
      <c r="AU208" s="15"/>
    </row>
    <row r="209" spans="2:47" x14ac:dyDescent="0.2">
      <c r="B209" s="294"/>
      <c r="C209" s="363"/>
      <c r="D209" s="89">
        <f>'Data Copy'!C179</f>
        <v>0</v>
      </c>
      <c r="E209" s="89">
        <f>'Data Copy'!D179</f>
        <v>0</v>
      </c>
      <c r="F209" s="89">
        <f>'Data Copy'!E179</f>
        <v>0</v>
      </c>
      <c r="G209" s="89">
        <f>'Data Copy'!F179</f>
        <v>0</v>
      </c>
      <c r="H209" s="89">
        <f>'Data Copy'!G179</f>
        <v>0</v>
      </c>
      <c r="I209" s="89">
        <f>'Data Copy'!H179</f>
        <v>0</v>
      </c>
      <c r="J209" s="89">
        <f>'Data Copy'!I179</f>
        <v>0</v>
      </c>
      <c r="K209" s="97">
        <f>'Data Copy'!J179</f>
        <v>0</v>
      </c>
      <c r="L209" s="99">
        <f>'Data Copy'!K179</f>
        <v>0</v>
      </c>
      <c r="M209" s="89">
        <f t="shared" si="92"/>
        <v>0</v>
      </c>
      <c r="N209" s="99">
        <f>'Data Copy'!M179</f>
        <v>0</v>
      </c>
      <c r="O209" s="89">
        <f>'Data Copy'!N179</f>
        <v>0</v>
      </c>
      <c r="P209" s="97">
        <f>'Data Copy'!O179</f>
        <v>0</v>
      </c>
      <c r="Q209" s="119">
        <f t="shared" si="78"/>
        <v>0</v>
      </c>
      <c r="R209" s="121">
        <f t="shared" si="79"/>
        <v>0</v>
      </c>
      <c r="S209" s="212">
        <f t="shared" si="80"/>
        <v>0</v>
      </c>
      <c r="T209" s="155">
        <f t="shared" si="93"/>
        <v>0</v>
      </c>
      <c r="U209" s="153">
        <f t="shared" si="81"/>
        <v>0</v>
      </c>
      <c r="V209" s="201">
        <f t="shared" si="82"/>
        <v>0</v>
      </c>
      <c r="W209" s="363"/>
      <c r="X209" s="363"/>
      <c r="Y209" s="363"/>
      <c r="Z209" s="366"/>
      <c r="AA209" s="369"/>
      <c r="AB209" s="122" t="str">
        <f t="shared" si="94"/>
        <v xml:space="preserve"> </v>
      </c>
      <c r="AC209" s="48"/>
      <c r="AD209" s="48"/>
      <c r="AE209" s="50"/>
      <c r="AF209" s="9">
        <f t="shared" si="83"/>
        <v>0</v>
      </c>
      <c r="AG209" s="167">
        <f>'Data Copy'!P179</f>
        <v>0</v>
      </c>
      <c r="AH209" s="153">
        <f t="shared" si="95"/>
        <v>0</v>
      </c>
      <c r="AI209" s="50"/>
      <c r="AJ209" s="153">
        <f t="shared" si="84"/>
        <v>0</v>
      </c>
      <c r="AK209" s="153">
        <f t="shared" si="96"/>
        <v>0</v>
      </c>
      <c r="AL209" s="178">
        <f>'Data Copy'!L179</f>
        <v>0</v>
      </c>
      <c r="AM209" s="156">
        <f t="shared" si="85"/>
        <v>0</v>
      </c>
      <c r="AN209" s="156">
        <f t="shared" si="86"/>
        <v>0</v>
      </c>
      <c r="AO209" s="156">
        <f t="shared" si="87"/>
        <v>0</v>
      </c>
      <c r="AP209" s="156">
        <f t="shared" si="88"/>
        <v>0</v>
      </c>
      <c r="AQ209" s="167">
        <f t="shared" si="89"/>
        <v>0</v>
      </c>
      <c r="AR209" s="167">
        <f t="shared" si="90"/>
        <v>0</v>
      </c>
      <c r="AS209" s="167">
        <f t="shared" si="91"/>
        <v>0</v>
      </c>
      <c r="AT209" s="15"/>
      <c r="AU209" s="15"/>
    </row>
    <row r="210" spans="2:47" ht="16" thickBot="1" x14ac:dyDescent="0.25">
      <c r="B210" s="295"/>
      <c r="C210" s="364"/>
      <c r="D210" s="135">
        <f>'Data Copy'!C180</f>
        <v>0</v>
      </c>
      <c r="E210" s="135">
        <f>'Data Copy'!D180</f>
        <v>0</v>
      </c>
      <c r="F210" s="135">
        <f>'Data Copy'!E180</f>
        <v>0</v>
      </c>
      <c r="G210" s="135">
        <f>'Data Copy'!F180</f>
        <v>0</v>
      </c>
      <c r="H210" s="135">
        <f>'Data Copy'!G180</f>
        <v>0</v>
      </c>
      <c r="I210" s="135">
        <f>'Data Copy'!H180</f>
        <v>0</v>
      </c>
      <c r="J210" s="135">
        <f>'Data Copy'!I180</f>
        <v>0</v>
      </c>
      <c r="K210" s="136">
        <f>'Data Copy'!J180</f>
        <v>0</v>
      </c>
      <c r="L210" s="137">
        <f>'Data Copy'!K180</f>
        <v>0</v>
      </c>
      <c r="M210" s="135">
        <f t="shared" si="92"/>
        <v>0</v>
      </c>
      <c r="N210" s="137">
        <f>'Data Copy'!M180</f>
        <v>0</v>
      </c>
      <c r="O210" s="135">
        <f>'Data Copy'!N180</f>
        <v>0</v>
      </c>
      <c r="P210" s="136">
        <f>'Data Copy'!O180</f>
        <v>0</v>
      </c>
      <c r="Q210" s="138">
        <f t="shared" si="78"/>
        <v>0</v>
      </c>
      <c r="R210" s="139">
        <f t="shared" si="79"/>
        <v>0</v>
      </c>
      <c r="S210" s="213">
        <f t="shared" si="80"/>
        <v>0</v>
      </c>
      <c r="T210" s="194">
        <f t="shared" si="93"/>
        <v>0</v>
      </c>
      <c r="U210" s="195">
        <f t="shared" si="81"/>
        <v>0</v>
      </c>
      <c r="V210" s="202">
        <f t="shared" si="82"/>
        <v>0</v>
      </c>
      <c r="W210" s="364"/>
      <c r="X210" s="364"/>
      <c r="Y210" s="364"/>
      <c r="Z210" s="371"/>
      <c r="AA210" s="372"/>
      <c r="AB210" s="151" t="str">
        <f t="shared" si="94"/>
        <v xml:space="preserve"> </v>
      </c>
      <c r="AC210" s="48"/>
      <c r="AD210" s="48"/>
      <c r="AE210" s="50"/>
      <c r="AF210" s="9">
        <f t="shared" si="83"/>
        <v>0</v>
      </c>
      <c r="AG210" s="167">
        <f>'Data Copy'!P180</f>
        <v>0</v>
      </c>
      <c r="AH210" s="153">
        <f t="shared" si="95"/>
        <v>0</v>
      </c>
      <c r="AI210" s="50"/>
      <c r="AJ210" s="153">
        <f t="shared" si="84"/>
        <v>0</v>
      </c>
      <c r="AK210" s="153">
        <f t="shared" si="96"/>
        <v>0</v>
      </c>
      <c r="AL210" s="178">
        <f>'Data Copy'!L180</f>
        <v>0</v>
      </c>
      <c r="AM210" s="156">
        <f t="shared" si="85"/>
        <v>0</v>
      </c>
      <c r="AN210" s="156">
        <f t="shared" si="86"/>
        <v>0</v>
      </c>
      <c r="AO210" s="156">
        <f t="shared" si="87"/>
        <v>0</v>
      </c>
      <c r="AP210" s="156">
        <f t="shared" si="88"/>
        <v>0</v>
      </c>
      <c r="AQ210" s="167">
        <f t="shared" si="89"/>
        <v>0</v>
      </c>
      <c r="AR210" s="167">
        <f t="shared" si="90"/>
        <v>0</v>
      </c>
      <c r="AS210" s="167">
        <f t="shared" si="91"/>
        <v>0</v>
      </c>
      <c r="AT210" s="15"/>
      <c r="AU210" s="15"/>
    </row>
    <row r="211" spans="2:47" x14ac:dyDescent="0.2">
      <c r="B211" s="296">
        <v>60</v>
      </c>
      <c r="C211" s="373"/>
      <c r="D211" s="140">
        <f>'Data Copy'!C181</f>
        <v>0</v>
      </c>
      <c r="E211" s="140">
        <f>'Data Copy'!D181</f>
        <v>0</v>
      </c>
      <c r="F211" s="140">
        <f>'Data Copy'!E181</f>
        <v>0</v>
      </c>
      <c r="G211" s="140">
        <f>'Data Copy'!F181</f>
        <v>0</v>
      </c>
      <c r="H211" s="140">
        <f>'Data Copy'!G181</f>
        <v>0</v>
      </c>
      <c r="I211" s="140">
        <f>'Data Copy'!H181</f>
        <v>0</v>
      </c>
      <c r="J211" s="140">
        <f>'Data Copy'!I181</f>
        <v>0</v>
      </c>
      <c r="K211" s="141">
        <f>'Data Copy'!J181</f>
        <v>0</v>
      </c>
      <c r="L211" s="142">
        <f>'Data Copy'!K181</f>
        <v>0</v>
      </c>
      <c r="M211" s="140">
        <f t="shared" si="92"/>
        <v>0</v>
      </c>
      <c r="N211" s="142">
        <f>'Data Copy'!M181</f>
        <v>0</v>
      </c>
      <c r="O211" s="140">
        <f>'Data Copy'!N181</f>
        <v>0</v>
      </c>
      <c r="P211" s="141">
        <f>'Data Copy'!O181</f>
        <v>0</v>
      </c>
      <c r="Q211" s="196">
        <f t="shared" si="78"/>
        <v>0</v>
      </c>
      <c r="R211" s="197">
        <f t="shared" si="79"/>
        <v>0</v>
      </c>
      <c r="S211" s="214">
        <f t="shared" si="80"/>
        <v>0</v>
      </c>
      <c r="T211" s="155">
        <f t="shared" si="93"/>
        <v>0</v>
      </c>
      <c r="U211" s="153">
        <f t="shared" si="81"/>
        <v>0</v>
      </c>
      <c r="V211" s="215">
        <f t="shared" si="82"/>
        <v>0</v>
      </c>
      <c r="W211" s="374"/>
      <c r="X211" s="373"/>
      <c r="Y211" s="373"/>
      <c r="Z211" s="365"/>
      <c r="AA211" s="368"/>
      <c r="AB211" s="122" t="str">
        <f t="shared" si="94"/>
        <v xml:space="preserve"> </v>
      </c>
      <c r="AC211" s="48"/>
      <c r="AD211" s="48"/>
      <c r="AE211" s="50"/>
      <c r="AF211" s="9">
        <f t="shared" si="83"/>
        <v>0</v>
      </c>
      <c r="AG211" s="167">
        <f>'Data Copy'!P181</f>
        <v>0</v>
      </c>
      <c r="AH211" s="153">
        <f t="shared" si="95"/>
        <v>0</v>
      </c>
      <c r="AI211" s="50"/>
      <c r="AJ211" s="153">
        <f t="shared" si="84"/>
        <v>0</v>
      </c>
      <c r="AK211" s="153">
        <f t="shared" si="96"/>
        <v>0</v>
      </c>
      <c r="AL211" s="178">
        <f>'Data Copy'!L181</f>
        <v>0</v>
      </c>
      <c r="AM211" s="156">
        <f t="shared" si="85"/>
        <v>0</v>
      </c>
      <c r="AN211" s="156">
        <f t="shared" si="86"/>
        <v>0</v>
      </c>
      <c r="AO211" s="156">
        <f t="shared" si="87"/>
        <v>0</v>
      </c>
      <c r="AP211" s="156">
        <f t="shared" si="88"/>
        <v>0</v>
      </c>
      <c r="AQ211" s="167">
        <f t="shared" si="89"/>
        <v>0</v>
      </c>
      <c r="AR211" s="167">
        <f t="shared" si="90"/>
        <v>0</v>
      </c>
      <c r="AS211" s="167">
        <f t="shared" si="91"/>
        <v>0</v>
      </c>
      <c r="AT211" s="15"/>
      <c r="AU211" s="15"/>
    </row>
    <row r="212" spans="2:47" x14ac:dyDescent="0.2">
      <c r="B212" s="296"/>
      <c r="C212" s="374"/>
      <c r="D212" s="98">
        <f>'Data Copy'!C182</f>
        <v>0</v>
      </c>
      <c r="E212" s="98">
        <f>'Data Copy'!D182</f>
        <v>0</v>
      </c>
      <c r="F212" s="98">
        <f>'Data Copy'!E182</f>
        <v>0</v>
      </c>
      <c r="G212" s="98">
        <f>'Data Copy'!F182</f>
        <v>0</v>
      </c>
      <c r="H212" s="98">
        <f>'Data Copy'!G182</f>
        <v>0</v>
      </c>
      <c r="I212" s="98">
        <f>'Data Copy'!H182</f>
        <v>0</v>
      </c>
      <c r="J212" s="98">
        <f>'Data Copy'!I182</f>
        <v>0</v>
      </c>
      <c r="K212" s="101">
        <f>'Data Copy'!J182</f>
        <v>0</v>
      </c>
      <c r="L212" s="100">
        <f>'Data Copy'!K182</f>
        <v>0</v>
      </c>
      <c r="M212" s="98">
        <f t="shared" si="92"/>
        <v>0</v>
      </c>
      <c r="N212" s="100">
        <f>'Data Copy'!M182</f>
        <v>0</v>
      </c>
      <c r="O212" s="98">
        <f>'Data Copy'!N182</f>
        <v>0</v>
      </c>
      <c r="P212" s="101">
        <f>'Data Copy'!O182</f>
        <v>0</v>
      </c>
      <c r="Q212" s="188">
        <f t="shared" si="78"/>
        <v>0</v>
      </c>
      <c r="R212" s="189">
        <f t="shared" si="79"/>
        <v>0</v>
      </c>
      <c r="S212" s="216">
        <f t="shared" si="80"/>
        <v>0</v>
      </c>
      <c r="T212" s="155">
        <f t="shared" si="93"/>
        <v>0</v>
      </c>
      <c r="U212" s="153">
        <f t="shared" si="81"/>
        <v>0</v>
      </c>
      <c r="V212" s="217">
        <f t="shared" si="82"/>
        <v>0</v>
      </c>
      <c r="W212" s="374"/>
      <c r="X212" s="374"/>
      <c r="Y212" s="374"/>
      <c r="Z212" s="366"/>
      <c r="AA212" s="369"/>
      <c r="AB212" s="122" t="str">
        <f t="shared" si="94"/>
        <v xml:space="preserve"> </v>
      </c>
      <c r="AC212" s="48"/>
      <c r="AD212" s="48"/>
      <c r="AE212" s="50"/>
      <c r="AF212" s="9">
        <f t="shared" si="83"/>
        <v>0</v>
      </c>
      <c r="AG212" s="167">
        <f>'Data Copy'!P182</f>
        <v>0</v>
      </c>
      <c r="AH212" s="153">
        <f t="shared" si="95"/>
        <v>0</v>
      </c>
      <c r="AI212" s="50"/>
      <c r="AJ212" s="153">
        <f t="shared" si="84"/>
        <v>0</v>
      </c>
      <c r="AK212" s="153">
        <f t="shared" si="96"/>
        <v>0</v>
      </c>
      <c r="AL212" s="178">
        <f>'Data Copy'!L182</f>
        <v>0</v>
      </c>
      <c r="AM212" s="156">
        <f t="shared" si="85"/>
        <v>0</v>
      </c>
      <c r="AN212" s="156">
        <f t="shared" si="86"/>
        <v>0</v>
      </c>
      <c r="AO212" s="156">
        <f t="shared" si="87"/>
        <v>0</v>
      </c>
      <c r="AP212" s="156">
        <f t="shared" si="88"/>
        <v>0</v>
      </c>
      <c r="AQ212" s="167">
        <f t="shared" si="89"/>
        <v>0</v>
      </c>
      <c r="AR212" s="167">
        <f t="shared" si="90"/>
        <v>0</v>
      </c>
      <c r="AS212" s="167">
        <f t="shared" si="91"/>
        <v>0</v>
      </c>
      <c r="AT212" s="15"/>
      <c r="AU212" s="15"/>
    </row>
    <row r="213" spans="2:47" ht="16" thickBot="1" x14ac:dyDescent="0.25">
      <c r="B213" s="297"/>
      <c r="C213" s="375"/>
      <c r="D213" s="145">
        <f>'Data Copy'!C183</f>
        <v>0</v>
      </c>
      <c r="E213" s="145">
        <f>'Data Copy'!D183</f>
        <v>0</v>
      </c>
      <c r="F213" s="145">
        <f>'Data Copy'!E183</f>
        <v>0</v>
      </c>
      <c r="G213" s="145">
        <f>'Data Copy'!F183</f>
        <v>0</v>
      </c>
      <c r="H213" s="145">
        <f>'Data Copy'!G183</f>
        <v>0</v>
      </c>
      <c r="I213" s="145">
        <f>'Data Copy'!H183</f>
        <v>0</v>
      </c>
      <c r="J213" s="145">
        <f>'Data Copy'!I183</f>
        <v>0</v>
      </c>
      <c r="K213" s="146">
        <f>'Data Copy'!J183</f>
        <v>0</v>
      </c>
      <c r="L213" s="147">
        <f>'Data Copy'!K183</f>
        <v>0</v>
      </c>
      <c r="M213" s="145">
        <f t="shared" si="92"/>
        <v>0</v>
      </c>
      <c r="N213" s="147">
        <f>'Data Copy'!M183</f>
        <v>0</v>
      </c>
      <c r="O213" s="145">
        <f>'Data Copy'!N183</f>
        <v>0</v>
      </c>
      <c r="P213" s="146">
        <f>'Data Copy'!O183</f>
        <v>0</v>
      </c>
      <c r="Q213" s="198">
        <f t="shared" si="78"/>
        <v>0</v>
      </c>
      <c r="R213" s="199">
        <f t="shared" si="79"/>
        <v>0</v>
      </c>
      <c r="S213" s="218">
        <f t="shared" si="80"/>
        <v>0</v>
      </c>
      <c r="T213" s="194">
        <f t="shared" si="93"/>
        <v>0</v>
      </c>
      <c r="U213" s="195">
        <f t="shared" si="81"/>
        <v>0</v>
      </c>
      <c r="V213" s="219">
        <f t="shared" si="82"/>
        <v>0</v>
      </c>
      <c r="W213" s="376"/>
      <c r="X213" s="376"/>
      <c r="Y213" s="376"/>
      <c r="Z213" s="371"/>
      <c r="AA213" s="372"/>
      <c r="AB213" s="151" t="str">
        <f t="shared" si="94"/>
        <v xml:space="preserve"> </v>
      </c>
      <c r="AC213" s="48"/>
      <c r="AD213" s="48"/>
      <c r="AE213" s="50"/>
      <c r="AF213" s="9">
        <f t="shared" si="83"/>
        <v>0</v>
      </c>
      <c r="AG213" s="167">
        <f>'Data Copy'!P183</f>
        <v>0</v>
      </c>
      <c r="AH213" s="153">
        <f t="shared" si="95"/>
        <v>0</v>
      </c>
      <c r="AI213" s="15"/>
      <c r="AJ213" s="153">
        <f t="shared" si="84"/>
        <v>0</v>
      </c>
      <c r="AK213" s="153">
        <f t="shared" si="96"/>
        <v>0</v>
      </c>
      <c r="AL213" s="178">
        <f>'Data Copy'!L183</f>
        <v>0</v>
      </c>
      <c r="AM213" s="156">
        <f t="shared" si="85"/>
        <v>0</v>
      </c>
      <c r="AN213" s="156">
        <f t="shared" si="86"/>
        <v>0</v>
      </c>
      <c r="AO213" s="156">
        <f t="shared" si="87"/>
        <v>0</v>
      </c>
      <c r="AP213" s="156">
        <f t="shared" si="88"/>
        <v>0</v>
      </c>
      <c r="AQ213" s="167">
        <f t="shared" si="89"/>
        <v>0</v>
      </c>
      <c r="AR213" s="167">
        <f t="shared" si="90"/>
        <v>0</v>
      </c>
      <c r="AS213" s="167">
        <f t="shared" si="91"/>
        <v>0</v>
      </c>
      <c r="AT213" s="15"/>
      <c r="AU213" s="15"/>
    </row>
    <row r="214" spans="2:47" x14ac:dyDescent="0.2">
      <c r="B214" s="293">
        <v>61</v>
      </c>
      <c r="C214" s="362"/>
      <c r="D214" s="148">
        <f>'Data Copy'!C184</f>
        <v>0</v>
      </c>
      <c r="E214" s="148">
        <f>'Data Copy'!D184</f>
        <v>0</v>
      </c>
      <c r="F214" s="148">
        <f>'Data Copy'!E184</f>
        <v>0</v>
      </c>
      <c r="G214" s="148">
        <f>'Data Copy'!F184</f>
        <v>0</v>
      </c>
      <c r="H214" s="148">
        <f>'Data Copy'!G184</f>
        <v>0</v>
      </c>
      <c r="I214" s="148">
        <f>'Data Copy'!H184</f>
        <v>0</v>
      </c>
      <c r="J214" s="148">
        <f>'Data Copy'!I184</f>
        <v>0</v>
      </c>
      <c r="K214" s="149">
        <f>'Data Copy'!J184</f>
        <v>0</v>
      </c>
      <c r="L214" s="150">
        <f>'Data Copy'!K184</f>
        <v>0</v>
      </c>
      <c r="M214" s="148">
        <f t="shared" si="92"/>
        <v>0</v>
      </c>
      <c r="N214" s="150">
        <f>'Data Copy'!M184</f>
        <v>0</v>
      </c>
      <c r="O214" s="148">
        <f>'Data Copy'!N184</f>
        <v>0</v>
      </c>
      <c r="P214" s="149">
        <f>'Data Copy'!O184</f>
        <v>0</v>
      </c>
      <c r="Q214" s="143">
        <f t="shared" si="78"/>
        <v>0</v>
      </c>
      <c r="R214" s="144">
        <f t="shared" si="79"/>
        <v>0</v>
      </c>
      <c r="S214" s="220">
        <f t="shared" si="80"/>
        <v>0</v>
      </c>
      <c r="T214" s="155">
        <f t="shared" si="93"/>
        <v>0</v>
      </c>
      <c r="U214" s="153">
        <f t="shared" si="81"/>
        <v>0</v>
      </c>
      <c r="V214" s="200">
        <f t="shared" si="82"/>
        <v>0</v>
      </c>
      <c r="W214" s="362"/>
      <c r="X214" s="362"/>
      <c r="Y214" s="362"/>
      <c r="Z214" s="365"/>
      <c r="AA214" s="368"/>
      <c r="AB214" s="122" t="str">
        <f t="shared" si="94"/>
        <v xml:space="preserve"> </v>
      </c>
      <c r="AC214" s="48"/>
      <c r="AD214" s="48"/>
      <c r="AE214" s="50"/>
      <c r="AF214" s="9">
        <f t="shared" si="83"/>
        <v>0</v>
      </c>
      <c r="AG214" s="167">
        <f>'Data Copy'!P184</f>
        <v>0</v>
      </c>
      <c r="AH214" s="153">
        <f t="shared" si="95"/>
        <v>0</v>
      </c>
      <c r="AI214" s="50"/>
      <c r="AJ214" s="153">
        <f t="shared" si="84"/>
        <v>0</v>
      </c>
      <c r="AK214" s="153">
        <f t="shared" si="96"/>
        <v>0</v>
      </c>
      <c r="AL214" s="178">
        <f>'Data Copy'!L184</f>
        <v>0</v>
      </c>
      <c r="AM214" s="156">
        <f t="shared" si="85"/>
        <v>0</v>
      </c>
      <c r="AN214" s="156">
        <f t="shared" si="86"/>
        <v>0</v>
      </c>
      <c r="AO214" s="156">
        <f t="shared" si="87"/>
        <v>0</v>
      </c>
      <c r="AP214" s="156">
        <f t="shared" si="88"/>
        <v>0</v>
      </c>
      <c r="AQ214" s="167">
        <f t="shared" si="89"/>
        <v>0</v>
      </c>
      <c r="AR214" s="167">
        <f t="shared" si="90"/>
        <v>0</v>
      </c>
      <c r="AS214" s="167">
        <f t="shared" si="91"/>
        <v>0</v>
      </c>
      <c r="AT214" s="13"/>
      <c r="AU214" s="13"/>
    </row>
    <row r="215" spans="2:47" x14ac:dyDescent="0.2">
      <c r="B215" s="294"/>
      <c r="C215" s="363"/>
      <c r="D215" s="89">
        <f>'Data Copy'!C185</f>
        <v>0</v>
      </c>
      <c r="E215" s="89">
        <f>'Data Copy'!D185</f>
        <v>0</v>
      </c>
      <c r="F215" s="89">
        <f>'Data Copy'!E185</f>
        <v>0</v>
      </c>
      <c r="G215" s="89">
        <f>'Data Copy'!F185</f>
        <v>0</v>
      </c>
      <c r="H215" s="89">
        <f>'Data Copy'!G185</f>
        <v>0</v>
      </c>
      <c r="I215" s="89">
        <f>'Data Copy'!H185</f>
        <v>0</v>
      </c>
      <c r="J215" s="89">
        <f>'Data Copy'!I185</f>
        <v>0</v>
      </c>
      <c r="K215" s="97">
        <f>'Data Copy'!J185</f>
        <v>0</v>
      </c>
      <c r="L215" s="99">
        <f>'Data Copy'!K185</f>
        <v>0</v>
      </c>
      <c r="M215" s="89">
        <f t="shared" si="92"/>
        <v>0</v>
      </c>
      <c r="N215" s="99">
        <f>'Data Copy'!M185</f>
        <v>0</v>
      </c>
      <c r="O215" s="89">
        <f>'Data Copy'!N185</f>
        <v>0</v>
      </c>
      <c r="P215" s="97">
        <f>'Data Copy'!O185</f>
        <v>0</v>
      </c>
      <c r="Q215" s="119">
        <f t="shared" si="78"/>
        <v>0</v>
      </c>
      <c r="R215" s="121">
        <f t="shared" si="79"/>
        <v>0</v>
      </c>
      <c r="S215" s="212">
        <f t="shared" si="80"/>
        <v>0</v>
      </c>
      <c r="T215" s="155">
        <f t="shared" si="93"/>
        <v>0</v>
      </c>
      <c r="U215" s="153">
        <f t="shared" si="81"/>
        <v>0</v>
      </c>
      <c r="V215" s="201">
        <f t="shared" si="82"/>
        <v>0</v>
      </c>
      <c r="W215" s="363"/>
      <c r="X215" s="363"/>
      <c r="Y215" s="363"/>
      <c r="Z215" s="366"/>
      <c r="AA215" s="369"/>
      <c r="AB215" s="122" t="str">
        <f t="shared" si="94"/>
        <v xml:space="preserve"> </v>
      </c>
      <c r="AC215" s="48"/>
      <c r="AD215" s="48"/>
      <c r="AE215" s="50"/>
      <c r="AF215" s="9">
        <f t="shared" si="83"/>
        <v>0</v>
      </c>
      <c r="AG215" s="167">
        <f>'Data Copy'!P185</f>
        <v>0</v>
      </c>
      <c r="AH215" s="153">
        <f t="shared" si="95"/>
        <v>0</v>
      </c>
      <c r="AI215" s="50"/>
      <c r="AJ215" s="153">
        <f t="shared" si="84"/>
        <v>0</v>
      </c>
      <c r="AK215" s="153">
        <f t="shared" si="96"/>
        <v>0</v>
      </c>
      <c r="AL215" s="178">
        <f>'Data Copy'!L185</f>
        <v>0</v>
      </c>
      <c r="AM215" s="156">
        <f t="shared" si="85"/>
        <v>0</v>
      </c>
      <c r="AN215" s="156">
        <f t="shared" si="86"/>
        <v>0</v>
      </c>
      <c r="AO215" s="156">
        <f t="shared" si="87"/>
        <v>0</v>
      </c>
      <c r="AP215" s="156">
        <f t="shared" si="88"/>
        <v>0</v>
      </c>
      <c r="AQ215" s="167">
        <f t="shared" si="89"/>
        <v>0</v>
      </c>
      <c r="AR215" s="167">
        <f t="shared" si="90"/>
        <v>0</v>
      </c>
      <c r="AS215" s="167">
        <f t="shared" si="91"/>
        <v>0</v>
      </c>
      <c r="AT215" s="15"/>
      <c r="AU215" s="15"/>
    </row>
    <row r="216" spans="2:47" ht="16" thickBot="1" x14ac:dyDescent="0.25">
      <c r="B216" s="295"/>
      <c r="C216" s="364"/>
      <c r="D216" s="135">
        <f>'Data Copy'!C186</f>
        <v>0</v>
      </c>
      <c r="E216" s="135">
        <f>'Data Copy'!D186</f>
        <v>0</v>
      </c>
      <c r="F216" s="135">
        <f>'Data Copy'!E186</f>
        <v>0</v>
      </c>
      <c r="G216" s="135">
        <f>'Data Copy'!F186</f>
        <v>0</v>
      </c>
      <c r="H216" s="135">
        <f>'Data Copy'!G186</f>
        <v>0</v>
      </c>
      <c r="I216" s="135">
        <f>'Data Copy'!H186</f>
        <v>0</v>
      </c>
      <c r="J216" s="135">
        <f>'Data Copy'!I186</f>
        <v>0</v>
      </c>
      <c r="K216" s="136">
        <f>'Data Copy'!J186</f>
        <v>0</v>
      </c>
      <c r="L216" s="137">
        <f>'Data Copy'!K186</f>
        <v>0</v>
      </c>
      <c r="M216" s="135">
        <f t="shared" si="92"/>
        <v>0</v>
      </c>
      <c r="N216" s="137">
        <f>'Data Copy'!M186</f>
        <v>0</v>
      </c>
      <c r="O216" s="135">
        <f>'Data Copy'!N186</f>
        <v>0</v>
      </c>
      <c r="P216" s="136">
        <f>'Data Copy'!O186</f>
        <v>0</v>
      </c>
      <c r="Q216" s="138">
        <f t="shared" si="78"/>
        <v>0</v>
      </c>
      <c r="R216" s="139">
        <f t="shared" si="79"/>
        <v>0</v>
      </c>
      <c r="S216" s="213">
        <f t="shared" si="80"/>
        <v>0</v>
      </c>
      <c r="T216" s="194">
        <f t="shared" si="93"/>
        <v>0</v>
      </c>
      <c r="U216" s="195">
        <f t="shared" si="81"/>
        <v>0</v>
      </c>
      <c r="V216" s="202">
        <f t="shared" si="82"/>
        <v>0</v>
      </c>
      <c r="W216" s="364"/>
      <c r="X216" s="364"/>
      <c r="Y216" s="364"/>
      <c r="Z216" s="371"/>
      <c r="AA216" s="372"/>
      <c r="AB216" s="151" t="str">
        <f t="shared" si="94"/>
        <v xml:space="preserve"> </v>
      </c>
      <c r="AC216" s="48"/>
      <c r="AD216" s="48"/>
      <c r="AE216" s="50"/>
      <c r="AF216" s="9">
        <f t="shared" si="83"/>
        <v>0</v>
      </c>
      <c r="AG216" s="167">
        <f>'Data Copy'!P186</f>
        <v>0</v>
      </c>
      <c r="AH216" s="153">
        <f t="shared" si="95"/>
        <v>0</v>
      </c>
      <c r="AI216" s="50"/>
      <c r="AJ216" s="153">
        <f t="shared" si="84"/>
        <v>0</v>
      </c>
      <c r="AK216" s="153">
        <f t="shared" si="96"/>
        <v>0</v>
      </c>
      <c r="AL216" s="178">
        <f>'Data Copy'!L186</f>
        <v>0</v>
      </c>
      <c r="AM216" s="156">
        <f t="shared" si="85"/>
        <v>0</v>
      </c>
      <c r="AN216" s="156">
        <f t="shared" si="86"/>
        <v>0</v>
      </c>
      <c r="AO216" s="156">
        <f t="shared" si="87"/>
        <v>0</v>
      </c>
      <c r="AP216" s="156">
        <f t="shared" si="88"/>
        <v>0</v>
      </c>
      <c r="AQ216" s="167">
        <f t="shared" si="89"/>
        <v>0</v>
      </c>
      <c r="AR216" s="167">
        <f t="shared" si="90"/>
        <v>0</v>
      </c>
      <c r="AS216" s="167">
        <f t="shared" si="91"/>
        <v>0</v>
      </c>
      <c r="AT216" s="15"/>
      <c r="AU216" s="15"/>
    </row>
    <row r="217" spans="2:47" x14ac:dyDescent="0.2">
      <c r="B217" s="296">
        <v>62</v>
      </c>
      <c r="C217" s="373"/>
      <c r="D217" s="140">
        <f>'Data Copy'!C187</f>
        <v>0</v>
      </c>
      <c r="E217" s="140">
        <f>'Data Copy'!D187</f>
        <v>0</v>
      </c>
      <c r="F217" s="140">
        <f>'Data Copy'!E187</f>
        <v>0</v>
      </c>
      <c r="G217" s="140">
        <f>'Data Copy'!F187</f>
        <v>0</v>
      </c>
      <c r="H217" s="140">
        <f>'Data Copy'!G187</f>
        <v>0</v>
      </c>
      <c r="I217" s="140">
        <f>'Data Copy'!H187</f>
        <v>0</v>
      </c>
      <c r="J217" s="140">
        <f>'Data Copy'!I187</f>
        <v>0</v>
      </c>
      <c r="K217" s="141">
        <f>'Data Copy'!J187</f>
        <v>0</v>
      </c>
      <c r="L217" s="142">
        <f>'Data Copy'!K187</f>
        <v>0</v>
      </c>
      <c r="M217" s="140">
        <f t="shared" si="92"/>
        <v>0</v>
      </c>
      <c r="N217" s="142">
        <f>'Data Copy'!M187</f>
        <v>0</v>
      </c>
      <c r="O217" s="140">
        <f>'Data Copy'!N187</f>
        <v>0</v>
      </c>
      <c r="P217" s="141">
        <f>'Data Copy'!O187</f>
        <v>0</v>
      </c>
      <c r="Q217" s="196">
        <f t="shared" si="78"/>
        <v>0</v>
      </c>
      <c r="R217" s="197">
        <f t="shared" si="79"/>
        <v>0</v>
      </c>
      <c r="S217" s="214">
        <f t="shared" si="80"/>
        <v>0</v>
      </c>
      <c r="T217" s="155">
        <f t="shared" si="93"/>
        <v>0</v>
      </c>
      <c r="U217" s="153">
        <f t="shared" si="81"/>
        <v>0</v>
      </c>
      <c r="V217" s="215">
        <f t="shared" si="82"/>
        <v>0</v>
      </c>
      <c r="W217" s="374"/>
      <c r="X217" s="373"/>
      <c r="Y217" s="373"/>
      <c r="Z217" s="365"/>
      <c r="AA217" s="368"/>
      <c r="AB217" s="122" t="str">
        <f t="shared" si="94"/>
        <v xml:space="preserve"> </v>
      </c>
      <c r="AC217" s="43"/>
      <c r="AD217" s="42"/>
      <c r="AE217" s="42"/>
      <c r="AF217" s="9">
        <f t="shared" si="83"/>
        <v>0</v>
      </c>
      <c r="AG217" s="167">
        <f>'Data Copy'!P187</f>
        <v>0</v>
      </c>
      <c r="AH217" s="153">
        <f t="shared" si="95"/>
        <v>0</v>
      </c>
      <c r="AI217" s="42"/>
      <c r="AJ217" s="153">
        <f t="shared" si="84"/>
        <v>0</v>
      </c>
      <c r="AK217" s="153">
        <f t="shared" si="96"/>
        <v>0</v>
      </c>
      <c r="AL217" s="178">
        <f>'Data Copy'!L187</f>
        <v>0</v>
      </c>
      <c r="AM217" s="156">
        <f t="shared" si="85"/>
        <v>0</v>
      </c>
      <c r="AN217" s="156">
        <f t="shared" si="86"/>
        <v>0</v>
      </c>
      <c r="AO217" s="156">
        <f t="shared" si="87"/>
        <v>0</v>
      </c>
      <c r="AP217" s="156">
        <f t="shared" si="88"/>
        <v>0</v>
      </c>
      <c r="AQ217" s="167">
        <f t="shared" si="89"/>
        <v>0</v>
      </c>
      <c r="AR217" s="167">
        <f t="shared" si="90"/>
        <v>0</v>
      </c>
      <c r="AS217" s="167">
        <f t="shared" si="91"/>
        <v>0</v>
      </c>
    </row>
    <row r="218" spans="2:47" x14ac:dyDescent="0.2">
      <c r="B218" s="296"/>
      <c r="C218" s="374"/>
      <c r="D218" s="98">
        <f>'Data Copy'!C188</f>
        <v>0</v>
      </c>
      <c r="E218" s="98">
        <f>'Data Copy'!D188</f>
        <v>0</v>
      </c>
      <c r="F218" s="98">
        <f>'Data Copy'!E188</f>
        <v>0</v>
      </c>
      <c r="G218" s="98">
        <f>'Data Copy'!F188</f>
        <v>0</v>
      </c>
      <c r="H218" s="98">
        <f>'Data Copy'!G188</f>
        <v>0</v>
      </c>
      <c r="I218" s="98">
        <f>'Data Copy'!H188</f>
        <v>0</v>
      </c>
      <c r="J218" s="98">
        <f>'Data Copy'!I188</f>
        <v>0</v>
      </c>
      <c r="K218" s="101">
        <f>'Data Copy'!J188</f>
        <v>0</v>
      </c>
      <c r="L218" s="100">
        <f>'Data Copy'!K188</f>
        <v>0</v>
      </c>
      <c r="M218" s="98">
        <f t="shared" si="92"/>
        <v>0</v>
      </c>
      <c r="N218" s="100">
        <f>'Data Copy'!M188</f>
        <v>0</v>
      </c>
      <c r="O218" s="98">
        <f>'Data Copy'!N188</f>
        <v>0</v>
      </c>
      <c r="P218" s="101">
        <f>'Data Copy'!O188</f>
        <v>0</v>
      </c>
      <c r="Q218" s="188">
        <f t="shared" si="78"/>
        <v>0</v>
      </c>
      <c r="R218" s="189">
        <f t="shared" si="79"/>
        <v>0</v>
      </c>
      <c r="S218" s="216">
        <f t="shared" si="80"/>
        <v>0</v>
      </c>
      <c r="T218" s="155">
        <f t="shared" si="93"/>
        <v>0</v>
      </c>
      <c r="U218" s="153">
        <f t="shared" si="81"/>
        <v>0</v>
      </c>
      <c r="V218" s="217">
        <f t="shared" si="82"/>
        <v>0</v>
      </c>
      <c r="W218" s="374"/>
      <c r="X218" s="374"/>
      <c r="Y218" s="374"/>
      <c r="Z218" s="366"/>
      <c r="AA218" s="369"/>
      <c r="AB218" s="122" t="str">
        <f t="shared" si="94"/>
        <v xml:space="preserve"> </v>
      </c>
      <c r="AF218" s="9">
        <f t="shared" si="83"/>
        <v>0</v>
      </c>
      <c r="AG218" s="167">
        <f>'Data Copy'!P188</f>
        <v>0</v>
      </c>
      <c r="AH218" s="153">
        <f t="shared" si="95"/>
        <v>0</v>
      </c>
      <c r="AJ218" s="153">
        <f t="shared" si="84"/>
        <v>0</v>
      </c>
      <c r="AK218" s="153">
        <f t="shared" si="96"/>
        <v>0</v>
      </c>
      <c r="AL218" s="178">
        <f>'Data Copy'!L188</f>
        <v>0</v>
      </c>
      <c r="AM218" s="156">
        <f t="shared" si="85"/>
        <v>0</v>
      </c>
      <c r="AN218" s="156">
        <f t="shared" si="86"/>
        <v>0</v>
      </c>
      <c r="AO218" s="156">
        <f t="shared" si="87"/>
        <v>0</v>
      </c>
      <c r="AP218" s="156">
        <f t="shared" si="88"/>
        <v>0</v>
      </c>
      <c r="AQ218" s="167">
        <f t="shared" si="89"/>
        <v>0</v>
      </c>
      <c r="AR218" s="167">
        <f t="shared" si="90"/>
        <v>0</v>
      </c>
      <c r="AS218" s="167">
        <f t="shared" si="91"/>
        <v>0</v>
      </c>
    </row>
    <row r="219" spans="2:47" ht="16" thickBot="1" x14ac:dyDescent="0.25">
      <c r="B219" s="297"/>
      <c r="C219" s="375"/>
      <c r="D219" s="145">
        <f>'Data Copy'!C189</f>
        <v>0</v>
      </c>
      <c r="E219" s="145">
        <f>'Data Copy'!D189</f>
        <v>0</v>
      </c>
      <c r="F219" s="145">
        <f>'Data Copy'!E189</f>
        <v>0</v>
      </c>
      <c r="G219" s="145">
        <f>'Data Copy'!F189</f>
        <v>0</v>
      </c>
      <c r="H219" s="145">
        <f>'Data Copy'!G189</f>
        <v>0</v>
      </c>
      <c r="I219" s="145">
        <f>'Data Copy'!H189</f>
        <v>0</v>
      </c>
      <c r="J219" s="145">
        <f>'Data Copy'!I189</f>
        <v>0</v>
      </c>
      <c r="K219" s="146">
        <f>'Data Copy'!J189</f>
        <v>0</v>
      </c>
      <c r="L219" s="147">
        <f>'Data Copy'!K189</f>
        <v>0</v>
      </c>
      <c r="M219" s="145">
        <f t="shared" si="92"/>
        <v>0</v>
      </c>
      <c r="N219" s="147">
        <f>'Data Copy'!M189</f>
        <v>0</v>
      </c>
      <c r="O219" s="145">
        <f>'Data Copy'!N189</f>
        <v>0</v>
      </c>
      <c r="P219" s="146">
        <f>'Data Copy'!O189</f>
        <v>0</v>
      </c>
      <c r="Q219" s="198">
        <f t="shared" si="78"/>
        <v>0</v>
      </c>
      <c r="R219" s="199">
        <f t="shared" si="79"/>
        <v>0</v>
      </c>
      <c r="S219" s="218">
        <f t="shared" si="80"/>
        <v>0</v>
      </c>
      <c r="T219" s="194">
        <f t="shared" si="93"/>
        <v>0</v>
      </c>
      <c r="U219" s="195">
        <f t="shared" si="81"/>
        <v>0</v>
      </c>
      <c r="V219" s="219">
        <f t="shared" si="82"/>
        <v>0</v>
      </c>
      <c r="W219" s="376"/>
      <c r="X219" s="376"/>
      <c r="Y219" s="376"/>
      <c r="Z219" s="371"/>
      <c r="AA219" s="372"/>
      <c r="AB219" s="151" t="str">
        <f t="shared" si="94"/>
        <v xml:space="preserve"> </v>
      </c>
      <c r="AF219" s="9">
        <f t="shared" si="83"/>
        <v>0</v>
      </c>
      <c r="AG219" s="167">
        <f>'Data Copy'!P189</f>
        <v>0</v>
      </c>
      <c r="AH219" s="153">
        <f t="shared" si="95"/>
        <v>0</v>
      </c>
      <c r="AJ219" s="153">
        <f t="shared" si="84"/>
        <v>0</v>
      </c>
      <c r="AK219" s="153">
        <f t="shared" si="96"/>
        <v>0</v>
      </c>
      <c r="AL219" s="178">
        <f>'Data Copy'!L189</f>
        <v>0</v>
      </c>
      <c r="AM219" s="156">
        <f t="shared" si="85"/>
        <v>0</v>
      </c>
      <c r="AN219" s="156">
        <f t="shared" si="86"/>
        <v>0</v>
      </c>
      <c r="AO219" s="156">
        <f t="shared" si="87"/>
        <v>0</v>
      </c>
      <c r="AP219" s="156">
        <f t="shared" si="88"/>
        <v>0</v>
      </c>
      <c r="AQ219" s="167">
        <f t="shared" si="89"/>
        <v>0</v>
      </c>
      <c r="AR219" s="167">
        <f t="shared" si="90"/>
        <v>0</v>
      </c>
      <c r="AS219" s="167">
        <f t="shared" si="91"/>
        <v>0</v>
      </c>
    </row>
    <row r="220" spans="2:47" x14ac:dyDescent="0.2">
      <c r="B220" s="293">
        <v>63</v>
      </c>
      <c r="C220" s="362"/>
      <c r="D220" s="148">
        <f>'Data Copy'!C190</f>
        <v>0</v>
      </c>
      <c r="E220" s="148">
        <f>'Data Copy'!D190</f>
        <v>0</v>
      </c>
      <c r="F220" s="148">
        <f>'Data Copy'!E190</f>
        <v>0</v>
      </c>
      <c r="G220" s="148">
        <f>'Data Copy'!F190</f>
        <v>0</v>
      </c>
      <c r="H220" s="148">
        <f>'Data Copy'!G190</f>
        <v>0</v>
      </c>
      <c r="I220" s="148">
        <f>'Data Copy'!H190</f>
        <v>0</v>
      </c>
      <c r="J220" s="148">
        <f>'Data Copy'!I190</f>
        <v>0</v>
      </c>
      <c r="K220" s="149">
        <f>'Data Copy'!J190</f>
        <v>0</v>
      </c>
      <c r="L220" s="150">
        <f>'Data Copy'!K190</f>
        <v>0</v>
      </c>
      <c r="M220" s="148">
        <f t="shared" si="92"/>
        <v>0</v>
      </c>
      <c r="N220" s="150">
        <f>'Data Copy'!M190</f>
        <v>0</v>
      </c>
      <c r="O220" s="148">
        <f>'Data Copy'!N190</f>
        <v>0</v>
      </c>
      <c r="P220" s="149">
        <f>'Data Copy'!O190</f>
        <v>0</v>
      </c>
      <c r="Q220" s="143">
        <f t="shared" si="78"/>
        <v>0</v>
      </c>
      <c r="R220" s="144">
        <f t="shared" si="79"/>
        <v>0</v>
      </c>
      <c r="S220" s="220">
        <f t="shared" si="80"/>
        <v>0</v>
      </c>
      <c r="T220" s="155">
        <f t="shared" si="93"/>
        <v>0</v>
      </c>
      <c r="U220" s="153">
        <f t="shared" si="81"/>
        <v>0</v>
      </c>
      <c r="V220" s="200">
        <f t="shared" si="82"/>
        <v>0</v>
      </c>
      <c r="W220" s="362"/>
      <c r="X220" s="362"/>
      <c r="Y220" s="362"/>
      <c r="Z220" s="365"/>
      <c r="AA220" s="368"/>
      <c r="AB220" s="122" t="str">
        <f t="shared" si="94"/>
        <v xml:space="preserve"> </v>
      </c>
      <c r="AF220" s="9">
        <f t="shared" si="83"/>
        <v>0</v>
      </c>
      <c r="AG220" s="167">
        <f>'Data Copy'!P190</f>
        <v>0</v>
      </c>
      <c r="AH220" s="153">
        <f t="shared" si="95"/>
        <v>0</v>
      </c>
      <c r="AJ220" s="153">
        <f t="shared" si="84"/>
        <v>0</v>
      </c>
      <c r="AK220" s="153">
        <f t="shared" si="96"/>
        <v>0</v>
      </c>
      <c r="AL220" s="178">
        <f>'Data Copy'!L190</f>
        <v>0</v>
      </c>
      <c r="AM220" s="156">
        <f t="shared" si="85"/>
        <v>0</v>
      </c>
      <c r="AN220" s="156">
        <f t="shared" si="86"/>
        <v>0</v>
      </c>
      <c r="AO220" s="156">
        <f t="shared" si="87"/>
        <v>0</v>
      </c>
      <c r="AP220" s="156">
        <f t="shared" si="88"/>
        <v>0</v>
      </c>
      <c r="AQ220" s="167">
        <f t="shared" si="89"/>
        <v>0</v>
      </c>
      <c r="AR220" s="167">
        <f t="shared" si="90"/>
        <v>0</v>
      </c>
      <c r="AS220" s="167">
        <f t="shared" si="91"/>
        <v>0</v>
      </c>
    </row>
    <row r="221" spans="2:47" x14ac:dyDescent="0.2">
      <c r="B221" s="294"/>
      <c r="C221" s="363"/>
      <c r="D221" s="89">
        <f>'Data Copy'!C191</f>
        <v>0</v>
      </c>
      <c r="E221" s="89">
        <f>'Data Copy'!D191</f>
        <v>0</v>
      </c>
      <c r="F221" s="89">
        <f>'Data Copy'!E191</f>
        <v>0</v>
      </c>
      <c r="G221" s="89">
        <f>'Data Copy'!F191</f>
        <v>0</v>
      </c>
      <c r="H221" s="89">
        <f>'Data Copy'!G191</f>
        <v>0</v>
      </c>
      <c r="I221" s="89">
        <f>'Data Copy'!H191</f>
        <v>0</v>
      </c>
      <c r="J221" s="89">
        <f>'Data Copy'!I191</f>
        <v>0</v>
      </c>
      <c r="K221" s="97">
        <f>'Data Copy'!J191</f>
        <v>0</v>
      </c>
      <c r="L221" s="99">
        <f>'Data Copy'!K191</f>
        <v>0</v>
      </c>
      <c r="M221" s="89">
        <f t="shared" si="92"/>
        <v>0</v>
      </c>
      <c r="N221" s="99">
        <f>'Data Copy'!M191</f>
        <v>0</v>
      </c>
      <c r="O221" s="89">
        <f>'Data Copy'!N191</f>
        <v>0</v>
      </c>
      <c r="P221" s="97">
        <f>'Data Copy'!O191</f>
        <v>0</v>
      </c>
      <c r="Q221" s="119">
        <f t="shared" si="78"/>
        <v>0</v>
      </c>
      <c r="R221" s="121">
        <f t="shared" si="79"/>
        <v>0</v>
      </c>
      <c r="S221" s="212">
        <f t="shared" si="80"/>
        <v>0</v>
      </c>
      <c r="T221" s="155">
        <f t="shared" si="93"/>
        <v>0</v>
      </c>
      <c r="U221" s="153">
        <f t="shared" si="81"/>
        <v>0</v>
      </c>
      <c r="V221" s="201">
        <f t="shared" si="82"/>
        <v>0</v>
      </c>
      <c r="W221" s="363"/>
      <c r="X221" s="363"/>
      <c r="Y221" s="363"/>
      <c r="Z221" s="366"/>
      <c r="AA221" s="369"/>
      <c r="AB221" s="122" t="str">
        <f t="shared" si="94"/>
        <v xml:space="preserve"> </v>
      </c>
      <c r="AF221" s="9">
        <f t="shared" si="83"/>
        <v>0</v>
      </c>
      <c r="AG221" s="167">
        <f>'Data Copy'!P191</f>
        <v>0</v>
      </c>
      <c r="AH221" s="153">
        <f t="shared" si="95"/>
        <v>0</v>
      </c>
      <c r="AJ221" s="153">
        <f t="shared" si="84"/>
        <v>0</v>
      </c>
      <c r="AK221" s="153">
        <f t="shared" si="96"/>
        <v>0</v>
      </c>
      <c r="AL221" s="178">
        <f>'Data Copy'!L191</f>
        <v>0</v>
      </c>
      <c r="AM221" s="156">
        <f t="shared" si="85"/>
        <v>0</v>
      </c>
      <c r="AN221" s="156">
        <f t="shared" si="86"/>
        <v>0</v>
      </c>
      <c r="AO221" s="156">
        <f t="shared" si="87"/>
        <v>0</v>
      </c>
      <c r="AP221" s="156">
        <f t="shared" si="88"/>
        <v>0</v>
      </c>
      <c r="AQ221" s="167">
        <f t="shared" si="89"/>
        <v>0</v>
      </c>
      <c r="AR221" s="167">
        <f t="shared" si="90"/>
        <v>0</v>
      </c>
      <c r="AS221" s="167">
        <f t="shared" si="91"/>
        <v>0</v>
      </c>
    </row>
    <row r="222" spans="2:47" ht="16" thickBot="1" x14ac:dyDescent="0.25">
      <c r="B222" s="295"/>
      <c r="C222" s="364"/>
      <c r="D222" s="135">
        <f>'Data Copy'!C192</f>
        <v>0</v>
      </c>
      <c r="E222" s="135">
        <f>'Data Copy'!D192</f>
        <v>0</v>
      </c>
      <c r="F222" s="135">
        <f>'Data Copy'!E192</f>
        <v>0</v>
      </c>
      <c r="G222" s="135">
        <f>'Data Copy'!F192</f>
        <v>0</v>
      </c>
      <c r="H222" s="135">
        <f>'Data Copy'!G192</f>
        <v>0</v>
      </c>
      <c r="I222" s="135">
        <f>'Data Copy'!H192</f>
        <v>0</v>
      </c>
      <c r="J222" s="135">
        <f>'Data Copy'!I192</f>
        <v>0</v>
      </c>
      <c r="K222" s="136">
        <f>'Data Copy'!J192</f>
        <v>0</v>
      </c>
      <c r="L222" s="137">
        <f>'Data Copy'!K192</f>
        <v>0</v>
      </c>
      <c r="M222" s="135">
        <f t="shared" si="92"/>
        <v>0</v>
      </c>
      <c r="N222" s="137">
        <f>'Data Copy'!M192</f>
        <v>0</v>
      </c>
      <c r="O222" s="135">
        <f>'Data Copy'!N192</f>
        <v>0</v>
      </c>
      <c r="P222" s="136">
        <f>'Data Copy'!O192</f>
        <v>0</v>
      </c>
      <c r="Q222" s="138">
        <f t="shared" si="78"/>
        <v>0</v>
      </c>
      <c r="R222" s="139">
        <f t="shared" si="79"/>
        <v>0</v>
      </c>
      <c r="S222" s="213">
        <f t="shared" si="80"/>
        <v>0</v>
      </c>
      <c r="T222" s="194">
        <f t="shared" si="93"/>
        <v>0</v>
      </c>
      <c r="U222" s="195">
        <f t="shared" si="81"/>
        <v>0</v>
      </c>
      <c r="V222" s="202">
        <f t="shared" si="82"/>
        <v>0</v>
      </c>
      <c r="W222" s="364"/>
      <c r="X222" s="364"/>
      <c r="Y222" s="364"/>
      <c r="Z222" s="371"/>
      <c r="AA222" s="372"/>
      <c r="AB222" s="151" t="str">
        <f t="shared" si="94"/>
        <v xml:space="preserve"> </v>
      </c>
      <c r="AF222" s="9">
        <f t="shared" si="83"/>
        <v>0</v>
      </c>
      <c r="AG222" s="167">
        <f>'Data Copy'!P192</f>
        <v>0</v>
      </c>
      <c r="AH222" s="153">
        <f t="shared" si="95"/>
        <v>0</v>
      </c>
      <c r="AJ222" s="153">
        <f t="shared" si="84"/>
        <v>0</v>
      </c>
      <c r="AK222" s="153">
        <f t="shared" si="96"/>
        <v>0</v>
      </c>
      <c r="AL222" s="178">
        <f>'Data Copy'!L192</f>
        <v>0</v>
      </c>
      <c r="AM222" s="156">
        <f t="shared" si="85"/>
        <v>0</v>
      </c>
      <c r="AN222" s="156">
        <f t="shared" si="86"/>
        <v>0</v>
      </c>
      <c r="AO222" s="156">
        <f t="shared" si="87"/>
        <v>0</v>
      </c>
      <c r="AP222" s="156">
        <f t="shared" si="88"/>
        <v>0</v>
      </c>
      <c r="AQ222" s="167">
        <f t="shared" si="89"/>
        <v>0</v>
      </c>
      <c r="AR222" s="167">
        <f t="shared" si="90"/>
        <v>0</v>
      </c>
      <c r="AS222" s="167">
        <f t="shared" si="91"/>
        <v>0</v>
      </c>
    </row>
    <row r="223" spans="2:47" x14ac:dyDescent="0.2">
      <c r="B223" s="296">
        <v>64</v>
      </c>
      <c r="C223" s="373"/>
      <c r="D223" s="140">
        <f>'Data Copy'!C193</f>
        <v>0</v>
      </c>
      <c r="E223" s="140">
        <f>'Data Copy'!D193</f>
        <v>0</v>
      </c>
      <c r="F223" s="140">
        <f>'Data Copy'!E193</f>
        <v>0</v>
      </c>
      <c r="G223" s="140">
        <f>'Data Copy'!F193</f>
        <v>0</v>
      </c>
      <c r="H223" s="140">
        <f>'Data Copy'!G193</f>
        <v>0</v>
      </c>
      <c r="I223" s="140">
        <f>'Data Copy'!H193</f>
        <v>0</v>
      </c>
      <c r="J223" s="140">
        <f>'Data Copy'!I193</f>
        <v>0</v>
      </c>
      <c r="K223" s="141">
        <f>'Data Copy'!J193</f>
        <v>0</v>
      </c>
      <c r="L223" s="142">
        <f>'Data Copy'!K193</f>
        <v>0</v>
      </c>
      <c r="M223" s="140">
        <f t="shared" si="92"/>
        <v>0</v>
      </c>
      <c r="N223" s="142">
        <f>'Data Copy'!M193</f>
        <v>0</v>
      </c>
      <c r="O223" s="140">
        <f>'Data Copy'!N193</f>
        <v>0</v>
      </c>
      <c r="P223" s="141">
        <f>'Data Copy'!O193</f>
        <v>0</v>
      </c>
      <c r="Q223" s="196">
        <f t="shared" si="78"/>
        <v>0</v>
      </c>
      <c r="R223" s="197">
        <f t="shared" si="79"/>
        <v>0</v>
      </c>
      <c r="S223" s="214">
        <f t="shared" si="80"/>
        <v>0</v>
      </c>
      <c r="T223" s="155">
        <f t="shared" si="93"/>
        <v>0</v>
      </c>
      <c r="U223" s="153">
        <f t="shared" si="81"/>
        <v>0</v>
      </c>
      <c r="V223" s="215">
        <f t="shared" si="82"/>
        <v>0</v>
      </c>
      <c r="W223" s="374"/>
      <c r="X223" s="373"/>
      <c r="Y223" s="373"/>
      <c r="Z223" s="365"/>
      <c r="AA223" s="368"/>
      <c r="AB223" s="122" t="str">
        <f t="shared" si="94"/>
        <v xml:space="preserve"> </v>
      </c>
      <c r="AF223" s="9">
        <f t="shared" si="83"/>
        <v>0</v>
      </c>
      <c r="AG223" s="167">
        <f>'Data Copy'!P193</f>
        <v>0</v>
      </c>
      <c r="AH223" s="153">
        <f t="shared" si="95"/>
        <v>0</v>
      </c>
      <c r="AJ223" s="153">
        <f t="shared" si="84"/>
        <v>0</v>
      </c>
      <c r="AK223" s="153">
        <f t="shared" si="96"/>
        <v>0</v>
      </c>
      <c r="AL223" s="178">
        <f>'Data Copy'!L193</f>
        <v>0</v>
      </c>
      <c r="AM223" s="156">
        <f t="shared" si="85"/>
        <v>0</v>
      </c>
      <c r="AN223" s="156">
        <f t="shared" si="86"/>
        <v>0</v>
      </c>
      <c r="AO223" s="156">
        <f t="shared" si="87"/>
        <v>0</v>
      </c>
      <c r="AP223" s="156">
        <f t="shared" si="88"/>
        <v>0</v>
      </c>
      <c r="AQ223" s="167">
        <f t="shared" si="89"/>
        <v>0</v>
      </c>
      <c r="AR223" s="167">
        <f t="shared" si="90"/>
        <v>0</v>
      </c>
      <c r="AS223" s="167">
        <f t="shared" si="91"/>
        <v>0</v>
      </c>
    </row>
    <row r="224" spans="2:47" x14ac:dyDescent="0.2">
      <c r="B224" s="296"/>
      <c r="C224" s="374"/>
      <c r="D224" s="98">
        <f>'Data Copy'!C194</f>
        <v>0</v>
      </c>
      <c r="E224" s="98">
        <f>'Data Copy'!D194</f>
        <v>0</v>
      </c>
      <c r="F224" s="98">
        <f>'Data Copy'!E194</f>
        <v>0</v>
      </c>
      <c r="G224" s="98">
        <f>'Data Copy'!F194</f>
        <v>0</v>
      </c>
      <c r="H224" s="98">
        <f>'Data Copy'!G194</f>
        <v>0</v>
      </c>
      <c r="I224" s="98">
        <f>'Data Copy'!H194</f>
        <v>0</v>
      </c>
      <c r="J224" s="98">
        <f>'Data Copy'!I194</f>
        <v>0</v>
      </c>
      <c r="K224" s="101">
        <f>'Data Copy'!J194</f>
        <v>0</v>
      </c>
      <c r="L224" s="100">
        <f>'Data Copy'!K194</f>
        <v>0</v>
      </c>
      <c r="M224" s="98">
        <f t="shared" si="92"/>
        <v>0</v>
      </c>
      <c r="N224" s="100">
        <f>'Data Copy'!M194</f>
        <v>0</v>
      </c>
      <c r="O224" s="98">
        <f>'Data Copy'!N194</f>
        <v>0</v>
      </c>
      <c r="P224" s="101">
        <f>'Data Copy'!O194</f>
        <v>0</v>
      </c>
      <c r="Q224" s="188">
        <f t="shared" si="78"/>
        <v>0</v>
      </c>
      <c r="R224" s="189">
        <f t="shared" si="79"/>
        <v>0</v>
      </c>
      <c r="S224" s="216">
        <f t="shared" si="80"/>
        <v>0</v>
      </c>
      <c r="T224" s="155">
        <f t="shared" si="93"/>
        <v>0</v>
      </c>
      <c r="U224" s="153">
        <f t="shared" si="81"/>
        <v>0</v>
      </c>
      <c r="V224" s="217">
        <f t="shared" si="82"/>
        <v>0</v>
      </c>
      <c r="W224" s="374"/>
      <c r="X224" s="374"/>
      <c r="Y224" s="374"/>
      <c r="Z224" s="366"/>
      <c r="AA224" s="369"/>
      <c r="AB224" s="122" t="str">
        <f t="shared" si="94"/>
        <v xml:space="preserve"> </v>
      </c>
      <c r="AF224" s="9">
        <f t="shared" si="83"/>
        <v>0</v>
      </c>
      <c r="AG224" s="167">
        <f>'Data Copy'!P194</f>
        <v>0</v>
      </c>
      <c r="AH224" s="153">
        <f t="shared" si="95"/>
        <v>0</v>
      </c>
      <c r="AJ224" s="153">
        <f t="shared" si="84"/>
        <v>0</v>
      </c>
      <c r="AK224" s="153">
        <f t="shared" si="96"/>
        <v>0</v>
      </c>
      <c r="AL224" s="178">
        <f>'Data Copy'!L194</f>
        <v>0</v>
      </c>
      <c r="AM224" s="156">
        <f t="shared" si="85"/>
        <v>0</v>
      </c>
      <c r="AN224" s="156">
        <f t="shared" si="86"/>
        <v>0</v>
      </c>
      <c r="AO224" s="156">
        <f t="shared" si="87"/>
        <v>0</v>
      </c>
      <c r="AP224" s="156">
        <f t="shared" si="88"/>
        <v>0</v>
      </c>
      <c r="AQ224" s="167">
        <f t="shared" si="89"/>
        <v>0</v>
      </c>
      <c r="AR224" s="167">
        <f t="shared" si="90"/>
        <v>0</v>
      </c>
      <c r="AS224" s="167">
        <f t="shared" si="91"/>
        <v>0</v>
      </c>
    </row>
    <row r="225" spans="2:47" ht="16" thickBot="1" x14ac:dyDescent="0.25">
      <c r="B225" s="297"/>
      <c r="C225" s="375"/>
      <c r="D225" s="145">
        <f>'Data Copy'!C195</f>
        <v>0</v>
      </c>
      <c r="E225" s="145">
        <f>'Data Copy'!D195</f>
        <v>0</v>
      </c>
      <c r="F225" s="145">
        <f>'Data Copy'!E195</f>
        <v>0</v>
      </c>
      <c r="G225" s="145">
        <f>'Data Copy'!F195</f>
        <v>0</v>
      </c>
      <c r="H225" s="145">
        <f>'Data Copy'!G195</f>
        <v>0</v>
      </c>
      <c r="I225" s="145">
        <f>'Data Copy'!H195</f>
        <v>0</v>
      </c>
      <c r="J225" s="145">
        <f>'Data Copy'!I195</f>
        <v>0</v>
      </c>
      <c r="K225" s="146">
        <f>'Data Copy'!J195</f>
        <v>0</v>
      </c>
      <c r="L225" s="147">
        <f>'Data Copy'!K195</f>
        <v>0</v>
      </c>
      <c r="M225" s="145">
        <f t="shared" si="92"/>
        <v>0</v>
      </c>
      <c r="N225" s="147">
        <f>'Data Copy'!M195</f>
        <v>0</v>
      </c>
      <c r="O225" s="145">
        <f>'Data Copy'!N195</f>
        <v>0</v>
      </c>
      <c r="P225" s="146">
        <f>'Data Copy'!O195</f>
        <v>0</v>
      </c>
      <c r="Q225" s="198">
        <f t="shared" si="78"/>
        <v>0</v>
      </c>
      <c r="R225" s="199">
        <f t="shared" si="79"/>
        <v>0</v>
      </c>
      <c r="S225" s="218">
        <f t="shared" si="80"/>
        <v>0</v>
      </c>
      <c r="T225" s="194">
        <f t="shared" si="93"/>
        <v>0</v>
      </c>
      <c r="U225" s="195">
        <f t="shared" si="81"/>
        <v>0</v>
      </c>
      <c r="V225" s="219">
        <f t="shared" si="82"/>
        <v>0</v>
      </c>
      <c r="W225" s="376"/>
      <c r="X225" s="376"/>
      <c r="Y225" s="376"/>
      <c r="Z225" s="371"/>
      <c r="AA225" s="372"/>
      <c r="AB225" s="151" t="str">
        <f t="shared" si="94"/>
        <v xml:space="preserve"> </v>
      </c>
      <c r="AF225" s="9">
        <f t="shared" si="83"/>
        <v>0</v>
      </c>
      <c r="AG225" s="167">
        <f>'Data Copy'!P195</f>
        <v>0</v>
      </c>
      <c r="AH225" s="153">
        <f t="shared" si="95"/>
        <v>0</v>
      </c>
      <c r="AJ225" s="153">
        <f t="shared" si="84"/>
        <v>0</v>
      </c>
      <c r="AK225" s="153">
        <f t="shared" si="96"/>
        <v>0</v>
      </c>
      <c r="AL225" s="178">
        <f>'Data Copy'!L195</f>
        <v>0</v>
      </c>
      <c r="AM225" s="156">
        <f t="shared" si="85"/>
        <v>0</v>
      </c>
      <c r="AN225" s="156">
        <f t="shared" si="86"/>
        <v>0</v>
      </c>
      <c r="AO225" s="156">
        <f t="shared" si="87"/>
        <v>0</v>
      </c>
      <c r="AP225" s="156">
        <f t="shared" si="88"/>
        <v>0</v>
      </c>
      <c r="AQ225" s="167">
        <f t="shared" si="89"/>
        <v>0</v>
      </c>
      <c r="AR225" s="167">
        <f t="shared" si="90"/>
        <v>0</v>
      </c>
      <c r="AS225" s="167">
        <f t="shared" si="91"/>
        <v>0</v>
      </c>
    </row>
    <row r="226" spans="2:47" x14ac:dyDescent="0.2">
      <c r="B226" s="293">
        <v>65</v>
      </c>
      <c r="C226" s="362"/>
      <c r="D226" s="148">
        <f>'Data Copy'!C196</f>
        <v>0</v>
      </c>
      <c r="E226" s="148">
        <f>'Data Copy'!D196</f>
        <v>0</v>
      </c>
      <c r="F226" s="148">
        <f>'Data Copy'!E196</f>
        <v>0</v>
      </c>
      <c r="G226" s="148">
        <f>'Data Copy'!F196</f>
        <v>0</v>
      </c>
      <c r="H226" s="148">
        <f>'Data Copy'!G196</f>
        <v>0</v>
      </c>
      <c r="I226" s="148">
        <f>'Data Copy'!H196</f>
        <v>0</v>
      </c>
      <c r="J226" s="148">
        <f>'Data Copy'!I196</f>
        <v>0</v>
      </c>
      <c r="K226" s="149">
        <f>'Data Copy'!J196</f>
        <v>0</v>
      </c>
      <c r="L226" s="150">
        <f>'Data Copy'!K196</f>
        <v>0</v>
      </c>
      <c r="M226" s="148">
        <f t="shared" si="92"/>
        <v>0</v>
      </c>
      <c r="N226" s="150">
        <f>'Data Copy'!M196</f>
        <v>0</v>
      </c>
      <c r="O226" s="148">
        <f>'Data Copy'!N196</f>
        <v>0</v>
      </c>
      <c r="P226" s="149">
        <f>'Data Copy'!O196</f>
        <v>0</v>
      </c>
      <c r="Q226" s="143">
        <f t="shared" si="78"/>
        <v>0</v>
      </c>
      <c r="R226" s="144">
        <f t="shared" si="79"/>
        <v>0</v>
      </c>
      <c r="S226" s="220">
        <f t="shared" si="80"/>
        <v>0</v>
      </c>
      <c r="T226" s="155">
        <f t="shared" si="93"/>
        <v>0</v>
      </c>
      <c r="U226" s="153">
        <f t="shared" si="81"/>
        <v>0</v>
      </c>
      <c r="V226" s="200">
        <f t="shared" si="82"/>
        <v>0</v>
      </c>
      <c r="W226" s="362"/>
      <c r="X226" s="362"/>
      <c r="Y226" s="362"/>
      <c r="Z226" s="365"/>
      <c r="AA226" s="368"/>
      <c r="AB226" s="122" t="str">
        <f t="shared" si="94"/>
        <v xml:space="preserve"> </v>
      </c>
      <c r="AF226" s="9">
        <f t="shared" si="83"/>
        <v>0</v>
      </c>
      <c r="AG226" s="167">
        <f>'Data Copy'!P196</f>
        <v>0</v>
      </c>
      <c r="AH226" s="153">
        <f t="shared" si="95"/>
        <v>0</v>
      </c>
      <c r="AJ226" s="153">
        <f t="shared" si="84"/>
        <v>0</v>
      </c>
      <c r="AK226" s="153">
        <f t="shared" si="96"/>
        <v>0</v>
      </c>
      <c r="AL226" s="178">
        <f>'Data Copy'!L196</f>
        <v>0</v>
      </c>
      <c r="AM226" s="156">
        <f t="shared" si="85"/>
        <v>0</v>
      </c>
      <c r="AN226" s="156">
        <f t="shared" si="86"/>
        <v>0</v>
      </c>
      <c r="AO226" s="156">
        <f t="shared" si="87"/>
        <v>0</v>
      </c>
      <c r="AP226" s="156">
        <f t="shared" si="88"/>
        <v>0</v>
      </c>
      <c r="AQ226" s="167">
        <f t="shared" si="89"/>
        <v>0</v>
      </c>
      <c r="AR226" s="167">
        <f t="shared" si="90"/>
        <v>0</v>
      </c>
      <c r="AS226" s="167">
        <f t="shared" si="91"/>
        <v>0</v>
      </c>
    </row>
    <row r="227" spans="2:47" x14ac:dyDescent="0.2">
      <c r="B227" s="294"/>
      <c r="C227" s="363"/>
      <c r="D227" s="89">
        <f>'Data Copy'!C197</f>
        <v>0</v>
      </c>
      <c r="E227" s="89">
        <f>'Data Copy'!D197</f>
        <v>0</v>
      </c>
      <c r="F227" s="89">
        <f>'Data Copy'!E197</f>
        <v>0</v>
      </c>
      <c r="G227" s="89">
        <f>'Data Copy'!F197</f>
        <v>0</v>
      </c>
      <c r="H227" s="89">
        <f>'Data Copy'!G197</f>
        <v>0</v>
      </c>
      <c r="I227" s="89">
        <f>'Data Copy'!H197</f>
        <v>0</v>
      </c>
      <c r="J227" s="89">
        <f>'Data Copy'!I197</f>
        <v>0</v>
      </c>
      <c r="K227" s="97">
        <f>'Data Copy'!J197</f>
        <v>0</v>
      </c>
      <c r="L227" s="99">
        <f>'Data Copy'!K197</f>
        <v>0</v>
      </c>
      <c r="M227" s="89">
        <f t="shared" si="92"/>
        <v>0</v>
      </c>
      <c r="N227" s="99">
        <f>'Data Copy'!M197</f>
        <v>0</v>
      </c>
      <c r="O227" s="89">
        <f>'Data Copy'!N197</f>
        <v>0</v>
      </c>
      <c r="P227" s="97">
        <f>'Data Copy'!O197</f>
        <v>0</v>
      </c>
      <c r="Q227" s="119">
        <f t="shared" si="78"/>
        <v>0</v>
      </c>
      <c r="R227" s="121">
        <f t="shared" si="79"/>
        <v>0</v>
      </c>
      <c r="S227" s="212">
        <f t="shared" si="80"/>
        <v>0</v>
      </c>
      <c r="T227" s="155">
        <f t="shared" si="93"/>
        <v>0</v>
      </c>
      <c r="U227" s="153">
        <f t="shared" si="81"/>
        <v>0</v>
      </c>
      <c r="V227" s="201">
        <f t="shared" si="82"/>
        <v>0</v>
      </c>
      <c r="W227" s="363"/>
      <c r="X227" s="363"/>
      <c r="Y227" s="363"/>
      <c r="Z227" s="366"/>
      <c r="AA227" s="369"/>
      <c r="AB227" s="122" t="str">
        <f t="shared" si="94"/>
        <v xml:space="preserve"> </v>
      </c>
      <c r="AF227" s="9">
        <f t="shared" si="83"/>
        <v>0</v>
      </c>
      <c r="AG227" s="167">
        <f>'Data Copy'!P197</f>
        <v>0</v>
      </c>
      <c r="AH227" s="153">
        <f t="shared" si="95"/>
        <v>0</v>
      </c>
      <c r="AJ227" s="153">
        <f t="shared" si="84"/>
        <v>0</v>
      </c>
      <c r="AK227" s="153">
        <f t="shared" si="96"/>
        <v>0</v>
      </c>
      <c r="AL227" s="178">
        <f>'Data Copy'!L197</f>
        <v>0</v>
      </c>
      <c r="AM227" s="156">
        <f t="shared" si="85"/>
        <v>0</v>
      </c>
      <c r="AN227" s="156">
        <f t="shared" si="86"/>
        <v>0</v>
      </c>
      <c r="AO227" s="156">
        <f t="shared" si="87"/>
        <v>0</v>
      </c>
      <c r="AP227" s="156">
        <f t="shared" si="88"/>
        <v>0</v>
      </c>
      <c r="AQ227" s="167">
        <f t="shared" si="89"/>
        <v>0</v>
      </c>
      <c r="AR227" s="167">
        <f t="shared" si="90"/>
        <v>0</v>
      </c>
      <c r="AS227" s="167">
        <f t="shared" si="91"/>
        <v>0</v>
      </c>
    </row>
    <row r="228" spans="2:47" ht="16" thickBot="1" x14ac:dyDescent="0.25">
      <c r="B228" s="295"/>
      <c r="C228" s="364"/>
      <c r="D228" s="135">
        <f>'Data Copy'!C198</f>
        <v>0</v>
      </c>
      <c r="E228" s="135">
        <f>'Data Copy'!D198</f>
        <v>0</v>
      </c>
      <c r="F228" s="135">
        <f>'Data Copy'!E198</f>
        <v>0</v>
      </c>
      <c r="G228" s="135">
        <f>'Data Copy'!F198</f>
        <v>0</v>
      </c>
      <c r="H228" s="135">
        <f>'Data Copy'!G198</f>
        <v>0</v>
      </c>
      <c r="I228" s="135">
        <f>'Data Copy'!H198</f>
        <v>0</v>
      </c>
      <c r="J228" s="135">
        <f>'Data Copy'!I198</f>
        <v>0</v>
      </c>
      <c r="K228" s="136">
        <f>'Data Copy'!J198</f>
        <v>0</v>
      </c>
      <c r="L228" s="137">
        <f>'Data Copy'!K198</f>
        <v>0</v>
      </c>
      <c r="M228" s="135">
        <f t="shared" si="92"/>
        <v>0</v>
      </c>
      <c r="N228" s="137">
        <f>'Data Copy'!M198</f>
        <v>0</v>
      </c>
      <c r="O228" s="135">
        <f>'Data Copy'!N198</f>
        <v>0</v>
      </c>
      <c r="P228" s="136">
        <f>'Data Copy'!O198</f>
        <v>0</v>
      </c>
      <c r="Q228" s="138">
        <f t="shared" si="78"/>
        <v>0</v>
      </c>
      <c r="R228" s="139">
        <f t="shared" si="79"/>
        <v>0</v>
      </c>
      <c r="S228" s="213">
        <f t="shared" si="80"/>
        <v>0</v>
      </c>
      <c r="T228" s="194">
        <f t="shared" si="93"/>
        <v>0</v>
      </c>
      <c r="U228" s="195">
        <f t="shared" si="81"/>
        <v>0</v>
      </c>
      <c r="V228" s="202">
        <f t="shared" si="82"/>
        <v>0</v>
      </c>
      <c r="W228" s="364"/>
      <c r="X228" s="364"/>
      <c r="Y228" s="364"/>
      <c r="Z228" s="371"/>
      <c r="AA228" s="372"/>
      <c r="AB228" s="151" t="str">
        <f t="shared" si="94"/>
        <v xml:space="preserve"> </v>
      </c>
      <c r="AF228" s="9">
        <f t="shared" si="83"/>
        <v>0</v>
      </c>
      <c r="AG228" s="167">
        <f>'Data Copy'!P198</f>
        <v>0</v>
      </c>
      <c r="AH228" s="153">
        <f t="shared" si="95"/>
        <v>0</v>
      </c>
      <c r="AJ228" s="153">
        <f t="shared" si="84"/>
        <v>0</v>
      </c>
      <c r="AK228" s="153">
        <f t="shared" si="96"/>
        <v>0</v>
      </c>
      <c r="AL228" s="178">
        <f>'Data Copy'!L198</f>
        <v>0</v>
      </c>
      <c r="AM228" s="156">
        <f t="shared" si="85"/>
        <v>0</v>
      </c>
      <c r="AN228" s="156">
        <f t="shared" si="86"/>
        <v>0</v>
      </c>
      <c r="AO228" s="156">
        <f t="shared" si="87"/>
        <v>0</v>
      </c>
      <c r="AP228" s="156">
        <f t="shared" si="88"/>
        <v>0</v>
      </c>
      <c r="AQ228" s="167">
        <f t="shared" si="89"/>
        <v>0</v>
      </c>
      <c r="AR228" s="167">
        <f t="shared" si="90"/>
        <v>0</v>
      </c>
      <c r="AS228" s="167">
        <f t="shared" si="91"/>
        <v>0</v>
      </c>
    </row>
    <row r="229" spans="2:47" x14ac:dyDescent="0.2">
      <c r="B229" s="296">
        <v>66</v>
      </c>
      <c r="C229" s="373"/>
      <c r="D229" s="140">
        <f>'Data Copy'!C199</f>
        <v>0</v>
      </c>
      <c r="E229" s="140">
        <f>'Data Copy'!D199</f>
        <v>0</v>
      </c>
      <c r="F229" s="140">
        <f>'Data Copy'!E199</f>
        <v>0</v>
      </c>
      <c r="G229" s="140">
        <f>'Data Copy'!F199</f>
        <v>0</v>
      </c>
      <c r="H229" s="140">
        <f>'Data Copy'!G199</f>
        <v>0</v>
      </c>
      <c r="I229" s="140">
        <f>'Data Copy'!H199</f>
        <v>0</v>
      </c>
      <c r="J229" s="140">
        <f>'Data Copy'!I199</f>
        <v>0</v>
      </c>
      <c r="K229" s="141">
        <f>'Data Copy'!J199</f>
        <v>0</v>
      </c>
      <c r="L229" s="142">
        <f>'Data Copy'!K199</f>
        <v>0</v>
      </c>
      <c r="M229" s="140">
        <f t="shared" si="92"/>
        <v>0</v>
      </c>
      <c r="N229" s="142">
        <f>'Data Copy'!M199</f>
        <v>0</v>
      </c>
      <c r="O229" s="140">
        <f>'Data Copy'!N199</f>
        <v>0</v>
      </c>
      <c r="P229" s="141">
        <f>'Data Copy'!O199</f>
        <v>0</v>
      </c>
      <c r="Q229" s="196">
        <f t="shared" si="78"/>
        <v>0</v>
      </c>
      <c r="R229" s="197">
        <f t="shared" si="79"/>
        <v>0</v>
      </c>
      <c r="S229" s="214">
        <f t="shared" si="80"/>
        <v>0</v>
      </c>
      <c r="T229" s="155">
        <f t="shared" si="93"/>
        <v>0</v>
      </c>
      <c r="U229" s="153">
        <f t="shared" si="81"/>
        <v>0</v>
      </c>
      <c r="V229" s="215">
        <f t="shared" si="82"/>
        <v>0</v>
      </c>
      <c r="W229" s="374"/>
      <c r="X229" s="373"/>
      <c r="Y229" s="373"/>
      <c r="Z229" s="365"/>
      <c r="AA229" s="368"/>
      <c r="AB229" s="122" t="str">
        <f t="shared" si="94"/>
        <v xml:space="preserve"> </v>
      </c>
      <c r="AF229" s="9">
        <f t="shared" si="83"/>
        <v>0</v>
      </c>
      <c r="AG229" s="167">
        <f>'Data Copy'!P199</f>
        <v>0</v>
      </c>
      <c r="AH229" s="153">
        <f t="shared" si="95"/>
        <v>0</v>
      </c>
      <c r="AJ229" s="153">
        <f t="shared" si="84"/>
        <v>0</v>
      </c>
      <c r="AK229" s="153">
        <f t="shared" si="96"/>
        <v>0</v>
      </c>
      <c r="AL229" s="178">
        <f>'Data Copy'!L199</f>
        <v>0</v>
      </c>
      <c r="AM229" s="156">
        <f t="shared" si="85"/>
        <v>0</v>
      </c>
      <c r="AN229" s="156">
        <f t="shared" si="86"/>
        <v>0</v>
      </c>
      <c r="AO229" s="156">
        <f t="shared" si="87"/>
        <v>0</v>
      </c>
      <c r="AP229" s="156">
        <f t="shared" si="88"/>
        <v>0</v>
      </c>
      <c r="AQ229" s="167">
        <f t="shared" si="89"/>
        <v>0</v>
      </c>
      <c r="AR229" s="167">
        <f t="shared" si="90"/>
        <v>0</v>
      </c>
      <c r="AS229" s="167">
        <f t="shared" si="91"/>
        <v>0</v>
      </c>
    </row>
    <row r="230" spans="2:47" x14ac:dyDescent="0.2">
      <c r="B230" s="296"/>
      <c r="C230" s="374"/>
      <c r="D230" s="98">
        <f>'Data Copy'!C200</f>
        <v>0</v>
      </c>
      <c r="E230" s="98">
        <f>'Data Copy'!D200</f>
        <v>0</v>
      </c>
      <c r="F230" s="98">
        <f>'Data Copy'!E200</f>
        <v>0</v>
      </c>
      <c r="G230" s="98">
        <f>'Data Copy'!F200</f>
        <v>0</v>
      </c>
      <c r="H230" s="98">
        <f>'Data Copy'!G200</f>
        <v>0</v>
      </c>
      <c r="I230" s="98">
        <f>'Data Copy'!H200</f>
        <v>0</v>
      </c>
      <c r="J230" s="98">
        <f>'Data Copy'!I200</f>
        <v>0</v>
      </c>
      <c r="K230" s="101">
        <f>'Data Copy'!J200</f>
        <v>0</v>
      </c>
      <c r="L230" s="100">
        <f>'Data Copy'!K200</f>
        <v>0</v>
      </c>
      <c r="M230" s="98">
        <f t="shared" si="92"/>
        <v>0</v>
      </c>
      <c r="N230" s="100">
        <f>'Data Copy'!M200</f>
        <v>0</v>
      </c>
      <c r="O230" s="98">
        <f>'Data Copy'!N200</f>
        <v>0</v>
      </c>
      <c r="P230" s="101">
        <f>'Data Copy'!O200</f>
        <v>0</v>
      </c>
      <c r="Q230" s="188">
        <f t="shared" si="78"/>
        <v>0</v>
      </c>
      <c r="R230" s="189">
        <f t="shared" si="79"/>
        <v>0</v>
      </c>
      <c r="S230" s="216">
        <f t="shared" si="80"/>
        <v>0</v>
      </c>
      <c r="T230" s="155">
        <f t="shared" si="93"/>
        <v>0</v>
      </c>
      <c r="U230" s="153">
        <f t="shared" si="81"/>
        <v>0</v>
      </c>
      <c r="V230" s="217">
        <f t="shared" si="82"/>
        <v>0</v>
      </c>
      <c r="W230" s="374"/>
      <c r="X230" s="374"/>
      <c r="Y230" s="374"/>
      <c r="Z230" s="366"/>
      <c r="AA230" s="369"/>
      <c r="AB230" s="122" t="str">
        <f t="shared" si="94"/>
        <v xml:space="preserve"> </v>
      </c>
      <c r="AF230" s="9">
        <f t="shared" si="83"/>
        <v>0</v>
      </c>
      <c r="AG230" s="167">
        <f>'Data Copy'!P200</f>
        <v>0</v>
      </c>
      <c r="AH230" s="153">
        <f t="shared" si="95"/>
        <v>0</v>
      </c>
      <c r="AJ230" s="153">
        <f t="shared" si="84"/>
        <v>0</v>
      </c>
      <c r="AK230" s="153">
        <f t="shared" si="96"/>
        <v>0</v>
      </c>
      <c r="AL230" s="178">
        <f>'Data Copy'!L200</f>
        <v>0</v>
      </c>
      <c r="AM230" s="156">
        <f t="shared" si="85"/>
        <v>0</v>
      </c>
      <c r="AN230" s="156">
        <f t="shared" si="86"/>
        <v>0</v>
      </c>
      <c r="AO230" s="156">
        <f t="shared" si="87"/>
        <v>0</v>
      </c>
      <c r="AP230" s="156">
        <f t="shared" si="88"/>
        <v>0</v>
      </c>
      <c r="AQ230" s="167">
        <f t="shared" si="89"/>
        <v>0</v>
      </c>
      <c r="AR230" s="167">
        <f t="shared" si="90"/>
        <v>0</v>
      </c>
      <c r="AS230" s="167">
        <f t="shared" si="91"/>
        <v>0</v>
      </c>
      <c r="AT230" s="15"/>
      <c r="AU230" s="15"/>
    </row>
    <row r="231" spans="2:47" ht="16" thickBot="1" x14ac:dyDescent="0.25">
      <c r="B231" s="297"/>
      <c r="C231" s="375"/>
      <c r="D231" s="145">
        <f>'Data Copy'!C201</f>
        <v>0</v>
      </c>
      <c r="E231" s="145">
        <f>'Data Copy'!D201</f>
        <v>0</v>
      </c>
      <c r="F231" s="145">
        <f>'Data Copy'!E201</f>
        <v>0</v>
      </c>
      <c r="G231" s="145">
        <f>'Data Copy'!F201</f>
        <v>0</v>
      </c>
      <c r="H231" s="145">
        <f>'Data Copy'!G201</f>
        <v>0</v>
      </c>
      <c r="I231" s="145">
        <f>'Data Copy'!H201</f>
        <v>0</v>
      </c>
      <c r="J231" s="145">
        <f>'Data Copy'!I201</f>
        <v>0</v>
      </c>
      <c r="K231" s="146">
        <f>'Data Copy'!J201</f>
        <v>0</v>
      </c>
      <c r="L231" s="147">
        <f>'Data Copy'!K201</f>
        <v>0</v>
      </c>
      <c r="M231" s="145">
        <f t="shared" si="92"/>
        <v>0</v>
      </c>
      <c r="N231" s="147">
        <f>'Data Copy'!M201</f>
        <v>0</v>
      </c>
      <c r="O231" s="145">
        <f>'Data Copy'!N201</f>
        <v>0</v>
      </c>
      <c r="P231" s="146">
        <f>'Data Copy'!O201</f>
        <v>0</v>
      </c>
      <c r="Q231" s="198">
        <f t="shared" si="78"/>
        <v>0</v>
      </c>
      <c r="R231" s="199">
        <f t="shared" si="79"/>
        <v>0</v>
      </c>
      <c r="S231" s="218">
        <f t="shared" si="80"/>
        <v>0</v>
      </c>
      <c r="T231" s="194">
        <f t="shared" si="93"/>
        <v>0</v>
      </c>
      <c r="U231" s="195">
        <f t="shared" si="81"/>
        <v>0</v>
      </c>
      <c r="V231" s="219">
        <f t="shared" si="82"/>
        <v>0</v>
      </c>
      <c r="W231" s="376"/>
      <c r="X231" s="376"/>
      <c r="Y231" s="376"/>
      <c r="Z231" s="371"/>
      <c r="AA231" s="372"/>
      <c r="AB231" s="151" t="str">
        <f t="shared" si="94"/>
        <v xml:space="preserve"> </v>
      </c>
      <c r="AF231" s="9">
        <f t="shared" si="83"/>
        <v>0</v>
      </c>
      <c r="AG231" s="167">
        <f>'Data Copy'!P201</f>
        <v>0</v>
      </c>
      <c r="AH231" s="153">
        <f t="shared" si="95"/>
        <v>0</v>
      </c>
      <c r="AJ231" s="153">
        <f t="shared" si="84"/>
        <v>0</v>
      </c>
      <c r="AK231" s="153">
        <f t="shared" si="96"/>
        <v>0</v>
      </c>
      <c r="AL231" s="178">
        <f>'Data Copy'!L201</f>
        <v>0</v>
      </c>
      <c r="AM231" s="156">
        <f t="shared" si="85"/>
        <v>0</v>
      </c>
      <c r="AN231" s="156">
        <f t="shared" si="86"/>
        <v>0</v>
      </c>
      <c r="AO231" s="156">
        <f t="shared" si="87"/>
        <v>0</v>
      </c>
      <c r="AP231" s="156">
        <f t="shared" si="88"/>
        <v>0</v>
      </c>
      <c r="AQ231" s="167">
        <f t="shared" si="89"/>
        <v>0</v>
      </c>
      <c r="AR231" s="167">
        <f t="shared" si="90"/>
        <v>0</v>
      </c>
      <c r="AS231" s="167">
        <f t="shared" si="91"/>
        <v>0</v>
      </c>
      <c r="AT231" s="15"/>
      <c r="AU231" s="15"/>
    </row>
    <row r="232" spans="2:47" x14ac:dyDescent="0.2">
      <c r="B232" s="293">
        <v>67</v>
      </c>
      <c r="C232" s="362"/>
      <c r="D232" s="148">
        <f>'Data Copy'!C202</f>
        <v>0</v>
      </c>
      <c r="E232" s="148">
        <f>'Data Copy'!D202</f>
        <v>0</v>
      </c>
      <c r="F232" s="148">
        <f>'Data Copy'!E202</f>
        <v>0</v>
      </c>
      <c r="G232" s="148">
        <f>'Data Copy'!F202</f>
        <v>0</v>
      </c>
      <c r="H232" s="148">
        <f>'Data Copy'!G202</f>
        <v>0</v>
      </c>
      <c r="I232" s="148">
        <f>'Data Copy'!H202</f>
        <v>0</v>
      </c>
      <c r="J232" s="148">
        <f>'Data Copy'!I202</f>
        <v>0</v>
      </c>
      <c r="K232" s="149">
        <f>'Data Copy'!J202</f>
        <v>0</v>
      </c>
      <c r="L232" s="150">
        <f>'Data Copy'!K202</f>
        <v>0</v>
      </c>
      <c r="M232" s="148">
        <f t="shared" si="92"/>
        <v>0</v>
      </c>
      <c r="N232" s="150">
        <f>'Data Copy'!M202</f>
        <v>0</v>
      </c>
      <c r="O232" s="148">
        <f>'Data Copy'!N202</f>
        <v>0</v>
      </c>
      <c r="P232" s="149">
        <f>'Data Copy'!O202</f>
        <v>0</v>
      </c>
      <c r="Q232" s="143">
        <f t="shared" si="78"/>
        <v>0</v>
      </c>
      <c r="R232" s="144">
        <f t="shared" si="79"/>
        <v>0</v>
      </c>
      <c r="S232" s="220">
        <f t="shared" si="80"/>
        <v>0</v>
      </c>
      <c r="T232" s="155">
        <f t="shared" si="93"/>
        <v>0</v>
      </c>
      <c r="U232" s="153">
        <f t="shared" si="81"/>
        <v>0</v>
      </c>
      <c r="V232" s="200">
        <f t="shared" si="82"/>
        <v>0</v>
      </c>
      <c r="W232" s="362"/>
      <c r="X232" s="362"/>
      <c r="Y232" s="362"/>
      <c r="Z232" s="365"/>
      <c r="AA232" s="368"/>
      <c r="AB232" s="122" t="str">
        <f t="shared" si="94"/>
        <v xml:space="preserve"> </v>
      </c>
      <c r="AC232" s="15"/>
      <c r="AD232" s="15"/>
      <c r="AE232" s="15"/>
      <c r="AF232" s="9">
        <f t="shared" si="83"/>
        <v>0</v>
      </c>
      <c r="AG232" s="167">
        <f>'Data Copy'!P202</f>
        <v>0</v>
      </c>
      <c r="AH232" s="153">
        <f t="shared" si="95"/>
        <v>0</v>
      </c>
      <c r="AI232" s="15"/>
      <c r="AJ232" s="153">
        <f t="shared" si="84"/>
        <v>0</v>
      </c>
      <c r="AK232" s="153">
        <f t="shared" si="96"/>
        <v>0</v>
      </c>
      <c r="AL232" s="178">
        <f>'Data Copy'!L202</f>
        <v>0</v>
      </c>
      <c r="AM232" s="156">
        <f t="shared" si="85"/>
        <v>0</v>
      </c>
      <c r="AN232" s="156">
        <f t="shared" si="86"/>
        <v>0</v>
      </c>
      <c r="AO232" s="156">
        <f t="shared" si="87"/>
        <v>0</v>
      </c>
      <c r="AP232" s="156">
        <f t="shared" si="88"/>
        <v>0</v>
      </c>
      <c r="AQ232" s="167">
        <f t="shared" si="89"/>
        <v>0</v>
      </c>
      <c r="AR232" s="167">
        <f t="shared" si="90"/>
        <v>0</v>
      </c>
      <c r="AS232" s="167">
        <f t="shared" si="91"/>
        <v>0</v>
      </c>
    </row>
    <row r="233" spans="2:47" x14ac:dyDescent="0.2">
      <c r="B233" s="294"/>
      <c r="C233" s="363"/>
      <c r="D233" s="89">
        <f>'Data Copy'!C203</f>
        <v>0</v>
      </c>
      <c r="E233" s="89">
        <f>'Data Copy'!D203</f>
        <v>0</v>
      </c>
      <c r="F233" s="89">
        <f>'Data Copy'!E203</f>
        <v>0</v>
      </c>
      <c r="G233" s="89">
        <f>'Data Copy'!F203</f>
        <v>0</v>
      </c>
      <c r="H233" s="89">
        <f>'Data Copy'!G203</f>
        <v>0</v>
      </c>
      <c r="I233" s="89">
        <f>'Data Copy'!H203</f>
        <v>0</v>
      </c>
      <c r="J233" s="89">
        <f>'Data Copy'!I203</f>
        <v>0</v>
      </c>
      <c r="K233" s="97">
        <f>'Data Copy'!J203</f>
        <v>0</v>
      </c>
      <c r="L233" s="99">
        <f>'Data Copy'!K203</f>
        <v>0</v>
      </c>
      <c r="M233" s="89">
        <f t="shared" si="92"/>
        <v>0</v>
      </c>
      <c r="N233" s="99">
        <f>'Data Copy'!M203</f>
        <v>0</v>
      </c>
      <c r="O233" s="89">
        <f>'Data Copy'!N203</f>
        <v>0</v>
      </c>
      <c r="P233" s="97">
        <f>'Data Copy'!O203</f>
        <v>0</v>
      </c>
      <c r="Q233" s="119">
        <f t="shared" si="78"/>
        <v>0</v>
      </c>
      <c r="R233" s="121">
        <f t="shared" si="79"/>
        <v>0</v>
      </c>
      <c r="S233" s="212">
        <f t="shared" si="80"/>
        <v>0</v>
      </c>
      <c r="T233" s="155">
        <f t="shared" si="93"/>
        <v>0</v>
      </c>
      <c r="U233" s="153">
        <f t="shared" si="81"/>
        <v>0</v>
      </c>
      <c r="V233" s="201">
        <f t="shared" si="82"/>
        <v>0</v>
      </c>
      <c r="W233" s="363"/>
      <c r="X233" s="363"/>
      <c r="Y233" s="363"/>
      <c r="Z233" s="366"/>
      <c r="AA233" s="369"/>
      <c r="AB233" s="122" t="str">
        <f t="shared" si="94"/>
        <v xml:space="preserve"> </v>
      </c>
      <c r="AC233" s="15"/>
      <c r="AD233" s="15"/>
      <c r="AE233" s="15"/>
      <c r="AF233" s="9">
        <f t="shared" si="83"/>
        <v>0</v>
      </c>
      <c r="AG233" s="167">
        <f>'Data Copy'!P203</f>
        <v>0</v>
      </c>
      <c r="AH233" s="153">
        <f t="shared" si="95"/>
        <v>0</v>
      </c>
      <c r="AI233" s="15"/>
      <c r="AJ233" s="153">
        <f t="shared" si="84"/>
        <v>0</v>
      </c>
      <c r="AK233" s="153">
        <f t="shared" si="96"/>
        <v>0</v>
      </c>
      <c r="AL233" s="178">
        <f>'Data Copy'!L203</f>
        <v>0</v>
      </c>
      <c r="AM233" s="156">
        <f t="shared" si="85"/>
        <v>0</v>
      </c>
      <c r="AN233" s="156">
        <f t="shared" si="86"/>
        <v>0</v>
      </c>
      <c r="AO233" s="156">
        <f t="shared" si="87"/>
        <v>0</v>
      </c>
      <c r="AP233" s="156">
        <f t="shared" si="88"/>
        <v>0</v>
      </c>
      <c r="AQ233" s="167">
        <f t="shared" si="89"/>
        <v>0</v>
      </c>
      <c r="AR233" s="167">
        <f t="shared" si="90"/>
        <v>0</v>
      </c>
      <c r="AS233" s="167">
        <f t="shared" si="91"/>
        <v>0</v>
      </c>
    </row>
    <row r="234" spans="2:47" ht="16" thickBot="1" x14ac:dyDescent="0.25">
      <c r="B234" s="295"/>
      <c r="C234" s="364"/>
      <c r="D234" s="135">
        <f>'Data Copy'!C204</f>
        <v>0</v>
      </c>
      <c r="E234" s="135">
        <f>'Data Copy'!D204</f>
        <v>0</v>
      </c>
      <c r="F234" s="135">
        <f>'Data Copy'!E204</f>
        <v>0</v>
      </c>
      <c r="G234" s="135">
        <f>'Data Copy'!F204</f>
        <v>0</v>
      </c>
      <c r="H234" s="135">
        <f>'Data Copy'!G204</f>
        <v>0</v>
      </c>
      <c r="I234" s="135">
        <f>'Data Copy'!H204</f>
        <v>0</v>
      </c>
      <c r="J234" s="135">
        <f>'Data Copy'!I204</f>
        <v>0</v>
      </c>
      <c r="K234" s="136">
        <f>'Data Copy'!J204</f>
        <v>0</v>
      </c>
      <c r="L234" s="137">
        <f>'Data Copy'!K204</f>
        <v>0</v>
      </c>
      <c r="M234" s="135">
        <f t="shared" si="92"/>
        <v>0</v>
      </c>
      <c r="N234" s="137">
        <f>'Data Copy'!M204</f>
        <v>0</v>
      </c>
      <c r="O234" s="135">
        <f>'Data Copy'!N204</f>
        <v>0</v>
      </c>
      <c r="P234" s="136">
        <f>'Data Copy'!O204</f>
        <v>0</v>
      </c>
      <c r="Q234" s="138">
        <f t="shared" si="78"/>
        <v>0</v>
      </c>
      <c r="R234" s="139">
        <f t="shared" si="79"/>
        <v>0</v>
      </c>
      <c r="S234" s="213">
        <f t="shared" si="80"/>
        <v>0</v>
      </c>
      <c r="T234" s="194">
        <f t="shared" si="93"/>
        <v>0</v>
      </c>
      <c r="U234" s="195">
        <f t="shared" si="81"/>
        <v>0</v>
      </c>
      <c r="V234" s="202">
        <f t="shared" si="82"/>
        <v>0</v>
      </c>
      <c r="W234" s="364"/>
      <c r="X234" s="364"/>
      <c r="Y234" s="364"/>
      <c r="Z234" s="371"/>
      <c r="AA234" s="372"/>
      <c r="AB234" s="151" t="str">
        <f t="shared" si="94"/>
        <v xml:space="preserve"> </v>
      </c>
      <c r="AF234" s="9">
        <f t="shared" si="83"/>
        <v>0</v>
      </c>
      <c r="AG234" s="167">
        <f>'Data Copy'!P204</f>
        <v>0</v>
      </c>
      <c r="AH234" s="153">
        <f t="shared" si="95"/>
        <v>0</v>
      </c>
      <c r="AJ234" s="153">
        <f t="shared" si="84"/>
        <v>0</v>
      </c>
      <c r="AK234" s="153">
        <f t="shared" si="96"/>
        <v>0</v>
      </c>
      <c r="AL234" s="178">
        <f>'Data Copy'!L204</f>
        <v>0</v>
      </c>
      <c r="AM234" s="156">
        <f t="shared" si="85"/>
        <v>0</v>
      </c>
      <c r="AN234" s="156">
        <f t="shared" si="86"/>
        <v>0</v>
      </c>
      <c r="AO234" s="156">
        <f t="shared" si="87"/>
        <v>0</v>
      </c>
      <c r="AP234" s="156">
        <f t="shared" si="88"/>
        <v>0</v>
      </c>
      <c r="AQ234" s="167">
        <f t="shared" si="89"/>
        <v>0</v>
      </c>
      <c r="AR234" s="167">
        <f t="shared" si="90"/>
        <v>0</v>
      </c>
      <c r="AS234" s="167">
        <f t="shared" si="91"/>
        <v>0</v>
      </c>
    </row>
    <row r="235" spans="2:47" x14ac:dyDescent="0.2">
      <c r="B235" s="296">
        <v>68</v>
      </c>
      <c r="C235" s="373"/>
      <c r="D235" s="140">
        <f>'Data Copy'!C205</f>
        <v>0</v>
      </c>
      <c r="E235" s="140">
        <f>'Data Copy'!D205</f>
        <v>0</v>
      </c>
      <c r="F235" s="140">
        <f>'Data Copy'!E205</f>
        <v>0</v>
      </c>
      <c r="G235" s="140">
        <f>'Data Copy'!F205</f>
        <v>0</v>
      </c>
      <c r="H235" s="140">
        <f>'Data Copy'!G205</f>
        <v>0</v>
      </c>
      <c r="I235" s="140">
        <f>'Data Copy'!H205</f>
        <v>0</v>
      </c>
      <c r="J235" s="140">
        <f>'Data Copy'!I205</f>
        <v>0</v>
      </c>
      <c r="K235" s="141">
        <f>'Data Copy'!J205</f>
        <v>0</v>
      </c>
      <c r="L235" s="142">
        <f>'Data Copy'!K205</f>
        <v>0</v>
      </c>
      <c r="M235" s="140">
        <f t="shared" si="92"/>
        <v>0</v>
      </c>
      <c r="N235" s="142">
        <f>'Data Copy'!M205</f>
        <v>0</v>
      </c>
      <c r="O235" s="140">
        <f>'Data Copy'!N205</f>
        <v>0</v>
      </c>
      <c r="P235" s="141">
        <f>'Data Copy'!O205</f>
        <v>0</v>
      </c>
      <c r="Q235" s="196">
        <f t="shared" si="78"/>
        <v>0</v>
      </c>
      <c r="R235" s="197">
        <f t="shared" si="79"/>
        <v>0</v>
      </c>
      <c r="S235" s="214">
        <f t="shared" si="80"/>
        <v>0</v>
      </c>
      <c r="T235" s="155">
        <f t="shared" si="93"/>
        <v>0</v>
      </c>
      <c r="U235" s="153">
        <f t="shared" si="81"/>
        <v>0</v>
      </c>
      <c r="V235" s="215">
        <f t="shared" si="82"/>
        <v>0</v>
      </c>
      <c r="W235" s="374"/>
      <c r="X235" s="373"/>
      <c r="Y235" s="373"/>
      <c r="Z235" s="365"/>
      <c r="AA235" s="368"/>
      <c r="AB235" s="122" t="str">
        <f t="shared" si="94"/>
        <v xml:space="preserve"> </v>
      </c>
      <c r="AF235" s="9">
        <f t="shared" si="83"/>
        <v>0</v>
      </c>
      <c r="AG235" s="167">
        <f>'Data Copy'!P205</f>
        <v>0</v>
      </c>
      <c r="AH235" s="153">
        <f t="shared" si="95"/>
        <v>0</v>
      </c>
      <c r="AJ235" s="153">
        <f t="shared" si="84"/>
        <v>0</v>
      </c>
      <c r="AK235" s="153">
        <f t="shared" si="96"/>
        <v>0</v>
      </c>
      <c r="AL235" s="178">
        <f>'Data Copy'!L205</f>
        <v>0</v>
      </c>
      <c r="AM235" s="156">
        <f t="shared" si="85"/>
        <v>0</v>
      </c>
      <c r="AN235" s="156">
        <f t="shared" si="86"/>
        <v>0</v>
      </c>
      <c r="AO235" s="156">
        <f t="shared" si="87"/>
        <v>0</v>
      </c>
      <c r="AP235" s="156">
        <f t="shared" si="88"/>
        <v>0</v>
      </c>
      <c r="AQ235" s="167">
        <f t="shared" si="89"/>
        <v>0</v>
      </c>
      <c r="AR235" s="167">
        <f t="shared" si="90"/>
        <v>0</v>
      </c>
      <c r="AS235" s="167">
        <f t="shared" si="91"/>
        <v>0</v>
      </c>
    </row>
    <row r="236" spans="2:47" x14ac:dyDescent="0.2">
      <c r="B236" s="296"/>
      <c r="C236" s="374"/>
      <c r="D236" s="98">
        <f>'Data Copy'!C206</f>
        <v>0</v>
      </c>
      <c r="E236" s="98">
        <f>'Data Copy'!D206</f>
        <v>0</v>
      </c>
      <c r="F236" s="98">
        <f>'Data Copy'!E206</f>
        <v>0</v>
      </c>
      <c r="G236" s="98">
        <f>'Data Copy'!F206</f>
        <v>0</v>
      </c>
      <c r="H236" s="98">
        <f>'Data Copy'!G206</f>
        <v>0</v>
      </c>
      <c r="I236" s="98">
        <f>'Data Copy'!H206</f>
        <v>0</v>
      </c>
      <c r="J236" s="98">
        <f>'Data Copy'!I206</f>
        <v>0</v>
      </c>
      <c r="K236" s="101">
        <f>'Data Copy'!J206</f>
        <v>0</v>
      </c>
      <c r="L236" s="100">
        <f>'Data Copy'!K206</f>
        <v>0</v>
      </c>
      <c r="M236" s="98">
        <f t="shared" si="92"/>
        <v>0</v>
      </c>
      <c r="N236" s="100">
        <f>'Data Copy'!M206</f>
        <v>0</v>
      </c>
      <c r="O236" s="98">
        <f>'Data Copy'!N206</f>
        <v>0</v>
      </c>
      <c r="P236" s="101">
        <f>'Data Copy'!O206</f>
        <v>0</v>
      </c>
      <c r="Q236" s="188">
        <f t="shared" si="78"/>
        <v>0</v>
      </c>
      <c r="R236" s="189">
        <f t="shared" si="79"/>
        <v>0</v>
      </c>
      <c r="S236" s="216">
        <f t="shared" si="80"/>
        <v>0</v>
      </c>
      <c r="T236" s="155">
        <f t="shared" si="93"/>
        <v>0</v>
      </c>
      <c r="U236" s="153">
        <f t="shared" si="81"/>
        <v>0</v>
      </c>
      <c r="V236" s="217">
        <f t="shared" si="82"/>
        <v>0</v>
      </c>
      <c r="W236" s="374"/>
      <c r="X236" s="374"/>
      <c r="Y236" s="374"/>
      <c r="Z236" s="366"/>
      <c r="AA236" s="369"/>
      <c r="AB236" s="122" t="str">
        <f t="shared" si="94"/>
        <v xml:space="preserve"> </v>
      </c>
      <c r="AF236" s="9">
        <f t="shared" si="83"/>
        <v>0</v>
      </c>
      <c r="AG236" s="167">
        <f>'Data Copy'!P206</f>
        <v>0</v>
      </c>
      <c r="AH236" s="153">
        <f t="shared" si="95"/>
        <v>0</v>
      </c>
      <c r="AJ236" s="153">
        <f t="shared" si="84"/>
        <v>0</v>
      </c>
      <c r="AK236" s="153">
        <f t="shared" si="96"/>
        <v>0</v>
      </c>
      <c r="AL236" s="178">
        <f>'Data Copy'!L206</f>
        <v>0</v>
      </c>
      <c r="AM236" s="156">
        <f t="shared" si="85"/>
        <v>0</v>
      </c>
      <c r="AN236" s="156">
        <f t="shared" si="86"/>
        <v>0</v>
      </c>
      <c r="AO236" s="156">
        <f t="shared" si="87"/>
        <v>0</v>
      </c>
      <c r="AP236" s="156">
        <f t="shared" si="88"/>
        <v>0</v>
      </c>
      <c r="AQ236" s="167">
        <f t="shared" si="89"/>
        <v>0</v>
      </c>
      <c r="AR236" s="167">
        <f t="shared" si="90"/>
        <v>0</v>
      </c>
      <c r="AS236" s="167">
        <f t="shared" si="91"/>
        <v>0</v>
      </c>
    </row>
    <row r="237" spans="2:47" ht="16" thickBot="1" x14ac:dyDescent="0.25">
      <c r="B237" s="297"/>
      <c r="C237" s="375"/>
      <c r="D237" s="145">
        <f>'Data Copy'!C207</f>
        <v>0</v>
      </c>
      <c r="E237" s="145">
        <f>'Data Copy'!D207</f>
        <v>0</v>
      </c>
      <c r="F237" s="145">
        <f>'Data Copy'!E207</f>
        <v>0</v>
      </c>
      <c r="G237" s="145">
        <f>'Data Copy'!F207</f>
        <v>0</v>
      </c>
      <c r="H237" s="145">
        <f>'Data Copy'!G207</f>
        <v>0</v>
      </c>
      <c r="I237" s="145">
        <f>'Data Copy'!H207</f>
        <v>0</v>
      </c>
      <c r="J237" s="145">
        <f>'Data Copy'!I207</f>
        <v>0</v>
      </c>
      <c r="K237" s="146">
        <f>'Data Copy'!J207</f>
        <v>0</v>
      </c>
      <c r="L237" s="147">
        <f>'Data Copy'!K207</f>
        <v>0</v>
      </c>
      <c r="M237" s="145">
        <f t="shared" si="92"/>
        <v>0</v>
      </c>
      <c r="N237" s="147">
        <f>'Data Copy'!M207</f>
        <v>0</v>
      </c>
      <c r="O237" s="145">
        <f>'Data Copy'!N207</f>
        <v>0</v>
      </c>
      <c r="P237" s="146">
        <f>'Data Copy'!O207</f>
        <v>0</v>
      </c>
      <c r="Q237" s="198">
        <f t="shared" si="78"/>
        <v>0</v>
      </c>
      <c r="R237" s="199">
        <f t="shared" si="79"/>
        <v>0</v>
      </c>
      <c r="S237" s="218">
        <f t="shared" si="80"/>
        <v>0</v>
      </c>
      <c r="T237" s="194">
        <f t="shared" si="93"/>
        <v>0</v>
      </c>
      <c r="U237" s="195">
        <f t="shared" si="81"/>
        <v>0</v>
      </c>
      <c r="V237" s="219">
        <f t="shared" si="82"/>
        <v>0</v>
      </c>
      <c r="W237" s="376"/>
      <c r="X237" s="376"/>
      <c r="Y237" s="376"/>
      <c r="Z237" s="371"/>
      <c r="AA237" s="372"/>
      <c r="AB237" s="151" t="str">
        <f t="shared" si="94"/>
        <v xml:space="preserve"> </v>
      </c>
      <c r="AF237" s="9">
        <f t="shared" si="83"/>
        <v>0</v>
      </c>
      <c r="AG237" s="167">
        <f>'Data Copy'!P207</f>
        <v>0</v>
      </c>
      <c r="AH237" s="153">
        <f t="shared" si="95"/>
        <v>0</v>
      </c>
      <c r="AJ237" s="153">
        <f t="shared" si="84"/>
        <v>0</v>
      </c>
      <c r="AK237" s="153">
        <f t="shared" si="96"/>
        <v>0</v>
      </c>
      <c r="AL237" s="178">
        <f>'Data Copy'!L207</f>
        <v>0</v>
      </c>
      <c r="AM237" s="156">
        <f t="shared" si="85"/>
        <v>0</v>
      </c>
      <c r="AN237" s="156">
        <f t="shared" si="86"/>
        <v>0</v>
      </c>
      <c r="AO237" s="156">
        <f t="shared" si="87"/>
        <v>0</v>
      </c>
      <c r="AP237" s="156">
        <f t="shared" si="88"/>
        <v>0</v>
      </c>
      <c r="AQ237" s="167">
        <f t="shared" si="89"/>
        <v>0</v>
      </c>
      <c r="AR237" s="167">
        <f t="shared" si="90"/>
        <v>0</v>
      </c>
      <c r="AS237" s="167">
        <f t="shared" si="91"/>
        <v>0</v>
      </c>
    </row>
    <row r="238" spans="2:47" x14ac:dyDescent="0.2">
      <c r="B238" s="293">
        <v>69</v>
      </c>
      <c r="C238" s="362"/>
      <c r="D238" s="148">
        <f>'Data Copy'!C208</f>
        <v>0</v>
      </c>
      <c r="E238" s="148">
        <f>'Data Copy'!D208</f>
        <v>0</v>
      </c>
      <c r="F238" s="148">
        <f>'Data Copy'!E208</f>
        <v>0</v>
      </c>
      <c r="G238" s="148">
        <f>'Data Copy'!F208</f>
        <v>0</v>
      </c>
      <c r="H238" s="148">
        <f>'Data Copy'!G208</f>
        <v>0</v>
      </c>
      <c r="I238" s="148">
        <f>'Data Copy'!H208</f>
        <v>0</v>
      </c>
      <c r="J238" s="148">
        <f>'Data Copy'!I208</f>
        <v>0</v>
      </c>
      <c r="K238" s="149">
        <f>'Data Copy'!J208</f>
        <v>0</v>
      </c>
      <c r="L238" s="150">
        <f>'Data Copy'!K208</f>
        <v>0</v>
      </c>
      <c r="M238" s="148">
        <f t="shared" si="92"/>
        <v>0</v>
      </c>
      <c r="N238" s="150">
        <f>'Data Copy'!M208</f>
        <v>0</v>
      </c>
      <c r="O238" s="148">
        <f>'Data Copy'!N208</f>
        <v>0</v>
      </c>
      <c r="P238" s="149">
        <f>'Data Copy'!O208</f>
        <v>0</v>
      </c>
      <c r="Q238" s="143">
        <f t="shared" si="78"/>
        <v>0</v>
      </c>
      <c r="R238" s="144">
        <f t="shared" si="79"/>
        <v>0</v>
      </c>
      <c r="S238" s="220">
        <f t="shared" si="80"/>
        <v>0</v>
      </c>
      <c r="T238" s="155">
        <f t="shared" si="93"/>
        <v>0</v>
      </c>
      <c r="U238" s="153">
        <f t="shared" si="81"/>
        <v>0</v>
      </c>
      <c r="V238" s="200">
        <f t="shared" si="82"/>
        <v>0</v>
      </c>
      <c r="W238" s="362"/>
      <c r="X238" s="362"/>
      <c r="Y238" s="362"/>
      <c r="Z238" s="365"/>
      <c r="AA238" s="368"/>
      <c r="AB238" s="122" t="str">
        <f t="shared" si="94"/>
        <v xml:space="preserve"> </v>
      </c>
      <c r="AF238" s="9">
        <f t="shared" si="83"/>
        <v>0</v>
      </c>
      <c r="AG238" s="167">
        <f>'Data Copy'!P208</f>
        <v>0</v>
      </c>
      <c r="AH238" s="153">
        <f t="shared" si="95"/>
        <v>0</v>
      </c>
      <c r="AJ238" s="153">
        <f t="shared" si="84"/>
        <v>0</v>
      </c>
      <c r="AK238" s="153">
        <f t="shared" si="96"/>
        <v>0</v>
      </c>
      <c r="AL238" s="178">
        <f>'Data Copy'!L208</f>
        <v>0</v>
      </c>
      <c r="AM238" s="156">
        <f t="shared" si="85"/>
        <v>0</v>
      </c>
      <c r="AN238" s="156">
        <f t="shared" si="86"/>
        <v>0</v>
      </c>
      <c r="AO238" s="156">
        <f t="shared" si="87"/>
        <v>0</v>
      </c>
      <c r="AP238" s="156">
        <f t="shared" si="88"/>
        <v>0</v>
      </c>
      <c r="AQ238" s="167">
        <f t="shared" si="89"/>
        <v>0</v>
      </c>
      <c r="AR238" s="167">
        <f t="shared" si="90"/>
        <v>0</v>
      </c>
      <c r="AS238" s="167">
        <f t="shared" si="91"/>
        <v>0</v>
      </c>
    </row>
    <row r="239" spans="2:47" x14ac:dyDescent="0.2">
      <c r="B239" s="294"/>
      <c r="C239" s="363"/>
      <c r="D239" s="89">
        <f>'Data Copy'!C209</f>
        <v>0</v>
      </c>
      <c r="E239" s="89">
        <f>'Data Copy'!D209</f>
        <v>0</v>
      </c>
      <c r="F239" s="89">
        <f>'Data Copy'!E209</f>
        <v>0</v>
      </c>
      <c r="G239" s="89">
        <f>'Data Copy'!F209</f>
        <v>0</v>
      </c>
      <c r="H239" s="89">
        <f>'Data Copy'!G209</f>
        <v>0</v>
      </c>
      <c r="I239" s="89">
        <f>'Data Copy'!H209</f>
        <v>0</v>
      </c>
      <c r="J239" s="89">
        <f>'Data Copy'!I209</f>
        <v>0</v>
      </c>
      <c r="K239" s="97">
        <f>'Data Copy'!J209</f>
        <v>0</v>
      </c>
      <c r="L239" s="99">
        <f>'Data Copy'!K209</f>
        <v>0</v>
      </c>
      <c r="M239" s="89">
        <f t="shared" si="92"/>
        <v>0</v>
      </c>
      <c r="N239" s="99">
        <f>'Data Copy'!M209</f>
        <v>0</v>
      </c>
      <c r="O239" s="89">
        <f>'Data Copy'!N209</f>
        <v>0</v>
      </c>
      <c r="P239" s="97">
        <f>'Data Copy'!O209</f>
        <v>0</v>
      </c>
      <c r="Q239" s="119">
        <f t="shared" si="78"/>
        <v>0</v>
      </c>
      <c r="R239" s="121">
        <f t="shared" si="79"/>
        <v>0</v>
      </c>
      <c r="S239" s="212">
        <f t="shared" si="80"/>
        <v>0</v>
      </c>
      <c r="T239" s="155">
        <f t="shared" si="93"/>
        <v>0</v>
      </c>
      <c r="U239" s="153">
        <f t="shared" si="81"/>
        <v>0</v>
      </c>
      <c r="V239" s="201">
        <f t="shared" si="82"/>
        <v>0</v>
      </c>
      <c r="W239" s="363"/>
      <c r="X239" s="363"/>
      <c r="Y239" s="363"/>
      <c r="Z239" s="366"/>
      <c r="AA239" s="369"/>
      <c r="AB239" s="122" t="str">
        <f t="shared" si="94"/>
        <v xml:space="preserve"> </v>
      </c>
      <c r="AF239" s="9">
        <f t="shared" si="83"/>
        <v>0</v>
      </c>
      <c r="AG239" s="167">
        <f>'Data Copy'!P209</f>
        <v>0</v>
      </c>
      <c r="AH239" s="153">
        <f t="shared" si="95"/>
        <v>0</v>
      </c>
      <c r="AJ239" s="153">
        <f t="shared" si="84"/>
        <v>0</v>
      </c>
      <c r="AK239" s="153">
        <f t="shared" si="96"/>
        <v>0</v>
      </c>
      <c r="AL239" s="178">
        <f>'Data Copy'!L209</f>
        <v>0</v>
      </c>
      <c r="AM239" s="156">
        <f t="shared" si="85"/>
        <v>0</v>
      </c>
      <c r="AN239" s="156">
        <f t="shared" si="86"/>
        <v>0</v>
      </c>
      <c r="AO239" s="156">
        <f t="shared" si="87"/>
        <v>0</v>
      </c>
      <c r="AP239" s="156">
        <f t="shared" si="88"/>
        <v>0</v>
      </c>
      <c r="AQ239" s="167">
        <f t="shared" si="89"/>
        <v>0</v>
      </c>
      <c r="AR239" s="167">
        <f t="shared" si="90"/>
        <v>0</v>
      </c>
      <c r="AS239" s="167">
        <f t="shared" si="91"/>
        <v>0</v>
      </c>
    </row>
    <row r="240" spans="2:47" ht="16" thickBot="1" x14ac:dyDescent="0.25">
      <c r="B240" s="295"/>
      <c r="C240" s="364"/>
      <c r="D240" s="135">
        <f>'Data Copy'!C210</f>
        <v>0</v>
      </c>
      <c r="E240" s="135">
        <f>'Data Copy'!D210</f>
        <v>0</v>
      </c>
      <c r="F240" s="135">
        <f>'Data Copy'!E210</f>
        <v>0</v>
      </c>
      <c r="G240" s="135">
        <f>'Data Copy'!F210</f>
        <v>0</v>
      </c>
      <c r="H240" s="135">
        <f>'Data Copy'!G210</f>
        <v>0</v>
      </c>
      <c r="I240" s="135">
        <f>'Data Copy'!H210</f>
        <v>0</v>
      </c>
      <c r="J240" s="135">
        <f>'Data Copy'!I210</f>
        <v>0</v>
      </c>
      <c r="K240" s="136">
        <f>'Data Copy'!J210</f>
        <v>0</v>
      </c>
      <c r="L240" s="137">
        <f>'Data Copy'!K210</f>
        <v>0</v>
      </c>
      <c r="M240" s="135">
        <f t="shared" si="92"/>
        <v>0</v>
      </c>
      <c r="N240" s="137">
        <f>'Data Copy'!M210</f>
        <v>0</v>
      </c>
      <c r="O240" s="135">
        <f>'Data Copy'!N210</f>
        <v>0</v>
      </c>
      <c r="P240" s="136">
        <f>'Data Copy'!O210</f>
        <v>0</v>
      </c>
      <c r="Q240" s="138">
        <f t="shared" si="78"/>
        <v>0</v>
      </c>
      <c r="R240" s="139">
        <f t="shared" si="79"/>
        <v>0</v>
      </c>
      <c r="S240" s="213">
        <f t="shared" si="80"/>
        <v>0</v>
      </c>
      <c r="T240" s="194">
        <f t="shared" si="93"/>
        <v>0</v>
      </c>
      <c r="U240" s="195">
        <f t="shared" si="81"/>
        <v>0</v>
      </c>
      <c r="V240" s="202">
        <f t="shared" si="82"/>
        <v>0</v>
      </c>
      <c r="W240" s="364"/>
      <c r="X240" s="364"/>
      <c r="Y240" s="364"/>
      <c r="Z240" s="371"/>
      <c r="AA240" s="372"/>
      <c r="AB240" s="151" t="str">
        <f t="shared" si="94"/>
        <v xml:space="preserve"> </v>
      </c>
      <c r="AF240" s="9">
        <f t="shared" si="83"/>
        <v>0</v>
      </c>
      <c r="AG240" s="167">
        <f>'Data Copy'!P210</f>
        <v>0</v>
      </c>
      <c r="AH240" s="153">
        <f t="shared" si="95"/>
        <v>0</v>
      </c>
      <c r="AJ240" s="153">
        <f t="shared" si="84"/>
        <v>0</v>
      </c>
      <c r="AK240" s="153">
        <f t="shared" si="96"/>
        <v>0</v>
      </c>
      <c r="AL240" s="178">
        <f>'Data Copy'!L210</f>
        <v>0</v>
      </c>
      <c r="AM240" s="156">
        <f t="shared" si="85"/>
        <v>0</v>
      </c>
      <c r="AN240" s="156">
        <f t="shared" si="86"/>
        <v>0</v>
      </c>
      <c r="AO240" s="156">
        <f t="shared" si="87"/>
        <v>0</v>
      </c>
      <c r="AP240" s="156">
        <f t="shared" si="88"/>
        <v>0</v>
      </c>
      <c r="AQ240" s="167">
        <f t="shared" si="89"/>
        <v>0</v>
      </c>
      <c r="AR240" s="167">
        <f t="shared" si="90"/>
        <v>0</v>
      </c>
      <c r="AS240" s="167">
        <f t="shared" si="91"/>
        <v>0</v>
      </c>
    </row>
    <row r="241" spans="2:47" x14ac:dyDescent="0.2">
      <c r="B241" s="296">
        <v>70</v>
      </c>
      <c r="C241" s="373"/>
      <c r="D241" s="140">
        <f>'Data Copy'!C211</f>
        <v>0</v>
      </c>
      <c r="E241" s="140">
        <f>'Data Copy'!D211</f>
        <v>0</v>
      </c>
      <c r="F241" s="140">
        <f>'Data Copy'!E211</f>
        <v>0</v>
      </c>
      <c r="G241" s="140">
        <f>'Data Copy'!F211</f>
        <v>0</v>
      </c>
      <c r="H241" s="140">
        <f>'Data Copy'!G211</f>
        <v>0</v>
      </c>
      <c r="I241" s="140">
        <f>'Data Copy'!H211</f>
        <v>0</v>
      </c>
      <c r="J241" s="140">
        <f>'Data Copy'!I211</f>
        <v>0</v>
      </c>
      <c r="K241" s="141">
        <f>'Data Copy'!J211</f>
        <v>0</v>
      </c>
      <c r="L241" s="142">
        <f>'Data Copy'!K211</f>
        <v>0</v>
      </c>
      <c r="M241" s="140">
        <f t="shared" si="92"/>
        <v>0</v>
      </c>
      <c r="N241" s="142">
        <f>'Data Copy'!M211</f>
        <v>0</v>
      </c>
      <c r="O241" s="140">
        <f>'Data Copy'!N211</f>
        <v>0</v>
      </c>
      <c r="P241" s="141">
        <f>'Data Copy'!O211</f>
        <v>0</v>
      </c>
      <c r="Q241" s="196">
        <f t="shared" si="78"/>
        <v>0</v>
      </c>
      <c r="R241" s="197">
        <f t="shared" si="79"/>
        <v>0</v>
      </c>
      <c r="S241" s="214">
        <f t="shared" si="80"/>
        <v>0</v>
      </c>
      <c r="T241" s="155">
        <f t="shared" si="93"/>
        <v>0</v>
      </c>
      <c r="U241" s="153">
        <f t="shared" si="81"/>
        <v>0</v>
      </c>
      <c r="V241" s="215">
        <f t="shared" si="82"/>
        <v>0</v>
      </c>
      <c r="W241" s="374"/>
      <c r="X241" s="373"/>
      <c r="Y241" s="373"/>
      <c r="Z241" s="365"/>
      <c r="AA241" s="368"/>
      <c r="AB241" s="122" t="str">
        <f t="shared" si="94"/>
        <v xml:space="preserve"> </v>
      </c>
      <c r="AF241" s="9">
        <f t="shared" si="83"/>
        <v>0</v>
      </c>
      <c r="AG241" s="167">
        <f>'Data Copy'!P211</f>
        <v>0</v>
      </c>
      <c r="AH241" s="153">
        <f t="shared" si="95"/>
        <v>0</v>
      </c>
      <c r="AJ241" s="153">
        <f t="shared" si="84"/>
        <v>0</v>
      </c>
      <c r="AK241" s="153">
        <f t="shared" si="96"/>
        <v>0</v>
      </c>
      <c r="AL241" s="178">
        <f>'Data Copy'!L211</f>
        <v>0</v>
      </c>
      <c r="AM241" s="156">
        <f t="shared" si="85"/>
        <v>0</v>
      </c>
      <c r="AN241" s="156">
        <f t="shared" si="86"/>
        <v>0</v>
      </c>
      <c r="AO241" s="156">
        <f t="shared" si="87"/>
        <v>0</v>
      </c>
      <c r="AP241" s="156">
        <f t="shared" si="88"/>
        <v>0</v>
      </c>
      <c r="AQ241" s="167">
        <f t="shared" si="89"/>
        <v>0</v>
      </c>
      <c r="AR241" s="167">
        <f t="shared" si="90"/>
        <v>0</v>
      </c>
      <c r="AS241" s="167">
        <f t="shared" si="91"/>
        <v>0</v>
      </c>
    </row>
    <row r="242" spans="2:47" x14ac:dyDescent="0.2">
      <c r="B242" s="296"/>
      <c r="C242" s="374"/>
      <c r="D242" s="98">
        <f>'Data Copy'!C212</f>
        <v>0</v>
      </c>
      <c r="E242" s="98">
        <f>'Data Copy'!D212</f>
        <v>0</v>
      </c>
      <c r="F242" s="98">
        <f>'Data Copy'!E212</f>
        <v>0</v>
      </c>
      <c r="G242" s="98">
        <f>'Data Copy'!F212</f>
        <v>0</v>
      </c>
      <c r="H242" s="98">
        <f>'Data Copy'!G212</f>
        <v>0</v>
      </c>
      <c r="I242" s="98">
        <f>'Data Copy'!H212</f>
        <v>0</v>
      </c>
      <c r="J242" s="98">
        <f>'Data Copy'!I212</f>
        <v>0</v>
      </c>
      <c r="K242" s="101">
        <f>'Data Copy'!J212</f>
        <v>0</v>
      </c>
      <c r="L242" s="100">
        <f>'Data Copy'!K212</f>
        <v>0</v>
      </c>
      <c r="M242" s="98">
        <f t="shared" si="92"/>
        <v>0</v>
      </c>
      <c r="N242" s="100">
        <f>'Data Copy'!M212</f>
        <v>0</v>
      </c>
      <c r="O242" s="98">
        <f>'Data Copy'!N212</f>
        <v>0</v>
      </c>
      <c r="P242" s="101">
        <f>'Data Copy'!O212</f>
        <v>0</v>
      </c>
      <c r="Q242" s="188">
        <f t="shared" si="78"/>
        <v>0</v>
      </c>
      <c r="R242" s="189">
        <f t="shared" si="79"/>
        <v>0</v>
      </c>
      <c r="S242" s="216">
        <f t="shared" si="80"/>
        <v>0</v>
      </c>
      <c r="T242" s="155">
        <f t="shared" si="93"/>
        <v>0</v>
      </c>
      <c r="U242" s="153">
        <f t="shared" si="81"/>
        <v>0</v>
      </c>
      <c r="V242" s="217">
        <f t="shared" si="82"/>
        <v>0</v>
      </c>
      <c r="W242" s="374"/>
      <c r="X242" s="374"/>
      <c r="Y242" s="374"/>
      <c r="Z242" s="366"/>
      <c r="AA242" s="369"/>
      <c r="AB242" s="122" t="str">
        <f t="shared" si="94"/>
        <v xml:space="preserve"> </v>
      </c>
      <c r="AF242" s="9">
        <f t="shared" si="83"/>
        <v>0</v>
      </c>
      <c r="AG242" s="167">
        <f>'Data Copy'!P212</f>
        <v>0</v>
      </c>
      <c r="AH242" s="153">
        <f t="shared" si="95"/>
        <v>0</v>
      </c>
      <c r="AJ242" s="153">
        <f t="shared" si="84"/>
        <v>0</v>
      </c>
      <c r="AK242" s="153">
        <f t="shared" si="96"/>
        <v>0</v>
      </c>
      <c r="AL242" s="178">
        <f>'Data Copy'!L212</f>
        <v>0</v>
      </c>
      <c r="AM242" s="156">
        <f t="shared" si="85"/>
        <v>0</v>
      </c>
      <c r="AN242" s="156">
        <f t="shared" si="86"/>
        <v>0</v>
      </c>
      <c r="AO242" s="156">
        <f t="shared" si="87"/>
        <v>0</v>
      </c>
      <c r="AP242" s="156">
        <f t="shared" si="88"/>
        <v>0</v>
      </c>
      <c r="AQ242" s="167">
        <f t="shared" si="89"/>
        <v>0</v>
      </c>
      <c r="AR242" s="167">
        <f t="shared" si="90"/>
        <v>0</v>
      </c>
      <c r="AS242" s="167">
        <f t="shared" si="91"/>
        <v>0</v>
      </c>
    </row>
    <row r="243" spans="2:47" ht="16" thickBot="1" x14ac:dyDescent="0.25">
      <c r="B243" s="297"/>
      <c r="C243" s="375"/>
      <c r="D243" s="145">
        <f>'Data Copy'!C213</f>
        <v>0</v>
      </c>
      <c r="E243" s="145">
        <f>'Data Copy'!D213</f>
        <v>0</v>
      </c>
      <c r="F243" s="145">
        <f>'Data Copy'!E213</f>
        <v>0</v>
      </c>
      <c r="G243" s="145">
        <f>'Data Copy'!F213</f>
        <v>0</v>
      </c>
      <c r="H243" s="145">
        <f>'Data Copy'!G213</f>
        <v>0</v>
      </c>
      <c r="I243" s="145">
        <f>'Data Copy'!H213</f>
        <v>0</v>
      </c>
      <c r="J243" s="145">
        <f>'Data Copy'!I213</f>
        <v>0</v>
      </c>
      <c r="K243" s="146">
        <f>'Data Copy'!J213</f>
        <v>0</v>
      </c>
      <c r="L243" s="147">
        <f>'Data Copy'!K213</f>
        <v>0</v>
      </c>
      <c r="M243" s="145">
        <f t="shared" si="92"/>
        <v>0</v>
      </c>
      <c r="N243" s="147">
        <f>'Data Copy'!M213</f>
        <v>0</v>
      </c>
      <c r="O243" s="145">
        <f>'Data Copy'!N213</f>
        <v>0</v>
      </c>
      <c r="P243" s="146">
        <f>'Data Copy'!O213</f>
        <v>0</v>
      </c>
      <c r="Q243" s="198">
        <f t="shared" si="78"/>
        <v>0</v>
      </c>
      <c r="R243" s="199">
        <f t="shared" si="79"/>
        <v>0</v>
      </c>
      <c r="S243" s="218">
        <f t="shared" si="80"/>
        <v>0</v>
      </c>
      <c r="T243" s="194">
        <f t="shared" si="93"/>
        <v>0</v>
      </c>
      <c r="U243" s="195">
        <f t="shared" si="81"/>
        <v>0</v>
      </c>
      <c r="V243" s="219">
        <f t="shared" si="82"/>
        <v>0</v>
      </c>
      <c r="W243" s="376"/>
      <c r="X243" s="376"/>
      <c r="Y243" s="376"/>
      <c r="Z243" s="371"/>
      <c r="AA243" s="372"/>
      <c r="AB243" s="151" t="str">
        <f t="shared" si="94"/>
        <v xml:space="preserve"> </v>
      </c>
      <c r="AF243" s="9">
        <f t="shared" si="83"/>
        <v>0</v>
      </c>
      <c r="AG243" s="167">
        <f>'Data Copy'!P213</f>
        <v>0</v>
      </c>
      <c r="AH243" s="153">
        <f t="shared" si="95"/>
        <v>0</v>
      </c>
      <c r="AJ243" s="153">
        <f t="shared" si="84"/>
        <v>0</v>
      </c>
      <c r="AK243" s="153">
        <f t="shared" si="96"/>
        <v>0</v>
      </c>
      <c r="AL243" s="178">
        <f>'Data Copy'!L213</f>
        <v>0</v>
      </c>
      <c r="AM243" s="156">
        <f t="shared" si="85"/>
        <v>0</v>
      </c>
      <c r="AN243" s="156">
        <f t="shared" si="86"/>
        <v>0</v>
      </c>
      <c r="AO243" s="156">
        <f t="shared" si="87"/>
        <v>0</v>
      </c>
      <c r="AP243" s="156">
        <f t="shared" si="88"/>
        <v>0</v>
      </c>
      <c r="AQ243" s="167">
        <f t="shared" si="89"/>
        <v>0</v>
      </c>
      <c r="AR243" s="167">
        <f t="shared" si="90"/>
        <v>0</v>
      </c>
      <c r="AS243" s="167">
        <f t="shared" si="91"/>
        <v>0</v>
      </c>
    </row>
    <row r="244" spans="2:47" x14ac:dyDescent="0.2">
      <c r="B244" s="293">
        <v>71</v>
      </c>
      <c r="C244" s="362"/>
      <c r="D244" s="148">
        <f>'Data Copy'!C214</f>
        <v>0</v>
      </c>
      <c r="E244" s="148">
        <f>'Data Copy'!D214</f>
        <v>0</v>
      </c>
      <c r="F244" s="148">
        <f>'Data Copy'!E214</f>
        <v>0</v>
      </c>
      <c r="G244" s="148">
        <f>'Data Copy'!F214</f>
        <v>0</v>
      </c>
      <c r="H244" s="148">
        <f>'Data Copy'!G214</f>
        <v>0</v>
      </c>
      <c r="I244" s="148">
        <f>'Data Copy'!H214</f>
        <v>0</v>
      </c>
      <c r="J244" s="148">
        <f>'Data Copy'!I214</f>
        <v>0</v>
      </c>
      <c r="K244" s="149">
        <f>'Data Copy'!J214</f>
        <v>0</v>
      </c>
      <c r="L244" s="150">
        <f>'Data Copy'!K214</f>
        <v>0</v>
      </c>
      <c r="M244" s="148">
        <f t="shared" si="92"/>
        <v>0</v>
      </c>
      <c r="N244" s="150">
        <f>'Data Copy'!M214</f>
        <v>0</v>
      </c>
      <c r="O244" s="148">
        <f>'Data Copy'!N214</f>
        <v>0</v>
      </c>
      <c r="P244" s="149">
        <f>'Data Copy'!O214</f>
        <v>0</v>
      </c>
      <c r="Q244" s="143">
        <f t="shared" si="78"/>
        <v>0</v>
      </c>
      <c r="R244" s="144">
        <f t="shared" si="79"/>
        <v>0</v>
      </c>
      <c r="S244" s="220">
        <f t="shared" si="80"/>
        <v>0</v>
      </c>
      <c r="T244" s="155">
        <f t="shared" si="93"/>
        <v>0</v>
      </c>
      <c r="U244" s="153">
        <f t="shared" si="81"/>
        <v>0</v>
      </c>
      <c r="V244" s="200">
        <f t="shared" si="82"/>
        <v>0</v>
      </c>
      <c r="W244" s="362"/>
      <c r="X244" s="362"/>
      <c r="Y244" s="362"/>
      <c r="Z244" s="365"/>
      <c r="AA244" s="368"/>
      <c r="AB244" s="122" t="str">
        <f t="shared" si="94"/>
        <v xml:space="preserve"> </v>
      </c>
      <c r="AF244" s="9">
        <f t="shared" si="83"/>
        <v>0</v>
      </c>
      <c r="AG244" s="167">
        <f>'Data Copy'!P214</f>
        <v>0</v>
      </c>
      <c r="AH244" s="153">
        <f t="shared" si="95"/>
        <v>0</v>
      </c>
      <c r="AJ244" s="153">
        <f t="shared" si="84"/>
        <v>0</v>
      </c>
      <c r="AK244" s="153">
        <f t="shared" si="96"/>
        <v>0</v>
      </c>
      <c r="AL244" s="178">
        <f>'Data Copy'!L214</f>
        <v>0</v>
      </c>
      <c r="AM244" s="156">
        <f t="shared" si="85"/>
        <v>0</v>
      </c>
      <c r="AN244" s="156">
        <f t="shared" si="86"/>
        <v>0</v>
      </c>
      <c r="AO244" s="156">
        <f t="shared" si="87"/>
        <v>0</v>
      </c>
      <c r="AP244" s="156">
        <f t="shared" si="88"/>
        <v>0</v>
      </c>
      <c r="AQ244" s="167">
        <f t="shared" si="89"/>
        <v>0</v>
      </c>
      <c r="AR244" s="167">
        <f t="shared" si="90"/>
        <v>0</v>
      </c>
      <c r="AS244" s="167">
        <f t="shared" si="91"/>
        <v>0</v>
      </c>
    </row>
    <row r="245" spans="2:47" x14ac:dyDescent="0.2">
      <c r="B245" s="294"/>
      <c r="C245" s="363"/>
      <c r="D245" s="89">
        <f>'Data Copy'!C215</f>
        <v>0</v>
      </c>
      <c r="E245" s="89">
        <f>'Data Copy'!D215</f>
        <v>0</v>
      </c>
      <c r="F245" s="89">
        <f>'Data Copy'!E215</f>
        <v>0</v>
      </c>
      <c r="G245" s="89">
        <f>'Data Copy'!F215</f>
        <v>0</v>
      </c>
      <c r="H245" s="89">
        <f>'Data Copy'!G215</f>
        <v>0</v>
      </c>
      <c r="I245" s="89">
        <f>'Data Copy'!H215</f>
        <v>0</v>
      </c>
      <c r="J245" s="89">
        <f>'Data Copy'!I215</f>
        <v>0</v>
      </c>
      <c r="K245" s="97">
        <f>'Data Copy'!J215</f>
        <v>0</v>
      </c>
      <c r="L245" s="99">
        <f>'Data Copy'!K215</f>
        <v>0</v>
      </c>
      <c r="M245" s="89">
        <f t="shared" si="92"/>
        <v>0</v>
      </c>
      <c r="N245" s="99">
        <f>'Data Copy'!M215</f>
        <v>0</v>
      </c>
      <c r="O245" s="89">
        <f>'Data Copy'!N215</f>
        <v>0</v>
      </c>
      <c r="P245" s="97">
        <f>'Data Copy'!O215</f>
        <v>0</v>
      </c>
      <c r="Q245" s="119">
        <f t="shared" si="78"/>
        <v>0</v>
      </c>
      <c r="R245" s="121">
        <f t="shared" si="79"/>
        <v>0</v>
      </c>
      <c r="S245" s="212">
        <f t="shared" si="80"/>
        <v>0</v>
      </c>
      <c r="T245" s="155">
        <f t="shared" si="93"/>
        <v>0</v>
      </c>
      <c r="U245" s="153">
        <f t="shared" si="81"/>
        <v>0</v>
      </c>
      <c r="V245" s="201">
        <f t="shared" si="82"/>
        <v>0</v>
      </c>
      <c r="W245" s="363"/>
      <c r="X245" s="363"/>
      <c r="Y245" s="363"/>
      <c r="Z245" s="366"/>
      <c r="AA245" s="369"/>
      <c r="AB245" s="122" t="str">
        <f t="shared" si="94"/>
        <v xml:space="preserve"> </v>
      </c>
      <c r="AF245" s="9">
        <f t="shared" si="83"/>
        <v>0</v>
      </c>
      <c r="AG245" s="167">
        <f>'Data Copy'!P215</f>
        <v>0</v>
      </c>
      <c r="AH245" s="153">
        <f t="shared" si="95"/>
        <v>0</v>
      </c>
      <c r="AJ245" s="153">
        <f t="shared" si="84"/>
        <v>0</v>
      </c>
      <c r="AK245" s="153">
        <f t="shared" si="96"/>
        <v>0</v>
      </c>
      <c r="AL245" s="178">
        <f>'Data Copy'!L215</f>
        <v>0</v>
      </c>
      <c r="AM245" s="156">
        <f t="shared" si="85"/>
        <v>0</v>
      </c>
      <c r="AN245" s="156">
        <f t="shared" si="86"/>
        <v>0</v>
      </c>
      <c r="AO245" s="156">
        <f t="shared" si="87"/>
        <v>0</v>
      </c>
      <c r="AP245" s="156">
        <f t="shared" si="88"/>
        <v>0</v>
      </c>
      <c r="AQ245" s="167">
        <f t="shared" si="89"/>
        <v>0</v>
      </c>
      <c r="AR245" s="167">
        <f t="shared" si="90"/>
        <v>0</v>
      </c>
      <c r="AS245" s="167">
        <f t="shared" si="91"/>
        <v>0</v>
      </c>
      <c r="AT245" s="15"/>
      <c r="AU245" s="15"/>
    </row>
    <row r="246" spans="2:47" ht="16" thickBot="1" x14ac:dyDescent="0.25">
      <c r="B246" s="295"/>
      <c r="C246" s="364"/>
      <c r="D246" s="135">
        <f>'Data Copy'!C216</f>
        <v>0</v>
      </c>
      <c r="E246" s="135">
        <f>'Data Copy'!D216</f>
        <v>0</v>
      </c>
      <c r="F246" s="135">
        <f>'Data Copy'!E216</f>
        <v>0</v>
      </c>
      <c r="G246" s="135">
        <f>'Data Copy'!F216</f>
        <v>0</v>
      </c>
      <c r="H246" s="135">
        <f>'Data Copy'!G216</f>
        <v>0</v>
      </c>
      <c r="I246" s="135">
        <f>'Data Copy'!H216</f>
        <v>0</v>
      </c>
      <c r="J246" s="135">
        <f>'Data Copy'!I216</f>
        <v>0</v>
      </c>
      <c r="K246" s="136">
        <f>'Data Copy'!J216</f>
        <v>0</v>
      </c>
      <c r="L246" s="137">
        <f>'Data Copy'!K216</f>
        <v>0</v>
      </c>
      <c r="M246" s="135">
        <f t="shared" si="92"/>
        <v>0</v>
      </c>
      <c r="N246" s="137">
        <f>'Data Copy'!M216</f>
        <v>0</v>
      </c>
      <c r="O246" s="135">
        <f>'Data Copy'!N216</f>
        <v>0</v>
      </c>
      <c r="P246" s="136">
        <f>'Data Copy'!O216</f>
        <v>0</v>
      </c>
      <c r="Q246" s="138">
        <f t="shared" si="78"/>
        <v>0</v>
      </c>
      <c r="R246" s="139">
        <f t="shared" si="79"/>
        <v>0</v>
      </c>
      <c r="S246" s="213">
        <f t="shared" si="80"/>
        <v>0</v>
      </c>
      <c r="T246" s="194">
        <f t="shared" si="93"/>
        <v>0</v>
      </c>
      <c r="U246" s="195">
        <f t="shared" si="81"/>
        <v>0</v>
      </c>
      <c r="V246" s="202">
        <f t="shared" si="82"/>
        <v>0</v>
      </c>
      <c r="W246" s="364"/>
      <c r="X246" s="364"/>
      <c r="Y246" s="364"/>
      <c r="Z246" s="371"/>
      <c r="AA246" s="372"/>
      <c r="AB246" s="151" t="str">
        <f t="shared" si="94"/>
        <v xml:space="preserve"> </v>
      </c>
      <c r="AF246" s="9">
        <f t="shared" si="83"/>
        <v>0</v>
      </c>
      <c r="AG246" s="167">
        <f>'Data Copy'!P216</f>
        <v>0</v>
      </c>
      <c r="AH246" s="153">
        <f t="shared" si="95"/>
        <v>0</v>
      </c>
      <c r="AJ246" s="153">
        <f t="shared" si="84"/>
        <v>0</v>
      </c>
      <c r="AK246" s="153">
        <f t="shared" si="96"/>
        <v>0</v>
      </c>
      <c r="AL246" s="178">
        <f>'Data Copy'!L216</f>
        <v>0</v>
      </c>
      <c r="AM246" s="156">
        <f t="shared" si="85"/>
        <v>0</v>
      </c>
      <c r="AN246" s="156">
        <f t="shared" si="86"/>
        <v>0</v>
      </c>
      <c r="AO246" s="156">
        <f t="shared" si="87"/>
        <v>0</v>
      </c>
      <c r="AP246" s="156">
        <f t="shared" si="88"/>
        <v>0</v>
      </c>
      <c r="AQ246" s="167">
        <f t="shared" si="89"/>
        <v>0</v>
      </c>
      <c r="AR246" s="167">
        <f t="shared" si="90"/>
        <v>0</v>
      </c>
      <c r="AS246" s="167">
        <f t="shared" si="91"/>
        <v>0</v>
      </c>
      <c r="AT246" s="15"/>
      <c r="AU246" s="15"/>
    </row>
    <row r="247" spans="2:47" x14ac:dyDescent="0.2">
      <c r="B247" s="296">
        <v>72</v>
      </c>
      <c r="C247" s="373"/>
      <c r="D247" s="140">
        <f>'Data Copy'!C217</f>
        <v>0</v>
      </c>
      <c r="E247" s="140">
        <f>'Data Copy'!D217</f>
        <v>0</v>
      </c>
      <c r="F247" s="140">
        <f>'Data Copy'!E217</f>
        <v>0</v>
      </c>
      <c r="G247" s="140">
        <f>'Data Copy'!F217</f>
        <v>0</v>
      </c>
      <c r="H247" s="140">
        <f>'Data Copy'!G217</f>
        <v>0</v>
      </c>
      <c r="I247" s="140">
        <f>'Data Copy'!H217</f>
        <v>0</v>
      </c>
      <c r="J247" s="140">
        <f>'Data Copy'!I217</f>
        <v>0</v>
      </c>
      <c r="K247" s="141">
        <f>'Data Copy'!J217</f>
        <v>0</v>
      </c>
      <c r="L247" s="142">
        <f>'Data Copy'!K217</f>
        <v>0</v>
      </c>
      <c r="M247" s="140">
        <f t="shared" si="92"/>
        <v>0</v>
      </c>
      <c r="N247" s="142">
        <f>'Data Copy'!M217</f>
        <v>0</v>
      </c>
      <c r="O247" s="140">
        <f>'Data Copy'!N217</f>
        <v>0</v>
      </c>
      <c r="P247" s="141">
        <f>'Data Copy'!O217</f>
        <v>0</v>
      </c>
      <c r="Q247" s="196">
        <f t="shared" si="78"/>
        <v>0</v>
      </c>
      <c r="R247" s="197">
        <f t="shared" si="79"/>
        <v>0</v>
      </c>
      <c r="S247" s="214">
        <f t="shared" si="80"/>
        <v>0</v>
      </c>
      <c r="T247" s="155">
        <f t="shared" si="93"/>
        <v>0</v>
      </c>
      <c r="U247" s="153">
        <f t="shared" si="81"/>
        <v>0</v>
      </c>
      <c r="V247" s="215">
        <f t="shared" si="82"/>
        <v>0</v>
      </c>
      <c r="W247" s="374"/>
      <c r="X247" s="373"/>
      <c r="Y247" s="373"/>
      <c r="Z247" s="365"/>
      <c r="AA247" s="368"/>
      <c r="AB247" s="122" t="str">
        <f t="shared" si="94"/>
        <v xml:space="preserve"> </v>
      </c>
      <c r="AF247" s="9">
        <f t="shared" si="83"/>
        <v>0</v>
      </c>
      <c r="AG247" s="167">
        <f>'Data Copy'!P217</f>
        <v>0</v>
      </c>
      <c r="AH247" s="153">
        <f t="shared" si="95"/>
        <v>0</v>
      </c>
      <c r="AJ247" s="153">
        <f t="shared" si="84"/>
        <v>0</v>
      </c>
      <c r="AK247" s="153">
        <f t="shared" si="96"/>
        <v>0</v>
      </c>
      <c r="AL247" s="178">
        <f>'Data Copy'!L217</f>
        <v>0</v>
      </c>
      <c r="AM247" s="156">
        <f t="shared" si="85"/>
        <v>0</v>
      </c>
      <c r="AN247" s="156">
        <f t="shared" si="86"/>
        <v>0</v>
      </c>
      <c r="AO247" s="156">
        <f t="shared" si="87"/>
        <v>0</v>
      </c>
      <c r="AP247" s="156">
        <f t="shared" si="88"/>
        <v>0</v>
      </c>
      <c r="AQ247" s="167">
        <f t="shared" si="89"/>
        <v>0</v>
      </c>
      <c r="AR247" s="167">
        <f t="shared" si="90"/>
        <v>0</v>
      </c>
      <c r="AS247" s="167">
        <f t="shared" si="91"/>
        <v>0</v>
      </c>
    </row>
    <row r="248" spans="2:47" x14ac:dyDescent="0.2">
      <c r="B248" s="296"/>
      <c r="C248" s="374"/>
      <c r="D248" s="98">
        <f>'Data Copy'!C218</f>
        <v>0</v>
      </c>
      <c r="E248" s="98">
        <f>'Data Copy'!D218</f>
        <v>0</v>
      </c>
      <c r="F248" s="98">
        <f>'Data Copy'!E218</f>
        <v>0</v>
      </c>
      <c r="G248" s="98">
        <f>'Data Copy'!F218</f>
        <v>0</v>
      </c>
      <c r="H248" s="98">
        <f>'Data Copy'!G218</f>
        <v>0</v>
      </c>
      <c r="I248" s="98">
        <f>'Data Copy'!H218</f>
        <v>0</v>
      </c>
      <c r="J248" s="98">
        <f>'Data Copy'!I218</f>
        <v>0</v>
      </c>
      <c r="K248" s="101">
        <f>'Data Copy'!J218</f>
        <v>0</v>
      </c>
      <c r="L248" s="100">
        <f>'Data Copy'!K218</f>
        <v>0</v>
      </c>
      <c r="M248" s="98">
        <f t="shared" si="92"/>
        <v>0</v>
      </c>
      <c r="N248" s="100">
        <f>'Data Copy'!M218</f>
        <v>0</v>
      </c>
      <c r="O248" s="98">
        <f>'Data Copy'!N218</f>
        <v>0</v>
      </c>
      <c r="P248" s="101">
        <f>'Data Copy'!O218</f>
        <v>0</v>
      </c>
      <c r="Q248" s="188">
        <f t="shared" si="78"/>
        <v>0</v>
      </c>
      <c r="R248" s="189">
        <f t="shared" si="79"/>
        <v>0</v>
      </c>
      <c r="S248" s="216">
        <f t="shared" si="80"/>
        <v>0</v>
      </c>
      <c r="T248" s="155">
        <f t="shared" si="93"/>
        <v>0</v>
      </c>
      <c r="U248" s="153">
        <f t="shared" si="81"/>
        <v>0</v>
      </c>
      <c r="V248" s="217">
        <f t="shared" si="82"/>
        <v>0</v>
      </c>
      <c r="W248" s="374"/>
      <c r="X248" s="374"/>
      <c r="Y248" s="374"/>
      <c r="Z248" s="366"/>
      <c r="AA248" s="369"/>
      <c r="AB248" s="122" t="str">
        <f t="shared" si="94"/>
        <v xml:space="preserve"> </v>
      </c>
      <c r="AF248" s="9">
        <f t="shared" si="83"/>
        <v>0</v>
      </c>
      <c r="AG248" s="167">
        <f>'Data Copy'!P218</f>
        <v>0</v>
      </c>
      <c r="AH248" s="153">
        <f t="shared" si="95"/>
        <v>0</v>
      </c>
      <c r="AJ248" s="153">
        <f t="shared" si="84"/>
        <v>0</v>
      </c>
      <c r="AK248" s="153">
        <f t="shared" si="96"/>
        <v>0</v>
      </c>
      <c r="AL248" s="178">
        <f>'Data Copy'!L218</f>
        <v>0</v>
      </c>
      <c r="AM248" s="156">
        <f t="shared" si="85"/>
        <v>0</v>
      </c>
      <c r="AN248" s="156">
        <f t="shared" si="86"/>
        <v>0</v>
      </c>
      <c r="AO248" s="156">
        <f t="shared" si="87"/>
        <v>0</v>
      </c>
      <c r="AP248" s="156">
        <f t="shared" si="88"/>
        <v>0</v>
      </c>
      <c r="AQ248" s="167">
        <f t="shared" si="89"/>
        <v>0</v>
      </c>
      <c r="AR248" s="167">
        <f t="shared" si="90"/>
        <v>0</v>
      </c>
      <c r="AS248" s="167">
        <f t="shared" si="91"/>
        <v>0</v>
      </c>
    </row>
    <row r="249" spans="2:47" ht="16" thickBot="1" x14ac:dyDescent="0.25">
      <c r="B249" s="297"/>
      <c r="C249" s="375"/>
      <c r="D249" s="145">
        <f>'Data Copy'!C219</f>
        <v>0</v>
      </c>
      <c r="E249" s="145">
        <f>'Data Copy'!D219</f>
        <v>0</v>
      </c>
      <c r="F249" s="145">
        <f>'Data Copy'!E219</f>
        <v>0</v>
      </c>
      <c r="G249" s="145">
        <f>'Data Copy'!F219</f>
        <v>0</v>
      </c>
      <c r="H249" s="145">
        <f>'Data Copy'!G219</f>
        <v>0</v>
      </c>
      <c r="I249" s="145">
        <f>'Data Copy'!H219</f>
        <v>0</v>
      </c>
      <c r="J249" s="145">
        <f>'Data Copy'!I219</f>
        <v>0</v>
      </c>
      <c r="K249" s="146">
        <f>'Data Copy'!J219</f>
        <v>0</v>
      </c>
      <c r="L249" s="147">
        <f>'Data Copy'!K219</f>
        <v>0</v>
      </c>
      <c r="M249" s="145">
        <f t="shared" si="92"/>
        <v>0</v>
      </c>
      <c r="N249" s="147">
        <f>'Data Copy'!M219</f>
        <v>0</v>
      </c>
      <c r="O249" s="145">
        <f>'Data Copy'!N219</f>
        <v>0</v>
      </c>
      <c r="P249" s="146">
        <f>'Data Copy'!O219</f>
        <v>0</v>
      </c>
      <c r="Q249" s="198">
        <f t="shared" ref="Q249:Q258" si="97">IF(L249&gt;0,AG249,0)</f>
        <v>0</v>
      </c>
      <c r="R249" s="199">
        <f t="shared" ref="R249:R258" si="98">IF(L249&gt;0,     IF(I249&gt;2,AF249*100,AF249*10000),0)</f>
        <v>0</v>
      </c>
      <c r="S249" s="218">
        <f t="shared" ref="S249:S258" si="99">IF(L249&gt;0,0,     IF(AH249&gt;0,AH249,0))</f>
        <v>0</v>
      </c>
      <c r="T249" s="194">
        <f t="shared" si="93"/>
        <v>0</v>
      </c>
      <c r="U249" s="195">
        <f t="shared" si="81"/>
        <v>0</v>
      </c>
      <c r="V249" s="219">
        <f t="shared" ref="V249:V258" si="100">IF(L249&gt;0,0,     IF(AK249&lt;=0,0,     IF(K249&gt;2,(AK249/100),AK249)))</f>
        <v>0</v>
      </c>
      <c r="W249" s="376"/>
      <c r="X249" s="376"/>
      <c r="Y249" s="376"/>
      <c r="Z249" s="371"/>
      <c r="AA249" s="372"/>
      <c r="AB249" s="151" t="str">
        <f t="shared" si="94"/>
        <v xml:space="preserve"> </v>
      </c>
      <c r="AF249" s="9">
        <f t="shared" ref="AF249:AF258" si="101">IF(F249="sell",I249-M249,M249-I249)</f>
        <v>0</v>
      </c>
      <c r="AG249" s="167">
        <f>'Data Copy'!P219</f>
        <v>0</v>
      </c>
      <c r="AH249" s="153">
        <f t="shared" si="95"/>
        <v>0</v>
      </c>
      <c r="AJ249" s="153">
        <f t="shared" ref="AJ249:AJ258" si="102">IF(J249=0,0,IF(F249="buy",I249-J249,J249-I249)*10000)</f>
        <v>0</v>
      </c>
      <c r="AK249" s="153">
        <f t="shared" si="96"/>
        <v>0</v>
      </c>
      <c r="AL249" s="178">
        <f>'Data Copy'!L219</f>
        <v>0</v>
      </c>
      <c r="AM249" s="156">
        <f t="shared" ref="AM249:AM258" si="103">IF(Q249&gt;0,Q249,0)</f>
        <v>0</v>
      </c>
      <c r="AN249" s="156">
        <f t="shared" ref="AN249:AN258" si="104">IF(Q249&lt;0,Q249,0)</f>
        <v>0</v>
      </c>
      <c r="AO249" s="156">
        <f t="shared" ref="AO249:AO258" si="105">IF(R249&gt;0,R249,0)</f>
        <v>0</v>
      </c>
      <c r="AP249" s="156">
        <f t="shared" ref="AP249:AP258" si="106">IF(R249&lt;0,R249,0)</f>
        <v>0</v>
      </c>
      <c r="AQ249" s="167">
        <f t="shared" ref="AQ249:AQ258" si="107">U249*G249*$U$7</f>
        <v>0</v>
      </c>
      <c r="AR249" s="167">
        <f t="shared" ref="AR249:AR258" si="108">IF(L249&gt;0,0,G249*$U$6)</f>
        <v>0</v>
      </c>
      <c r="AS249" s="167">
        <f t="shared" ref="AS249:AS258" si="109">P249</f>
        <v>0</v>
      </c>
    </row>
    <row r="250" spans="2:47" x14ac:dyDescent="0.2">
      <c r="B250" s="293">
        <v>73</v>
      </c>
      <c r="C250" s="362"/>
      <c r="D250" s="148">
        <f>'Data Copy'!C220</f>
        <v>0</v>
      </c>
      <c r="E250" s="148">
        <f>'Data Copy'!D220</f>
        <v>0</v>
      </c>
      <c r="F250" s="148">
        <f>'Data Copy'!E220</f>
        <v>0</v>
      </c>
      <c r="G250" s="148">
        <f>'Data Copy'!F220</f>
        <v>0</v>
      </c>
      <c r="H250" s="148">
        <f>'Data Copy'!G220</f>
        <v>0</v>
      </c>
      <c r="I250" s="148">
        <f>'Data Copy'!H220</f>
        <v>0</v>
      </c>
      <c r="J250" s="148">
        <f>'Data Copy'!I220</f>
        <v>0</v>
      </c>
      <c r="K250" s="149">
        <f>'Data Copy'!J220</f>
        <v>0</v>
      </c>
      <c r="L250" s="150">
        <f>'Data Copy'!K220</f>
        <v>0</v>
      </c>
      <c r="M250" s="148">
        <f t="shared" ref="M250:M258" si="110">IF(L250&gt;0,AL250,0)</f>
        <v>0</v>
      </c>
      <c r="N250" s="150">
        <f>'Data Copy'!M220</f>
        <v>0</v>
      </c>
      <c r="O250" s="148">
        <f>'Data Copy'!N220</f>
        <v>0</v>
      </c>
      <c r="P250" s="149">
        <f>'Data Copy'!O220</f>
        <v>0</v>
      </c>
      <c r="Q250" s="143">
        <f t="shared" si="97"/>
        <v>0</v>
      </c>
      <c r="R250" s="144">
        <f t="shared" si="98"/>
        <v>0</v>
      </c>
      <c r="S250" s="220">
        <f t="shared" si="99"/>
        <v>0</v>
      </c>
      <c r="T250" s="155">
        <f t="shared" ref="T250:T258" si="111">IF(U250&lt;=0,0,(G250*U250)/(G250*$U$6))</f>
        <v>0</v>
      </c>
      <c r="U250" s="153">
        <f t="shared" ref="U250:U258" si="112">IF(L250&gt;0,0,IF(AJ250&lt;=0,0,IF(J250&gt;2,(AJ250/100),AJ250)))</f>
        <v>0</v>
      </c>
      <c r="V250" s="200">
        <f t="shared" si="100"/>
        <v>0</v>
      </c>
      <c r="W250" s="362"/>
      <c r="X250" s="362"/>
      <c r="Y250" s="362"/>
      <c r="Z250" s="365"/>
      <c r="AA250" s="368"/>
      <c r="AB250" s="122" t="str">
        <f t="shared" ref="AB250:AB258" si="113">IF(Q250=0," ",        IF(Q250 &gt; 0,"Yes","No"))</f>
        <v xml:space="preserve"> </v>
      </c>
      <c r="AF250" s="9">
        <f t="shared" si="101"/>
        <v>0</v>
      </c>
      <c r="AG250" s="167">
        <f>'Data Copy'!P220</f>
        <v>0</v>
      </c>
      <c r="AH250" s="153">
        <f t="shared" ref="AH250:AH258" si="114">IF(K250=0,0,((K250-I250)/(I250-J250)))</f>
        <v>0</v>
      </c>
      <c r="AJ250" s="153">
        <f t="shared" si="102"/>
        <v>0</v>
      </c>
      <c r="AK250" s="153">
        <f t="shared" ref="AK250:AK258" si="115">IF(K250=0,0,     IF(F250="buy",K250-I250,I250-K250)*10000)</f>
        <v>0</v>
      </c>
      <c r="AL250" s="178">
        <f>'Data Copy'!L220</f>
        <v>0</v>
      </c>
      <c r="AM250" s="156">
        <f t="shared" si="103"/>
        <v>0</v>
      </c>
      <c r="AN250" s="156">
        <f t="shared" si="104"/>
        <v>0</v>
      </c>
      <c r="AO250" s="156">
        <f t="shared" si="105"/>
        <v>0</v>
      </c>
      <c r="AP250" s="156">
        <f t="shared" si="106"/>
        <v>0</v>
      </c>
      <c r="AQ250" s="167">
        <f t="shared" si="107"/>
        <v>0</v>
      </c>
      <c r="AR250" s="167">
        <f t="shared" si="108"/>
        <v>0</v>
      </c>
      <c r="AS250" s="167">
        <f t="shared" si="109"/>
        <v>0</v>
      </c>
    </row>
    <row r="251" spans="2:47" x14ac:dyDescent="0.2">
      <c r="B251" s="294"/>
      <c r="C251" s="363"/>
      <c r="D251" s="89">
        <f>'Data Copy'!C221</f>
        <v>0</v>
      </c>
      <c r="E251" s="89">
        <f>'Data Copy'!D221</f>
        <v>0</v>
      </c>
      <c r="F251" s="89">
        <f>'Data Copy'!E221</f>
        <v>0</v>
      </c>
      <c r="G251" s="89">
        <f>'Data Copy'!F221</f>
        <v>0</v>
      </c>
      <c r="H251" s="89">
        <f>'Data Copy'!G221</f>
        <v>0</v>
      </c>
      <c r="I251" s="89">
        <f>'Data Copy'!H221</f>
        <v>0</v>
      </c>
      <c r="J251" s="89">
        <f>'Data Copy'!I221</f>
        <v>0</v>
      </c>
      <c r="K251" s="97">
        <f>'Data Copy'!J221</f>
        <v>0</v>
      </c>
      <c r="L251" s="99">
        <f>'Data Copy'!K221</f>
        <v>0</v>
      </c>
      <c r="M251" s="89">
        <f t="shared" si="110"/>
        <v>0</v>
      </c>
      <c r="N251" s="99">
        <f>'Data Copy'!M221</f>
        <v>0</v>
      </c>
      <c r="O251" s="89">
        <f>'Data Copy'!N221</f>
        <v>0</v>
      </c>
      <c r="P251" s="97">
        <f>'Data Copy'!O221</f>
        <v>0</v>
      </c>
      <c r="Q251" s="119">
        <f t="shared" si="97"/>
        <v>0</v>
      </c>
      <c r="R251" s="121">
        <f t="shared" si="98"/>
        <v>0</v>
      </c>
      <c r="S251" s="212">
        <f t="shared" si="99"/>
        <v>0</v>
      </c>
      <c r="T251" s="155">
        <f t="shared" si="111"/>
        <v>0</v>
      </c>
      <c r="U251" s="153">
        <f t="shared" si="112"/>
        <v>0</v>
      </c>
      <c r="V251" s="201">
        <f t="shared" si="100"/>
        <v>0</v>
      </c>
      <c r="W251" s="363"/>
      <c r="X251" s="363"/>
      <c r="Y251" s="363"/>
      <c r="Z251" s="366"/>
      <c r="AA251" s="369"/>
      <c r="AB251" s="122" t="str">
        <f t="shared" si="113"/>
        <v xml:space="preserve"> </v>
      </c>
      <c r="AF251" s="9">
        <f t="shared" si="101"/>
        <v>0</v>
      </c>
      <c r="AG251" s="167">
        <f>'Data Copy'!P221</f>
        <v>0</v>
      </c>
      <c r="AH251" s="153">
        <f t="shared" si="114"/>
        <v>0</v>
      </c>
      <c r="AJ251" s="153">
        <f t="shared" si="102"/>
        <v>0</v>
      </c>
      <c r="AK251" s="153">
        <f t="shared" si="115"/>
        <v>0</v>
      </c>
      <c r="AL251" s="178">
        <f>'Data Copy'!L221</f>
        <v>0</v>
      </c>
      <c r="AM251" s="156">
        <f t="shared" si="103"/>
        <v>0</v>
      </c>
      <c r="AN251" s="156">
        <f t="shared" si="104"/>
        <v>0</v>
      </c>
      <c r="AO251" s="156">
        <f t="shared" si="105"/>
        <v>0</v>
      </c>
      <c r="AP251" s="156">
        <f t="shared" si="106"/>
        <v>0</v>
      </c>
      <c r="AQ251" s="167">
        <f t="shared" si="107"/>
        <v>0</v>
      </c>
      <c r="AR251" s="167">
        <f t="shared" si="108"/>
        <v>0</v>
      </c>
      <c r="AS251" s="167">
        <f t="shared" si="109"/>
        <v>0</v>
      </c>
    </row>
    <row r="252" spans="2:47" ht="16" thickBot="1" x14ac:dyDescent="0.25">
      <c r="B252" s="295"/>
      <c r="C252" s="364"/>
      <c r="D252" s="135">
        <f>'Data Copy'!C222</f>
        <v>0</v>
      </c>
      <c r="E252" s="135">
        <f>'Data Copy'!D222</f>
        <v>0</v>
      </c>
      <c r="F252" s="135">
        <f>'Data Copy'!E222</f>
        <v>0</v>
      </c>
      <c r="G252" s="135">
        <f>'Data Copy'!F222</f>
        <v>0</v>
      </c>
      <c r="H252" s="135">
        <f>'Data Copy'!G222</f>
        <v>0</v>
      </c>
      <c r="I252" s="135">
        <f>'Data Copy'!H222</f>
        <v>0</v>
      </c>
      <c r="J252" s="135">
        <f>'Data Copy'!I222</f>
        <v>0</v>
      </c>
      <c r="K252" s="136">
        <f>'Data Copy'!J222</f>
        <v>0</v>
      </c>
      <c r="L252" s="137">
        <f>'Data Copy'!K222</f>
        <v>0</v>
      </c>
      <c r="M252" s="135">
        <f t="shared" si="110"/>
        <v>0</v>
      </c>
      <c r="N252" s="137">
        <f>'Data Copy'!M222</f>
        <v>0</v>
      </c>
      <c r="O252" s="135">
        <f>'Data Copy'!N222</f>
        <v>0</v>
      </c>
      <c r="P252" s="136">
        <f>'Data Copy'!O222</f>
        <v>0</v>
      </c>
      <c r="Q252" s="138">
        <f t="shared" si="97"/>
        <v>0</v>
      </c>
      <c r="R252" s="139">
        <f t="shared" si="98"/>
        <v>0</v>
      </c>
      <c r="S252" s="213">
        <f t="shared" si="99"/>
        <v>0</v>
      </c>
      <c r="T252" s="194">
        <f t="shared" si="111"/>
        <v>0</v>
      </c>
      <c r="U252" s="195">
        <f t="shared" si="112"/>
        <v>0</v>
      </c>
      <c r="V252" s="202">
        <f t="shared" si="100"/>
        <v>0</v>
      </c>
      <c r="W252" s="364"/>
      <c r="X252" s="364"/>
      <c r="Y252" s="364"/>
      <c r="Z252" s="371"/>
      <c r="AA252" s="372"/>
      <c r="AB252" s="151" t="str">
        <f t="shared" si="113"/>
        <v xml:space="preserve"> </v>
      </c>
      <c r="AF252" s="9">
        <f t="shared" si="101"/>
        <v>0</v>
      </c>
      <c r="AG252" s="167">
        <f>'Data Copy'!P222</f>
        <v>0</v>
      </c>
      <c r="AH252" s="153">
        <f t="shared" si="114"/>
        <v>0</v>
      </c>
      <c r="AJ252" s="153">
        <f t="shared" si="102"/>
        <v>0</v>
      </c>
      <c r="AK252" s="153">
        <f t="shared" si="115"/>
        <v>0</v>
      </c>
      <c r="AL252" s="178">
        <f>'Data Copy'!L222</f>
        <v>0</v>
      </c>
      <c r="AM252" s="156">
        <f t="shared" si="103"/>
        <v>0</v>
      </c>
      <c r="AN252" s="156">
        <f t="shared" si="104"/>
        <v>0</v>
      </c>
      <c r="AO252" s="156">
        <f t="shared" si="105"/>
        <v>0</v>
      </c>
      <c r="AP252" s="156">
        <f t="shared" si="106"/>
        <v>0</v>
      </c>
      <c r="AQ252" s="167">
        <f t="shared" si="107"/>
        <v>0</v>
      </c>
      <c r="AR252" s="167">
        <f t="shared" si="108"/>
        <v>0</v>
      </c>
      <c r="AS252" s="167">
        <f t="shared" si="109"/>
        <v>0</v>
      </c>
    </row>
    <row r="253" spans="2:47" x14ac:dyDescent="0.2">
      <c r="B253" s="296">
        <v>74</v>
      </c>
      <c r="C253" s="373"/>
      <c r="D253" s="140">
        <f>'Data Copy'!C223</f>
        <v>0</v>
      </c>
      <c r="E253" s="140">
        <f>'Data Copy'!D223</f>
        <v>0</v>
      </c>
      <c r="F253" s="140">
        <f>'Data Copy'!E223</f>
        <v>0</v>
      </c>
      <c r="G253" s="140">
        <f>'Data Copy'!F223</f>
        <v>0</v>
      </c>
      <c r="H253" s="140">
        <f>'Data Copy'!G223</f>
        <v>0</v>
      </c>
      <c r="I253" s="140">
        <f>'Data Copy'!H223</f>
        <v>0</v>
      </c>
      <c r="J253" s="140">
        <f>'Data Copy'!I223</f>
        <v>0</v>
      </c>
      <c r="K253" s="141">
        <f>'Data Copy'!J223</f>
        <v>0</v>
      </c>
      <c r="L253" s="142">
        <f>'Data Copy'!K223</f>
        <v>0</v>
      </c>
      <c r="M253" s="140">
        <f t="shared" si="110"/>
        <v>0</v>
      </c>
      <c r="N253" s="142">
        <f>'Data Copy'!M223</f>
        <v>0</v>
      </c>
      <c r="O253" s="140">
        <f>'Data Copy'!N223</f>
        <v>0</v>
      </c>
      <c r="P253" s="141">
        <f>'Data Copy'!O223</f>
        <v>0</v>
      </c>
      <c r="Q253" s="196">
        <f t="shared" si="97"/>
        <v>0</v>
      </c>
      <c r="R253" s="197">
        <f t="shared" si="98"/>
        <v>0</v>
      </c>
      <c r="S253" s="214">
        <f t="shared" si="99"/>
        <v>0</v>
      </c>
      <c r="T253" s="155">
        <f t="shared" si="111"/>
        <v>0</v>
      </c>
      <c r="U253" s="153">
        <f t="shared" si="112"/>
        <v>0</v>
      </c>
      <c r="V253" s="215">
        <f t="shared" si="100"/>
        <v>0</v>
      </c>
      <c r="W253" s="374"/>
      <c r="X253" s="373"/>
      <c r="Y253" s="373"/>
      <c r="Z253" s="365"/>
      <c r="AA253" s="368"/>
      <c r="AB253" s="122" t="str">
        <f t="shared" si="113"/>
        <v xml:space="preserve"> </v>
      </c>
      <c r="AF253" s="9">
        <f t="shared" si="101"/>
        <v>0</v>
      </c>
      <c r="AG253" s="167">
        <f>'Data Copy'!P223</f>
        <v>0</v>
      </c>
      <c r="AH253" s="153">
        <f t="shared" si="114"/>
        <v>0</v>
      </c>
      <c r="AJ253" s="153">
        <f t="shared" si="102"/>
        <v>0</v>
      </c>
      <c r="AK253" s="153">
        <f t="shared" si="115"/>
        <v>0</v>
      </c>
      <c r="AL253" s="178">
        <f>'Data Copy'!L223</f>
        <v>0</v>
      </c>
      <c r="AM253" s="156">
        <f t="shared" si="103"/>
        <v>0</v>
      </c>
      <c r="AN253" s="156">
        <f t="shared" si="104"/>
        <v>0</v>
      </c>
      <c r="AO253" s="156">
        <f t="shared" si="105"/>
        <v>0</v>
      </c>
      <c r="AP253" s="156">
        <f t="shared" si="106"/>
        <v>0</v>
      </c>
      <c r="AQ253" s="167">
        <f t="shared" si="107"/>
        <v>0</v>
      </c>
      <c r="AR253" s="167">
        <f t="shared" si="108"/>
        <v>0</v>
      </c>
      <c r="AS253" s="167">
        <f t="shared" si="109"/>
        <v>0</v>
      </c>
    </row>
    <row r="254" spans="2:47" x14ac:dyDescent="0.2">
      <c r="B254" s="296"/>
      <c r="C254" s="374"/>
      <c r="D254" s="98">
        <f>'Data Copy'!C224</f>
        <v>0</v>
      </c>
      <c r="E254" s="98">
        <f>'Data Copy'!D224</f>
        <v>0</v>
      </c>
      <c r="F254" s="98">
        <f>'Data Copy'!E224</f>
        <v>0</v>
      </c>
      <c r="G254" s="98">
        <f>'Data Copy'!F224</f>
        <v>0</v>
      </c>
      <c r="H254" s="98">
        <f>'Data Copy'!G224</f>
        <v>0</v>
      </c>
      <c r="I254" s="98">
        <f>'Data Copy'!H224</f>
        <v>0</v>
      </c>
      <c r="J254" s="98">
        <f>'Data Copy'!I224</f>
        <v>0</v>
      </c>
      <c r="K254" s="101">
        <f>'Data Copy'!J224</f>
        <v>0</v>
      </c>
      <c r="L254" s="100">
        <f>'Data Copy'!K224</f>
        <v>0</v>
      </c>
      <c r="M254" s="98">
        <f t="shared" si="110"/>
        <v>0</v>
      </c>
      <c r="N254" s="100">
        <f>'Data Copy'!M224</f>
        <v>0</v>
      </c>
      <c r="O254" s="98">
        <f>'Data Copy'!N224</f>
        <v>0</v>
      </c>
      <c r="P254" s="101">
        <f>'Data Copy'!O224</f>
        <v>0</v>
      </c>
      <c r="Q254" s="188">
        <f t="shared" si="97"/>
        <v>0</v>
      </c>
      <c r="R254" s="189">
        <f t="shared" si="98"/>
        <v>0</v>
      </c>
      <c r="S254" s="216">
        <f t="shared" si="99"/>
        <v>0</v>
      </c>
      <c r="T254" s="155">
        <f t="shared" si="111"/>
        <v>0</v>
      </c>
      <c r="U254" s="153">
        <f t="shared" si="112"/>
        <v>0</v>
      </c>
      <c r="V254" s="217">
        <f t="shared" si="100"/>
        <v>0</v>
      </c>
      <c r="W254" s="374"/>
      <c r="X254" s="374"/>
      <c r="Y254" s="374"/>
      <c r="Z254" s="366"/>
      <c r="AA254" s="369"/>
      <c r="AB254" s="122" t="str">
        <f t="shared" si="113"/>
        <v xml:space="preserve"> </v>
      </c>
      <c r="AF254" s="9">
        <f t="shared" si="101"/>
        <v>0</v>
      </c>
      <c r="AG254" s="167">
        <f>'Data Copy'!P224</f>
        <v>0</v>
      </c>
      <c r="AH254" s="153">
        <f t="shared" si="114"/>
        <v>0</v>
      </c>
      <c r="AJ254" s="153">
        <f t="shared" si="102"/>
        <v>0</v>
      </c>
      <c r="AK254" s="153">
        <f t="shared" si="115"/>
        <v>0</v>
      </c>
      <c r="AL254" s="178">
        <f>'Data Copy'!L224</f>
        <v>0</v>
      </c>
      <c r="AM254" s="156">
        <f t="shared" si="103"/>
        <v>0</v>
      </c>
      <c r="AN254" s="156">
        <f t="shared" si="104"/>
        <v>0</v>
      </c>
      <c r="AO254" s="156">
        <f t="shared" si="105"/>
        <v>0</v>
      </c>
      <c r="AP254" s="156">
        <f t="shared" si="106"/>
        <v>0</v>
      </c>
      <c r="AQ254" s="167">
        <f t="shared" si="107"/>
        <v>0</v>
      </c>
      <c r="AR254" s="167">
        <f t="shared" si="108"/>
        <v>0</v>
      </c>
      <c r="AS254" s="167">
        <f t="shared" si="109"/>
        <v>0</v>
      </c>
    </row>
    <row r="255" spans="2:47" ht="16" thickBot="1" x14ac:dyDescent="0.25">
      <c r="B255" s="297"/>
      <c r="C255" s="375"/>
      <c r="D255" s="145">
        <f>'Data Copy'!C225</f>
        <v>0</v>
      </c>
      <c r="E255" s="145">
        <f>'Data Copy'!D225</f>
        <v>0</v>
      </c>
      <c r="F255" s="145">
        <f>'Data Copy'!E225</f>
        <v>0</v>
      </c>
      <c r="G255" s="145">
        <f>'Data Copy'!F225</f>
        <v>0</v>
      </c>
      <c r="H255" s="145">
        <f>'Data Copy'!G225</f>
        <v>0</v>
      </c>
      <c r="I255" s="145">
        <f>'Data Copy'!H225</f>
        <v>0</v>
      </c>
      <c r="J255" s="145">
        <f>'Data Copy'!I225</f>
        <v>0</v>
      </c>
      <c r="K255" s="146">
        <f>'Data Copy'!J225</f>
        <v>0</v>
      </c>
      <c r="L255" s="147">
        <f>'Data Copy'!K225</f>
        <v>0</v>
      </c>
      <c r="M255" s="145">
        <f t="shared" si="110"/>
        <v>0</v>
      </c>
      <c r="N255" s="147">
        <f>'Data Copy'!M225</f>
        <v>0</v>
      </c>
      <c r="O255" s="145">
        <f>'Data Copy'!N225</f>
        <v>0</v>
      </c>
      <c r="P255" s="146">
        <f>'Data Copy'!O225</f>
        <v>0</v>
      </c>
      <c r="Q255" s="198">
        <f t="shared" si="97"/>
        <v>0</v>
      </c>
      <c r="R255" s="199">
        <f t="shared" si="98"/>
        <v>0</v>
      </c>
      <c r="S255" s="218">
        <f t="shared" si="99"/>
        <v>0</v>
      </c>
      <c r="T255" s="194">
        <f t="shared" si="111"/>
        <v>0</v>
      </c>
      <c r="U255" s="195">
        <f t="shared" si="112"/>
        <v>0</v>
      </c>
      <c r="V255" s="219">
        <f t="shared" si="100"/>
        <v>0</v>
      </c>
      <c r="W255" s="376"/>
      <c r="X255" s="376"/>
      <c r="Y255" s="376"/>
      <c r="Z255" s="371"/>
      <c r="AA255" s="372"/>
      <c r="AB255" s="151" t="str">
        <f t="shared" si="113"/>
        <v xml:space="preserve"> </v>
      </c>
      <c r="AF255" s="9">
        <f t="shared" si="101"/>
        <v>0</v>
      </c>
      <c r="AG255" s="167">
        <f>'Data Copy'!P225</f>
        <v>0</v>
      </c>
      <c r="AH255" s="153">
        <f t="shared" si="114"/>
        <v>0</v>
      </c>
      <c r="AJ255" s="153">
        <f t="shared" si="102"/>
        <v>0</v>
      </c>
      <c r="AK255" s="153">
        <f t="shared" si="115"/>
        <v>0</v>
      </c>
      <c r="AL255" s="178">
        <f>'Data Copy'!L225</f>
        <v>0</v>
      </c>
      <c r="AM255" s="156">
        <f t="shared" si="103"/>
        <v>0</v>
      </c>
      <c r="AN255" s="156">
        <f t="shared" si="104"/>
        <v>0</v>
      </c>
      <c r="AO255" s="156">
        <f t="shared" si="105"/>
        <v>0</v>
      </c>
      <c r="AP255" s="156">
        <f t="shared" si="106"/>
        <v>0</v>
      </c>
      <c r="AQ255" s="167">
        <f t="shared" si="107"/>
        <v>0</v>
      </c>
      <c r="AR255" s="167">
        <f t="shared" si="108"/>
        <v>0</v>
      </c>
      <c r="AS255" s="167">
        <f t="shared" si="109"/>
        <v>0</v>
      </c>
    </row>
    <row r="256" spans="2:47" x14ac:dyDescent="0.2">
      <c r="B256" s="293">
        <v>75</v>
      </c>
      <c r="C256" s="362"/>
      <c r="D256" s="148">
        <f>'Data Copy'!C226</f>
        <v>0</v>
      </c>
      <c r="E256" s="148">
        <f>'Data Copy'!D226</f>
        <v>0</v>
      </c>
      <c r="F256" s="148">
        <f>'Data Copy'!E226</f>
        <v>0</v>
      </c>
      <c r="G256" s="148">
        <f>'Data Copy'!F226</f>
        <v>0</v>
      </c>
      <c r="H256" s="148">
        <f>'Data Copy'!G226</f>
        <v>0</v>
      </c>
      <c r="I256" s="148">
        <f>'Data Copy'!H226</f>
        <v>0</v>
      </c>
      <c r="J256" s="148">
        <f>'Data Copy'!I226</f>
        <v>0</v>
      </c>
      <c r="K256" s="149">
        <f>'Data Copy'!J226</f>
        <v>0</v>
      </c>
      <c r="L256" s="150">
        <f>'Data Copy'!K226</f>
        <v>0</v>
      </c>
      <c r="M256" s="148">
        <f t="shared" si="110"/>
        <v>0</v>
      </c>
      <c r="N256" s="150">
        <f>'Data Copy'!M226</f>
        <v>0</v>
      </c>
      <c r="O256" s="148">
        <f>'Data Copy'!N226</f>
        <v>0</v>
      </c>
      <c r="P256" s="149">
        <f>'Data Copy'!O226</f>
        <v>0</v>
      </c>
      <c r="Q256" s="143">
        <f t="shared" si="97"/>
        <v>0</v>
      </c>
      <c r="R256" s="144">
        <f t="shared" si="98"/>
        <v>0</v>
      </c>
      <c r="S256" s="220">
        <f t="shared" si="99"/>
        <v>0</v>
      </c>
      <c r="T256" s="155">
        <f t="shared" si="111"/>
        <v>0</v>
      </c>
      <c r="U256" s="153">
        <f t="shared" si="112"/>
        <v>0</v>
      </c>
      <c r="V256" s="200">
        <f t="shared" si="100"/>
        <v>0</v>
      </c>
      <c r="W256" s="362"/>
      <c r="X256" s="362"/>
      <c r="Y256" s="362"/>
      <c r="Z256" s="365"/>
      <c r="AA256" s="368"/>
      <c r="AB256" s="165" t="str">
        <f t="shared" si="113"/>
        <v xml:space="preserve"> </v>
      </c>
      <c r="AF256" s="9">
        <f t="shared" si="101"/>
        <v>0</v>
      </c>
      <c r="AG256" s="167">
        <f>'Data Copy'!P226</f>
        <v>0</v>
      </c>
      <c r="AH256" s="153">
        <f t="shared" si="114"/>
        <v>0</v>
      </c>
      <c r="AJ256" s="153">
        <f t="shared" si="102"/>
        <v>0</v>
      </c>
      <c r="AK256" s="153">
        <f t="shared" si="115"/>
        <v>0</v>
      </c>
      <c r="AL256" s="178">
        <f>'Data Copy'!L226</f>
        <v>0</v>
      </c>
      <c r="AM256" s="156">
        <f t="shared" si="103"/>
        <v>0</v>
      </c>
      <c r="AN256" s="156">
        <f t="shared" si="104"/>
        <v>0</v>
      </c>
      <c r="AO256" s="156">
        <f t="shared" si="105"/>
        <v>0</v>
      </c>
      <c r="AP256" s="156">
        <f t="shared" si="106"/>
        <v>0</v>
      </c>
      <c r="AQ256" s="167">
        <f t="shared" si="107"/>
        <v>0</v>
      </c>
      <c r="AR256" s="167">
        <f t="shared" si="108"/>
        <v>0</v>
      </c>
      <c r="AS256" s="167">
        <f t="shared" si="109"/>
        <v>0</v>
      </c>
    </row>
    <row r="257" spans="2:48" x14ac:dyDescent="0.2">
      <c r="B257" s="294"/>
      <c r="C257" s="363"/>
      <c r="D257" s="89">
        <f>'Data Copy'!C227</f>
        <v>0</v>
      </c>
      <c r="E257" s="89">
        <f>'Data Copy'!D227</f>
        <v>0</v>
      </c>
      <c r="F257" s="89">
        <f>'Data Copy'!E227</f>
        <v>0</v>
      </c>
      <c r="G257" s="89">
        <f>'Data Copy'!F227</f>
        <v>0</v>
      </c>
      <c r="H257" s="89">
        <f>'Data Copy'!G227</f>
        <v>0</v>
      </c>
      <c r="I257" s="89">
        <f>'Data Copy'!H227</f>
        <v>0</v>
      </c>
      <c r="J257" s="89">
        <f>'Data Copy'!I227</f>
        <v>0</v>
      </c>
      <c r="K257" s="97">
        <f>'Data Copy'!J227</f>
        <v>0</v>
      </c>
      <c r="L257" s="99">
        <f>'Data Copy'!K227</f>
        <v>0</v>
      </c>
      <c r="M257" s="89">
        <f t="shared" si="110"/>
        <v>0</v>
      </c>
      <c r="N257" s="99">
        <f>'Data Copy'!M227</f>
        <v>0</v>
      </c>
      <c r="O257" s="89">
        <f>'Data Copy'!N227</f>
        <v>0</v>
      </c>
      <c r="P257" s="97">
        <f>'Data Copy'!O227</f>
        <v>0</v>
      </c>
      <c r="Q257" s="119">
        <f t="shared" si="97"/>
        <v>0</v>
      </c>
      <c r="R257" s="121">
        <f t="shared" si="98"/>
        <v>0</v>
      </c>
      <c r="S257" s="212">
        <f t="shared" si="99"/>
        <v>0</v>
      </c>
      <c r="T257" s="155">
        <f t="shared" si="111"/>
        <v>0</v>
      </c>
      <c r="U257" s="153">
        <f t="shared" si="112"/>
        <v>0</v>
      </c>
      <c r="V257" s="201">
        <f t="shared" si="100"/>
        <v>0</v>
      </c>
      <c r="W257" s="363"/>
      <c r="X257" s="363"/>
      <c r="Y257" s="363"/>
      <c r="Z257" s="366"/>
      <c r="AA257" s="369"/>
      <c r="AB257" s="122" t="str">
        <f t="shared" si="113"/>
        <v xml:space="preserve"> </v>
      </c>
      <c r="AF257" s="9">
        <f t="shared" si="101"/>
        <v>0</v>
      </c>
      <c r="AG257" s="167">
        <f>'Data Copy'!P227</f>
        <v>0</v>
      </c>
      <c r="AH257" s="153">
        <f t="shared" si="114"/>
        <v>0</v>
      </c>
      <c r="AJ257" s="153">
        <f t="shared" si="102"/>
        <v>0</v>
      </c>
      <c r="AK257" s="153">
        <f t="shared" si="115"/>
        <v>0</v>
      </c>
      <c r="AL257" s="178">
        <f>'Data Copy'!L227</f>
        <v>0</v>
      </c>
      <c r="AM257" s="156">
        <f t="shared" si="103"/>
        <v>0</v>
      </c>
      <c r="AN257" s="156">
        <f t="shared" si="104"/>
        <v>0</v>
      </c>
      <c r="AO257" s="156">
        <f t="shared" si="105"/>
        <v>0</v>
      </c>
      <c r="AP257" s="156">
        <f t="shared" si="106"/>
        <v>0</v>
      </c>
      <c r="AQ257" s="167">
        <f t="shared" si="107"/>
        <v>0</v>
      </c>
      <c r="AR257" s="167">
        <f t="shared" si="108"/>
        <v>0</v>
      </c>
      <c r="AS257" s="167">
        <f t="shared" si="109"/>
        <v>0</v>
      </c>
    </row>
    <row r="258" spans="2:48" ht="16" thickBot="1" x14ac:dyDescent="0.25">
      <c r="B258" s="295"/>
      <c r="C258" s="364"/>
      <c r="D258" s="204">
        <f>'Data Copy'!C228</f>
        <v>0</v>
      </c>
      <c r="E258" s="204">
        <f>'Data Copy'!D228</f>
        <v>0</v>
      </c>
      <c r="F258" s="204">
        <f>'Data Copy'!E228</f>
        <v>0</v>
      </c>
      <c r="G258" s="204">
        <f>'Data Copy'!F228</f>
        <v>0</v>
      </c>
      <c r="H258" s="204">
        <f>'Data Copy'!G228</f>
        <v>0</v>
      </c>
      <c r="I258" s="204">
        <f>'Data Copy'!H228</f>
        <v>0</v>
      </c>
      <c r="J258" s="204">
        <f>'Data Copy'!I228</f>
        <v>0</v>
      </c>
      <c r="K258" s="205">
        <f>'Data Copy'!J228</f>
        <v>0</v>
      </c>
      <c r="L258" s="203">
        <f>'Data Copy'!K228</f>
        <v>0</v>
      </c>
      <c r="M258" s="204">
        <f t="shared" si="110"/>
        <v>0</v>
      </c>
      <c r="N258" s="203">
        <f>'Data Copy'!M228</f>
        <v>0</v>
      </c>
      <c r="O258" s="204">
        <f>'Data Copy'!N228</f>
        <v>0</v>
      </c>
      <c r="P258" s="205">
        <f>'Data Copy'!O228</f>
        <v>0</v>
      </c>
      <c r="Q258" s="206">
        <f t="shared" si="97"/>
        <v>0</v>
      </c>
      <c r="R258" s="207">
        <f t="shared" si="98"/>
        <v>0</v>
      </c>
      <c r="S258" s="221">
        <f t="shared" si="99"/>
        <v>0</v>
      </c>
      <c r="T258" s="208">
        <f t="shared" si="111"/>
        <v>0</v>
      </c>
      <c r="U258" s="209">
        <f t="shared" si="112"/>
        <v>0</v>
      </c>
      <c r="V258" s="222">
        <f t="shared" si="100"/>
        <v>0</v>
      </c>
      <c r="W258" s="364"/>
      <c r="X258" s="364"/>
      <c r="Y258" s="364"/>
      <c r="Z258" s="367"/>
      <c r="AA258" s="370"/>
      <c r="AB258" s="166" t="str">
        <f t="shared" si="113"/>
        <v xml:space="preserve"> </v>
      </c>
      <c r="AF258" s="9">
        <f t="shared" si="101"/>
        <v>0</v>
      </c>
      <c r="AG258" s="167">
        <f>'Data Copy'!P228</f>
        <v>0</v>
      </c>
      <c r="AH258" s="153">
        <f t="shared" si="114"/>
        <v>0</v>
      </c>
      <c r="AI258" s="9"/>
      <c r="AJ258" s="153">
        <f t="shared" si="102"/>
        <v>0</v>
      </c>
      <c r="AK258" s="153">
        <f t="shared" si="115"/>
        <v>0</v>
      </c>
      <c r="AL258" s="178">
        <f>'Data Copy'!L228</f>
        <v>0</v>
      </c>
      <c r="AM258" s="156">
        <f t="shared" si="103"/>
        <v>0</v>
      </c>
      <c r="AN258" s="156">
        <f t="shared" si="104"/>
        <v>0</v>
      </c>
      <c r="AO258" s="156">
        <f t="shared" si="105"/>
        <v>0</v>
      </c>
      <c r="AP258" s="156">
        <f t="shared" si="106"/>
        <v>0</v>
      </c>
      <c r="AQ258" s="167">
        <f t="shared" si="107"/>
        <v>0</v>
      </c>
      <c r="AR258" s="167">
        <f t="shared" si="108"/>
        <v>0</v>
      </c>
      <c r="AS258" s="167">
        <f t="shared" si="109"/>
        <v>0</v>
      </c>
      <c r="AT258" s="9"/>
      <c r="AU258" s="9"/>
      <c r="AV258" s="9"/>
    </row>
    <row r="259" spans="2:48" ht="16" thickBot="1" x14ac:dyDescent="0.25">
      <c r="B259" s="62"/>
      <c r="C259" s="91"/>
      <c r="D259" s="91"/>
      <c r="E259" s="91"/>
      <c r="F259" s="91"/>
      <c r="G259" s="91"/>
      <c r="H259" s="91"/>
      <c r="I259" s="92"/>
      <c r="J259" s="91"/>
      <c r="K259" s="93"/>
      <c r="L259" s="91"/>
      <c r="M259" s="91"/>
      <c r="N259" s="94"/>
      <c r="O259" s="13"/>
      <c r="P259" s="13"/>
      <c r="Q259" s="13"/>
      <c r="R259" s="13"/>
      <c r="S259" s="13"/>
      <c r="T259" s="13"/>
      <c r="U259" s="13"/>
      <c r="Z259" s="339"/>
      <c r="AA259" s="339"/>
      <c r="AF259" s="179"/>
      <c r="AG259" s="247"/>
      <c r="AH259" s="179"/>
      <c r="AI259" s="179"/>
      <c r="AJ259" s="179"/>
      <c r="AK259" s="179"/>
      <c r="AL259" s="179"/>
      <c r="AM259" s="246">
        <f t="shared" ref="AM259:AS259" si="116">SUM(AM184:AM258)</f>
        <v>0</v>
      </c>
      <c r="AN259" s="246">
        <f t="shared" si="116"/>
        <v>0</v>
      </c>
      <c r="AO259" s="248">
        <f t="shared" si="116"/>
        <v>0</v>
      </c>
      <c r="AP259" s="248">
        <f t="shared" si="116"/>
        <v>0</v>
      </c>
      <c r="AQ259" s="246">
        <f t="shared" si="116"/>
        <v>0</v>
      </c>
      <c r="AR259" s="246">
        <f t="shared" si="116"/>
        <v>0</v>
      </c>
      <c r="AS259" s="246">
        <f t="shared" si="116"/>
        <v>0</v>
      </c>
      <c r="AT259" s="9"/>
      <c r="AU259" s="9"/>
      <c r="AV259" s="9"/>
    </row>
    <row r="260" spans="2:48" x14ac:dyDescent="0.2">
      <c r="B260" s="62"/>
      <c r="C260" s="91"/>
      <c r="D260" s="91"/>
      <c r="E260" s="91"/>
      <c r="F260" s="91"/>
      <c r="G260" s="91"/>
      <c r="H260" s="91"/>
      <c r="I260" s="92"/>
      <c r="J260" s="91"/>
      <c r="K260" s="93"/>
      <c r="L260" s="91"/>
      <c r="M260" s="91"/>
      <c r="N260" s="94"/>
      <c r="O260" s="13"/>
      <c r="P260" s="13"/>
      <c r="Q260" s="13"/>
      <c r="R260" s="13"/>
      <c r="S260" s="13"/>
      <c r="T260" s="13"/>
      <c r="U260" s="13"/>
      <c r="Z260" s="339"/>
      <c r="AA260" s="339"/>
      <c r="AS260" s="9"/>
      <c r="AT260" s="9"/>
      <c r="AU260" s="9"/>
      <c r="AV260" s="9"/>
    </row>
    <row r="261" spans="2:48" ht="16" thickBot="1" x14ac:dyDescent="0.25">
      <c r="Z261" s="339"/>
      <c r="AA261" s="339"/>
      <c r="AS261" s="9"/>
      <c r="AT261" s="9"/>
      <c r="AU261" s="9"/>
      <c r="AV261" s="9"/>
    </row>
    <row r="262" spans="2:48" ht="16" thickBot="1" x14ac:dyDescent="0.25">
      <c r="B262" s="109" t="s">
        <v>55</v>
      </c>
      <c r="C262" s="110"/>
      <c r="D262" s="110"/>
      <c r="E262" s="111"/>
      <c r="F262" s="185"/>
      <c r="G262" s="186"/>
      <c r="H262" s="186"/>
      <c r="I262" s="183"/>
      <c r="J262" s="183"/>
      <c r="K262" s="184"/>
      <c r="L262" s="112"/>
      <c r="M262" s="110" t="s">
        <v>92</v>
      </c>
      <c r="N262" s="113"/>
      <c r="O262" s="110"/>
      <c r="P262" s="114"/>
      <c r="Q262" s="110"/>
      <c r="R262" s="110"/>
      <c r="S262" s="186"/>
      <c r="T262" s="186"/>
      <c r="U262" s="186"/>
      <c r="V262" s="186"/>
      <c r="W262" s="186"/>
      <c r="X262" s="186"/>
      <c r="Y262" s="186"/>
      <c r="Z262" s="340"/>
      <c r="AA262" s="340"/>
      <c r="AB262" s="115"/>
      <c r="AC262" s="81"/>
      <c r="AD262" s="82"/>
      <c r="AE262" s="83"/>
      <c r="AF262" s="72"/>
      <c r="AG262" s="173"/>
      <c r="AH262" s="80"/>
      <c r="AI262" s="70"/>
      <c r="AJ262" s="82"/>
      <c r="AK262" s="72"/>
      <c r="AL262" s="72"/>
      <c r="AM262" s="72"/>
      <c r="AN262" s="84"/>
      <c r="AO262" s="84"/>
      <c r="AP262" s="85"/>
      <c r="AQ262" s="45"/>
      <c r="AR262" s="42"/>
      <c r="AS262" s="42"/>
      <c r="AT262" s="9"/>
      <c r="AU262" s="9"/>
      <c r="AV262" s="9"/>
    </row>
    <row r="263" spans="2:48" ht="15.75" customHeight="1" thickBot="1" x14ac:dyDescent="0.25">
      <c r="B263" s="412" t="s">
        <v>108</v>
      </c>
      <c r="C263" s="413"/>
      <c r="D263" s="414">
        <f>SUM(R268:R342)</f>
        <v>0</v>
      </c>
      <c r="E263" s="415"/>
      <c r="F263" s="416" t="s">
        <v>88</v>
      </c>
      <c r="G263" s="417"/>
      <c r="H263" s="417"/>
      <c r="I263" s="417"/>
      <c r="J263" s="418" t="e">
        <f>COUNTIF(R268:R342,"&gt;0")/COUNTIF(R268:R342,"&lt;&gt;0")</f>
        <v>#DIV/0!</v>
      </c>
      <c r="K263" s="419"/>
      <c r="L263" s="420" t="s">
        <v>106</v>
      </c>
      <c r="M263" s="420"/>
      <c r="N263" s="420"/>
      <c r="O263" s="420"/>
      <c r="P263" s="421"/>
      <c r="Q263" s="422" t="e">
        <f>SUM(AO268:AO342)/COUNTIF(AO268:AO342,"&gt;0")</f>
        <v>#DIV/0!</v>
      </c>
      <c r="R263" s="423"/>
      <c r="S263" s="416" t="s">
        <v>105</v>
      </c>
      <c r="T263" s="417"/>
      <c r="U263" s="424" t="e">
        <f>SUM(R268:R342)/COUNTIF(R268:R342,"&lt;&gt;0")</f>
        <v>#DIV/0!</v>
      </c>
      <c r="V263" s="425"/>
      <c r="W263" s="261"/>
      <c r="X263" s="262"/>
      <c r="Y263" s="263"/>
      <c r="Z263" s="426" t="s">
        <v>80</v>
      </c>
      <c r="AA263" s="427"/>
      <c r="AB263" s="377" t="s">
        <v>81</v>
      </c>
      <c r="AC263" s="45"/>
      <c r="AD263" s="45"/>
      <c r="AE263" s="45"/>
      <c r="AF263" s="45"/>
      <c r="AG263" s="174"/>
      <c r="AH263" s="45"/>
      <c r="AI263" s="45"/>
      <c r="AJ263" s="86"/>
      <c r="AK263" s="45"/>
      <c r="AL263" s="45"/>
      <c r="AM263" s="45"/>
      <c r="AN263" s="45"/>
      <c r="AO263" s="45"/>
      <c r="AP263" s="45"/>
      <c r="AQ263" s="45"/>
      <c r="AR263" s="40"/>
      <c r="AS263" s="42"/>
      <c r="AT263" s="9"/>
      <c r="AU263" s="9"/>
      <c r="AV263" s="9"/>
    </row>
    <row r="264" spans="2:48" ht="16" thickBot="1" x14ac:dyDescent="0.25">
      <c r="B264" s="379" t="s">
        <v>109</v>
      </c>
      <c r="C264" s="380"/>
      <c r="D264" s="381">
        <f>AM343+AN343+AS343</f>
        <v>0</v>
      </c>
      <c r="E264" s="382"/>
      <c r="F264" s="508" t="s">
        <v>89</v>
      </c>
      <c r="G264" s="509"/>
      <c r="H264" s="509"/>
      <c r="I264" s="509"/>
      <c r="J264" s="492" t="e">
        <f>COUNTIF(R268:R342,"&lt;0")/COUNTIF(R268:R342,"&lt;&gt;0")</f>
        <v>#DIV/0!</v>
      </c>
      <c r="K264" s="494"/>
      <c r="L264" s="387" t="s">
        <v>107</v>
      </c>
      <c r="M264" s="387"/>
      <c r="N264" s="387"/>
      <c r="O264" s="387"/>
      <c r="P264" s="388"/>
      <c r="Q264" s="389" t="e">
        <f>SUM(AP268:AP342)/COUNTIF(AP268:AP342,"&lt;0")</f>
        <v>#DIV/0!</v>
      </c>
      <c r="R264" s="390"/>
      <c r="S264" s="391" t="s">
        <v>110</v>
      </c>
      <c r="T264" s="392"/>
      <c r="U264" s="393" t="e">
        <f>SUM(Q268:Q342)/COUNTIF(Q268:Q342,"&lt;&gt;0")</f>
        <v>#DIV/0!</v>
      </c>
      <c r="V264" s="382"/>
      <c r="W264" s="162"/>
      <c r="X264" s="106"/>
      <c r="Y264" s="264"/>
      <c r="Z264" s="428"/>
      <c r="AA264" s="429"/>
      <c r="AB264" s="378"/>
      <c r="AC264" s="245"/>
      <c r="AD264" s="40"/>
      <c r="AE264" s="40"/>
      <c r="AF264" s="47"/>
      <c r="AG264" s="175"/>
      <c r="AH264" s="47"/>
      <c r="AI264" s="40"/>
      <c r="AJ264" s="41"/>
      <c r="AK264" s="40"/>
      <c r="AL264" s="47"/>
      <c r="AM264" s="40"/>
      <c r="AN264" s="40"/>
      <c r="AO264" s="40"/>
      <c r="AP264" s="40"/>
      <c r="AQ264" s="40"/>
      <c r="AR264" s="40"/>
      <c r="AS264" s="42"/>
      <c r="AT264" s="9"/>
      <c r="AU264" s="9"/>
      <c r="AV264" s="9"/>
    </row>
    <row r="265" spans="2:48" ht="16" thickBot="1" x14ac:dyDescent="0.25">
      <c r="B265" s="181" t="s">
        <v>71</v>
      </c>
      <c r="C265" s="182"/>
      <c r="D265" s="394" t="e">
        <f>Q263/Q264*-1</f>
        <v>#DIV/0!</v>
      </c>
      <c r="E265" s="395"/>
      <c r="F265" s="396" t="s">
        <v>31</v>
      </c>
      <c r="G265" s="397"/>
      <c r="H265" s="270">
        <f>COUNTIF(R268:R342,"&gt;0")</f>
        <v>0</v>
      </c>
      <c r="I265" s="269" t="s">
        <v>32</v>
      </c>
      <c r="J265" s="180"/>
      <c r="K265" s="270">
        <f>COUNTIF(Q268:Q342,"&lt;0")</f>
        <v>0</v>
      </c>
      <c r="L265" s="398"/>
      <c r="M265" s="399"/>
      <c r="N265" s="399"/>
      <c r="O265" s="399"/>
      <c r="P265" s="399"/>
      <c r="Q265" s="399"/>
      <c r="R265" s="400"/>
      <c r="S265" s="107" t="s">
        <v>72</v>
      </c>
      <c r="T265" s="108"/>
      <c r="U265" s="401">
        <f>SUM(N268:N342)</f>
        <v>0</v>
      </c>
      <c r="V265" s="402"/>
      <c r="W265" s="265"/>
      <c r="X265" s="87"/>
      <c r="Y265" s="96"/>
      <c r="Z265" s="428"/>
      <c r="AA265" s="429"/>
      <c r="AB265" s="378"/>
      <c r="AC265" s="40"/>
      <c r="AD265" s="40"/>
      <c r="AE265" s="40"/>
      <c r="AF265" s="47"/>
      <c r="AG265" s="175"/>
      <c r="AH265" s="40"/>
      <c r="AI265" s="40"/>
      <c r="AJ265" s="41"/>
      <c r="AK265" s="40"/>
      <c r="AL265" s="40"/>
      <c r="AM265" s="40"/>
      <c r="AN265" s="40"/>
      <c r="AO265" s="40"/>
      <c r="AP265" s="40"/>
      <c r="AQ265" s="40"/>
      <c r="AR265" s="40"/>
      <c r="AS265" s="42"/>
      <c r="AT265" s="9"/>
      <c r="AU265" s="9"/>
      <c r="AV265" s="9"/>
    </row>
    <row r="266" spans="2:48" ht="16" thickBot="1" x14ac:dyDescent="0.25">
      <c r="B266" s="120" t="s">
        <v>73</v>
      </c>
      <c r="C266" s="187" t="s">
        <v>82</v>
      </c>
      <c r="D266" s="403" t="s">
        <v>74</v>
      </c>
      <c r="E266" s="404"/>
      <c r="F266" s="405"/>
      <c r="G266" s="405"/>
      <c r="H266" s="405"/>
      <c r="I266" s="405"/>
      <c r="J266" s="405"/>
      <c r="K266" s="406"/>
      <c r="L266" s="407" t="s">
        <v>75</v>
      </c>
      <c r="M266" s="408"/>
      <c r="N266" s="359" t="s">
        <v>73</v>
      </c>
      <c r="O266" s="360"/>
      <c r="P266" s="360"/>
      <c r="Q266" s="360"/>
      <c r="R266" s="361"/>
      <c r="S266" s="409" t="s">
        <v>104</v>
      </c>
      <c r="T266" s="410"/>
      <c r="U266" s="410"/>
      <c r="V266" s="411"/>
      <c r="W266" s="258"/>
      <c r="X266" s="259"/>
      <c r="Y266" s="260"/>
      <c r="Z266" s="317" t="s">
        <v>50</v>
      </c>
      <c r="AA266" s="318" t="s">
        <v>51</v>
      </c>
      <c r="AB266" s="378"/>
      <c r="AC266" s="46"/>
      <c r="AD266" s="42"/>
      <c r="AE266" s="42"/>
      <c r="AF266" s="48"/>
      <c r="AG266" s="176"/>
      <c r="AH266" s="47"/>
      <c r="AI266" s="50"/>
      <c r="AJ266" s="50"/>
      <c r="AK266" s="125"/>
      <c r="AL266" s="51"/>
      <c r="AM266" s="40"/>
      <c r="AN266" s="40"/>
      <c r="AO266" s="40" t="s">
        <v>193</v>
      </c>
      <c r="AP266" s="40" t="s">
        <v>193</v>
      </c>
      <c r="AQ266" s="40"/>
      <c r="AR266" s="40"/>
      <c r="AS266" s="42"/>
      <c r="AT266" s="42"/>
      <c r="AU266" s="9"/>
      <c r="AV266" s="9"/>
    </row>
    <row r="267" spans="2:48" ht="14.25" customHeight="1" thickBot="1" x14ac:dyDescent="0.25">
      <c r="B267" s="53" t="s">
        <v>76</v>
      </c>
      <c r="C267" s="88"/>
      <c r="D267" s="52" t="s">
        <v>183</v>
      </c>
      <c r="E267" s="61" t="s">
        <v>184</v>
      </c>
      <c r="F267" s="52" t="s">
        <v>185</v>
      </c>
      <c r="G267" s="52" t="s">
        <v>186</v>
      </c>
      <c r="H267" s="52" t="s">
        <v>143</v>
      </c>
      <c r="I267" s="52" t="s">
        <v>187</v>
      </c>
      <c r="J267" s="52" t="s">
        <v>188</v>
      </c>
      <c r="K267" s="56" t="s">
        <v>189</v>
      </c>
      <c r="L267" s="55" t="s">
        <v>190</v>
      </c>
      <c r="M267" s="56" t="s">
        <v>187</v>
      </c>
      <c r="N267" s="57" t="s">
        <v>191</v>
      </c>
      <c r="O267" s="52" t="s">
        <v>61</v>
      </c>
      <c r="P267" s="52" t="s">
        <v>62</v>
      </c>
      <c r="Q267" s="64" t="s">
        <v>192</v>
      </c>
      <c r="R267" s="65" t="s">
        <v>78</v>
      </c>
      <c r="S267" s="58" t="s">
        <v>97</v>
      </c>
      <c r="T267" s="59" t="s">
        <v>77</v>
      </c>
      <c r="U267" s="59" t="s">
        <v>95</v>
      </c>
      <c r="V267" s="60" t="s">
        <v>96</v>
      </c>
      <c r="W267" s="152" t="s">
        <v>83</v>
      </c>
      <c r="X267" s="88" t="s">
        <v>84</v>
      </c>
      <c r="Y267" s="103" t="s">
        <v>85</v>
      </c>
      <c r="Z267" s="116" t="s">
        <v>86</v>
      </c>
      <c r="AA267" s="117" t="s">
        <v>87</v>
      </c>
      <c r="AB267" s="118"/>
      <c r="AC267" s="46"/>
      <c r="AD267" s="42"/>
      <c r="AE267" s="42"/>
      <c r="AF267" s="66" t="s">
        <v>193</v>
      </c>
      <c r="AG267" s="177" t="s">
        <v>192</v>
      </c>
      <c r="AH267" s="58" t="s">
        <v>97</v>
      </c>
      <c r="AI267" s="59" t="s">
        <v>77</v>
      </c>
      <c r="AJ267" s="59" t="s">
        <v>95</v>
      </c>
      <c r="AK267" s="60" t="s">
        <v>96</v>
      </c>
      <c r="AL267" s="56" t="s">
        <v>187</v>
      </c>
      <c r="AM267" s="49" t="s">
        <v>68</v>
      </c>
      <c r="AN267" s="49" t="s">
        <v>69</v>
      </c>
      <c r="AO267" s="49" t="s">
        <v>68</v>
      </c>
      <c r="AP267" s="49" t="s">
        <v>69</v>
      </c>
      <c r="AQ267" s="59" t="s">
        <v>111</v>
      </c>
      <c r="AR267" s="52" t="s">
        <v>186</v>
      </c>
      <c r="AS267" s="52" t="s">
        <v>62</v>
      </c>
      <c r="AT267" s="42"/>
      <c r="AU267" s="9"/>
      <c r="AV267" s="9"/>
    </row>
    <row r="268" spans="2:48" x14ac:dyDescent="0.2">
      <c r="B268" s="293">
        <v>76</v>
      </c>
      <c r="C268" s="362"/>
      <c r="D268" s="160">
        <f>'Data Copy'!C229</f>
        <v>0</v>
      </c>
      <c r="E268" s="160">
        <f>'Data Copy'!D229</f>
        <v>0</v>
      </c>
      <c r="F268" s="160">
        <f>'Data Copy'!E229</f>
        <v>0</v>
      </c>
      <c r="G268" s="160">
        <f>'Data Copy'!F229</f>
        <v>0</v>
      </c>
      <c r="H268" s="160">
        <f>'Data Copy'!G229</f>
        <v>0</v>
      </c>
      <c r="I268" s="160">
        <f>'Data Copy'!H229</f>
        <v>0</v>
      </c>
      <c r="J268" s="160">
        <f>'Data Copy'!I229</f>
        <v>0</v>
      </c>
      <c r="K268" s="161">
        <f>'Data Copy'!J229</f>
        <v>0</v>
      </c>
      <c r="L268" s="159">
        <f>'Data Copy'!K229</f>
        <v>0</v>
      </c>
      <c r="M268" s="160">
        <f>IF(L268&gt;0,AL268,0)</f>
        <v>0</v>
      </c>
      <c r="N268" s="159">
        <f>'Data Copy'!M229</f>
        <v>0</v>
      </c>
      <c r="O268" s="160">
        <f>'Data Copy'!N229</f>
        <v>0</v>
      </c>
      <c r="P268" s="161">
        <f>'Data Copy'!O229</f>
        <v>0</v>
      </c>
      <c r="Q268" s="190">
        <f>IF(L268&gt;0,AG268,0)</f>
        <v>0</v>
      </c>
      <c r="R268" s="191">
        <f>IF(L268&gt;0,     IF(I268&gt;2,AF268*100,AF268*10000),0)</f>
        <v>0</v>
      </c>
      <c r="S268" s="210">
        <f>IF(L268&gt;0,0,     IF(AH268&gt;0,AH268,0))</f>
        <v>0</v>
      </c>
      <c r="T268" s="192">
        <f>IF(U268&lt;=0,0,(G268*U268)/(G268*$U$6))</f>
        <v>0</v>
      </c>
      <c r="U268" s="193">
        <f>IF(L268&gt;0,0,IF(AJ268&lt;=0,0,IF(J268&gt;2,(AJ268/100),AJ268)))</f>
        <v>0</v>
      </c>
      <c r="V268" s="211">
        <f>IF(L268&gt;0,0,     IF(AK268&lt;=0,0,     IF(K268&gt;2,(AK268/100),AK268)))</f>
        <v>0</v>
      </c>
      <c r="W268" s="362"/>
      <c r="X268" s="362"/>
      <c r="Y268" s="362"/>
      <c r="Z268" s="430"/>
      <c r="AA268" s="431"/>
      <c r="AB268" s="122" t="str">
        <f>IF(AG268=0," ",        IF(AG268 &gt; 0,"Yes","No"))</f>
        <v xml:space="preserve"> </v>
      </c>
      <c r="AC268" s="43"/>
      <c r="AD268" s="48"/>
      <c r="AE268" s="48"/>
      <c r="AF268" s="9">
        <f>IF(F268="sell",I268-M268,M268-I268)</f>
        <v>0</v>
      </c>
      <c r="AG268" s="167">
        <f>'Data Copy'!P229</f>
        <v>0</v>
      </c>
      <c r="AH268" s="153">
        <f>IF(K268=0,0,((K268-I268)/(I268-J268)))</f>
        <v>0</v>
      </c>
      <c r="AI268" s="155"/>
      <c r="AJ268" s="153">
        <f>IF(J268=0,0,IF(F268="buy",I268-J268,J268-I268)*10000)</f>
        <v>0</v>
      </c>
      <c r="AK268" s="153">
        <f>IF(K268=0,0,     IF(F268="buy",K268-I268,I268-K268)*10000)</f>
        <v>0</v>
      </c>
      <c r="AL268" s="178">
        <f>'Data Copy'!L229</f>
        <v>0</v>
      </c>
      <c r="AM268" s="156">
        <f>IF(Q268&gt;0,Q268,0)</f>
        <v>0</v>
      </c>
      <c r="AN268" s="156">
        <f>IF(Q268&lt;0,Q268,0)</f>
        <v>0</v>
      </c>
      <c r="AO268" s="156">
        <f>IF(R268&gt;0,R268,0)</f>
        <v>0</v>
      </c>
      <c r="AP268" s="156">
        <f>IF(R268&lt;0,R268,0)</f>
        <v>0</v>
      </c>
      <c r="AQ268" s="167">
        <f>U268*G268*$U$7</f>
        <v>0</v>
      </c>
      <c r="AR268" s="167">
        <f>IF(L268&gt;0,0,G268*$U$6)</f>
        <v>0</v>
      </c>
      <c r="AS268" s="167">
        <f>P268</f>
        <v>0</v>
      </c>
      <c r="AT268" s="42"/>
      <c r="AU268" s="9"/>
      <c r="AV268" s="9"/>
    </row>
    <row r="269" spans="2:48" x14ac:dyDescent="0.2">
      <c r="B269" s="294"/>
      <c r="C269" s="363"/>
      <c r="D269" s="89">
        <f>'Data Copy'!C230</f>
        <v>0</v>
      </c>
      <c r="E269" s="89">
        <f>'Data Copy'!D230</f>
        <v>0</v>
      </c>
      <c r="F269" s="89">
        <f>'Data Copy'!E230</f>
        <v>0</v>
      </c>
      <c r="G269" s="89">
        <f>'Data Copy'!F230</f>
        <v>0</v>
      </c>
      <c r="H269" s="89">
        <f>'Data Copy'!G230</f>
        <v>0</v>
      </c>
      <c r="I269" s="89">
        <f>'Data Copy'!H230</f>
        <v>0</v>
      </c>
      <c r="J269" s="89">
        <f>'Data Copy'!I230</f>
        <v>0</v>
      </c>
      <c r="K269" s="97">
        <f>'Data Copy'!J230</f>
        <v>0</v>
      </c>
      <c r="L269" s="99">
        <f>'Data Copy'!K230</f>
        <v>0</v>
      </c>
      <c r="M269" s="89">
        <f>IF(L269&gt;0,AL269,0)</f>
        <v>0</v>
      </c>
      <c r="N269" s="99">
        <f>'Data Copy'!M230</f>
        <v>0</v>
      </c>
      <c r="O269" s="89">
        <f>'Data Copy'!N230</f>
        <v>0</v>
      </c>
      <c r="P269" s="97">
        <f>'Data Copy'!O230</f>
        <v>0</v>
      </c>
      <c r="Q269" s="119">
        <f t="shared" ref="Q269:Q332" si="117">IF(L269&gt;0,AG269,0)</f>
        <v>0</v>
      </c>
      <c r="R269" s="121">
        <f t="shared" ref="R269:R332" si="118">IF(L269&gt;0,     IF(I269&gt;2,AF269*100,AF269*10000),0)</f>
        <v>0</v>
      </c>
      <c r="S269" s="212">
        <f t="shared" ref="S269:S332" si="119">IF(L269&gt;0,0,     IF(AH269&gt;0,AH269,0))</f>
        <v>0</v>
      </c>
      <c r="T269" s="155">
        <f>IF(U269&lt;=0,0,(G269*U269)/(G269*$U$6))</f>
        <v>0</v>
      </c>
      <c r="U269" s="153">
        <f t="shared" ref="U269:U333" si="120">IF(L269&gt;0,0,IF(AJ269&lt;=0,0,IF(J269&gt;2,(AJ269/100),AJ269)))</f>
        <v>0</v>
      </c>
      <c r="V269" s="201">
        <f t="shared" ref="V269:V332" si="121">IF(L269&gt;0,0,     IF(AK269&lt;=0,0,     IF(K269&gt;2,(AK269/100),AK269)))</f>
        <v>0</v>
      </c>
      <c r="W269" s="363"/>
      <c r="X269" s="363"/>
      <c r="Y269" s="363"/>
      <c r="Z269" s="366"/>
      <c r="AA269" s="369"/>
      <c r="AB269" s="122" t="str">
        <f>IF(Q269=0," ",        IF(Q269 &gt; 0,"Yes","No"))</f>
        <v xml:space="preserve"> </v>
      </c>
      <c r="AC269" s="43"/>
      <c r="AD269" s="48"/>
      <c r="AE269" s="48"/>
      <c r="AF269" s="9">
        <f t="shared" ref="AF269:AF332" si="122">IF(F269="sell",I269-M269,M269-I269)</f>
        <v>0</v>
      </c>
      <c r="AG269" s="167">
        <f>'Data Copy'!P230</f>
        <v>0</v>
      </c>
      <c r="AH269" s="153">
        <f>IF(K269=0,0,((K269-I269)/(I269-J269)))</f>
        <v>0</v>
      </c>
      <c r="AI269" s="48"/>
      <c r="AJ269" s="153">
        <f t="shared" ref="AJ269:AJ332" si="123">IF(J269=0,0,IF(F269="buy",I269-J269,J269-I269)*10000)</f>
        <v>0</v>
      </c>
      <c r="AK269" s="153">
        <f>IF(K269=0,0,     IF(F269="buy",K269-I269,I269-K269)*10000)</f>
        <v>0</v>
      </c>
      <c r="AL269" s="178">
        <f>'Data Copy'!L230</f>
        <v>0</v>
      </c>
      <c r="AM269" s="156">
        <f t="shared" ref="AM269:AM332" si="124">IF(Q269&gt;0,Q269,0)</f>
        <v>0</v>
      </c>
      <c r="AN269" s="156">
        <f t="shared" ref="AN269:AN332" si="125">IF(Q269&lt;0,Q269,0)</f>
        <v>0</v>
      </c>
      <c r="AO269" s="156">
        <f t="shared" ref="AO269:AO332" si="126">IF(R269&gt;0,R269,0)</f>
        <v>0</v>
      </c>
      <c r="AP269" s="156">
        <f t="shared" ref="AP269:AP332" si="127">IF(R269&lt;0,R269,0)</f>
        <v>0</v>
      </c>
      <c r="AQ269" s="167">
        <f t="shared" ref="AQ269:AQ332" si="128">U269*G269*$U$7</f>
        <v>0</v>
      </c>
      <c r="AR269" s="167">
        <f t="shared" ref="AR269:AR332" si="129">IF(L269&gt;0,0,G269*$U$6)</f>
        <v>0</v>
      </c>
      <c r="AS269" s="167">
        <f t="shared" ref="AS269:AS332" si="130">P269</f>
        <v>0</v>
      </c>
      <c r="AT269" s="40"/>
    </row>
    <row r="270" spans="2:48" ht="16" thickBot="1" x14ac:dyDescent="0.25">
      <c r="B270" s="295"/>
      <c r="C270" s="364"/>
      <c r="D270" s="135">
        <f>'Data Copy'!C231</f>
        <v>0</v>
      </c>
      <c r="E270" s="135">
        <f>'Data Copy'!D231</f>
        <v>0</v>
      </c>
      <c r="F270" s="135">
        <f>'Data Copy'!E231</f>
        <v>0</v>
      </c>
      <c r="G270" s="135">
        <f>'Data Copy'!F231</f>
        <v>0</v>
      </c>
      <c r="H270" s="135">
        <f>'Data Copy'!G231</f>
        <v>0</v>
      </c>
      <c r="I270" s="135">
        <f>'Data Copy'!H231</f>
        <v>0</v>
      </c>
      <c r="J270" s="135">
        <f>'Data Copy'!I231</f>
        <v>0</v>
      </c>
      <c r="K270" s="136">
        <f>'Data Copy'!J231</f>
        <v>0</v>
      </c>
      <c r="L270" s="137">
        <f>'Data Copy'!K231</f>
        <v>0</v>
      </c>
      <c r="M270" s="135">
        <f t="shared" ref="M270:M333" si="131">IF(L270&gt;0,AL270,0)</f>
        <v>0</v>
      </c>
      <c r="N270" s="137">
        <f>'Data Copy'!M231</f>
        <v>0</v>
      </c>
      <c r="O270" s="135">
        <f>'Data Copy'!N231</f>
        <v>0</v>
      </c>
      <c r="P270" s="136">
        <f>'Data Copy'!O231</f>
        <v>0</v>
      </c>
      <c r="Q270" s="138">
        <f t="shared" si="117"/>
        <v>0</v>
      </c>
      <c r="R270" s="139">
        <f t="shared" si="118"/>
        <v>0</v>
      </c>
      <c r="S270" s="213">
        <f t="shared" si="119"/>
        <v>0</v>
      </c>
      <c r="T270" s="194">
        <f t="shared" ref="T270:T333" si="132">IF(U270&lt;=0,0,(G270*U270)/(G270*$U$6))</f>
        <v>0</v>
      </c>
      <c r="U270" s="195">
        <f t="shared" si="120"/>
        <v>0</v>
      </c>
      <c r="V270" s="202">
        <f t="shared" si="121"/>
        <v>0</v>
      </c>
      <c r="W270" s="364"/>
      <c r="X270" s="364"/>
      <c r="Y270" s="364"/>
      <c r="Z270" s="371"/>
      <c r="AA270" s="372"/>
      <c r="AB270" s="151" t="str">
        <f t="shared" ref="AB270:AB333" si="133">IF(Q270=0," ",        IF(Q270 &gt; 0,"Yes","No"))</f>
        <v xml:space="preserve"> </v>
      </c>
      <c r="AC270" s="43"/>
      <c r="AD270" s="48"/>
      <c r="AE270" s="48"/>
      <c r="AF270" s="9">
        <f t="shared" si="122"/>
        <v>0</v>
      </c>
      <c r="AG270" s="167">
        <f>'Data Copy'!P231</f>
        <v>0</v>
      </c>
      <c r="AH270" s="153">
        <f t="shared" ref="AH270:AH333" si="134">IF(K270=0,0,((K270-I270)/(I270-J270)))</f>
        <v>0</v>
      </c>
      <c r="AI270" s="48"/>
      <c r="AJ270" s="153">
        <f t="shared" si="123"/>
        <v>0</v>
      </c>
      <c r="AK270" s="153">
        <f t="shared" ref="AK270:AK333" si="135">IF(K270=0,0,     IF(F270="buy",K270-I270,I270-K270)*10000)</f>
        <v>0</v>
      </c>
      <c r="AL270" s="178">
        <f>'Data Copy'!L231</f>
        <v>0</v>
      </c>
      <c r="AM270" s="156">
        <f t="shared" si="124"/>
        <v>0</v>
      </c>
      <c r="AN270" s="156">
        <f t="shared" si="125"/>
        <v>0</v>
      </c>
      <c r="AO270" s="156">
        <f t="shared" si="126"/>
        <v>0</v>
      </c>
      <c r="AP270" s="156">
        <f t="shared" si="127"/>
        <v>0</v>
      </c>
      <c r="AQ270" s="167">
        <f t="shared" si="128"/>
        <v>0</v>
      </c>
      <c r="AR270" s="167">
        <f t="shared" si="129"/>
        <v>0</v>
      </c>
      <c r="AS270" s="167">
        <f t="shared" si="130"/>
        <v>0</v>
      </c>
      <c r="AT270" s="40"/>
    </row>
    <row r="271" spans="2:48" x14ac:dyDescent="0.2">
      <c r="B271" s="296">
        <v>77</v>
      </c>
      <c r="C271" s="373"/>
      <c r="D271" s="140">
        <f>'Data Copy'!C232</f>
        <v>0</v>
      </c>
      <c r="E271" s="140">
        <f>'Data Copy'!D232</f>
        <v>0</v>
      </c>
      <c r="F271" s="140">
        <f>'Data Copy'!E232</f>
        <v>0</v>
      </c>
      <c r="G271" s="140">
        <f>'Data Copy'!F232</f>
        <v>0</v>
      </c>
      <c r="H271" s="140">
        <f>'Data Copy'!G232</f>
        <v>0</v>
      </c>
      <c r="I271" s="140">
        <f>'Data Copy'!H232</f>
        <v>0</v>
      </c>
      <c r="J271" s="140">
        <f>'Data Copy'!I232</f>
        <v>0</v>
      </c>
      <c r="K271" s="141">
        <f>'Data Copy'!J232</f>
        <v>0</v>
      </c>
      <c r="L271" s="142">
        <f>'Data Copy'!K232</f>
        <v>0</v>
      </c>
      <c r="M271" s="140">
        <f t="shared" si="131"/>
        <v>0</v>
      </c>
      <c r="N271" s="142">
        <f>'Data Copy'!M232</f>
        <v>0</v>
      </c>
      <c r="O271" s="140">
        <f>'Data Copy'!N232</f>
        <v>0</v>
      </c>
      <c r="P271" s="141">
        <f>'Data Copy'!O232</f>
        <v>0</v>
      </c>
      <c r="Q271" s="196">
        <f t="shared" si="117"/>
        <v>0</v>
      </c>
      <c r="R271" s="197">
        <f t="shared" si="118"/>
        <v>0</v>
      </c>
      <c r="S271" s="214">
        <f t="shared" si="119"/>
        <v>0</v>
      </c>
      <c r="T271" s="155">
        <f t="shared" si="132"/>
        <v>0</v>
      </c>
      <c r="U271" s="153">
        <f t="shared" si="120"/>
        <v>0</v>
      </c>
      <c r="V271" s="215">
        <f t="shared" si="121"/>
        <v>0</v>
      </c>
      <c r="W271" s="374"/>
      <c r="X271" s="373"/>
      <c r="Y271" s="373"/>
      <c r="Z271" s="365"/>
      <c r="AA271" s="368"/>
      <c r="AB271" s="122" t="str">
        <f t="shared" si="133"/>
        <v xml:space="preserve"> </v>
      </c>
      <c r="AC271" s="48"/>
      <c r="AD271" s="48"/>
      <c r="AE271" s="50"/>
      <c r="AF271" s="9">
        <f t="shared" si="122"/>
        <v>0</v>
      </c>
      <c r="AG271" s="167">
        <f>'Data Copy'!P232</f>
        <v>0</v>
      </c>
      <c r="AH271" s="153">
        <f t="shared" si="134"/>
        <v>0</v>
      </c>
      <c r="AI271" s="50"/>
      <c r="AJ271" s="153">
        <f t="shared" si="123"/>
        <v>0</v>
      </c>
      <c r="AK271" s="153">
        <f t="shared" si="135"/>
        <v>0</v>
      </c>
      <c r="AL271" s="178">
        <f>'Data Copy'!L232</f>
        <v>0</v>
      </c>
      <c r="AM271" s="156">
        <f t="shared" si="124"/>
        <v>0</v>
      </c>
      <c r="AN271" s="156">
        <f t="shared" si="125"/>
        <v>0</v>
      </c>
      <c r="AO271" s="156">
        <f t="shared" si="126"/>
        <v>0</v>
      </c>
      <c r="AP271" s="156">
        <f t="shared" si="127"/>
        <v>0</v>
      </c>
      <c r="AQ271" s="167">
        <f t="shared" si="128"/>
        <v>0</v>
      </c>
      <c r="AR271" s="167">
        <f t="shared" si="129"/>
        <v>0</v>
      </c>
      <c r="AS271" s="167">
        <f t="shared" si="130"/>
        <v>0</v>
      </c>
    </row>
    <row r="272" spans="2:48" x14ac:dyDescent="0.2">
      <c r="B272" s="296"/>
      <c r="C272" s="374"/>
      <c r="D272" s="98">
        <f>'Data Copy'!C233</f>
        <v>0</v>
      </c>
      <c r="E272" s="98">
        <f>'Data Copy'!D233</f>
        <v>0</v>
      </c>
      <c r="F272" s="98">
        <f>'Data Copy'!E233</f>
        <v>0</v>
      </c>
      <c r="G272" s="98">
        <f>'Data Copy'!F233</f>
        <v>0</v>
      </c>
      <c r="H272" s="98">
        <f>'Data Copy'!G233</f>
        <v>0</v>
      </c>
      <c r="I272" s="98">
        <f>'Data Copy'!H233</f>
        <v>0</v>
      </c>
      <c r="J272" s="98">
        <f>'Data Copy'!I233</f>
        <v>0</v>
      </c>
      <c r="K272" s="101">
        <f>'Data Copy'!J233</f>
        <v>0</v>
      </c>
      <c r="L272" s="100">
        <f>'Data Copy'!K233</f>
        <v>0</v>
      </c>
      <c r="M272" s="98">
        <f t="shared" si="131"/>
        <v>0</v>
      </c>
      <c r="N272" s="100">
        <f>'Data Copy'!M233</f>
        <v>0</v>
      </c>
      <c r="O272" s="98">
        <f>'Data Copy'!N233</f>
        <v>0</v>
      </c>
      <c r="P272" s="101">
        <f>'Data Copy'!O233</f>
        <v>0</v>
      </c>
      <c r="Q272" s="188">
        <f t="shared" si="117"/>
        <v>0</v>
      </c>
      <c r="R272" s="189">
        <f t="shared" si="118"/>
        <v>0</v>
      </c>
      <c r="S272" s="216">
        <f t="shared" si="119"/>
        <v>0</v>
      </c>
      <c r="T272" s="155">
        <f t="shared" si="132"/>
        <v>0</v>
      </c>
      <c r="U272" s="153">
        <f t="shared" si="120"/>
        <v>0</v>
      </c>
      <c r="V272" s="217">
        <f t="shared" si="121"/>
        <v>0</v>
      </c>
      <c r="W272" s="374"/>
      <c r="X272" s="374"/>
      <c r="Y272" s="374"/>
      <c r="Z272" s="366"/>
      <c r="AA272" s="369"/>
      <c r="AB272" s="122" t="str">
        <f t="shared" si="133"/>
        <v xml:space="preserve"> </v>
      </c>
      <c r="AC272" s="48"/>
      <c r="AD272" s="48"/>
      <c r="AE272" s="50"/>
      <c r="AF272" s="9">
        <f t="shared" si="122"/>
        <v>0</v>
      </c>
      <c r="AG272" s="167">
        <f>'Data Copy'!P233</f>
        <v>0</v>
      </c>
      <c r="AH272" s="153">
        <f t="shared" si="134"/>
        <v>0</v>
      </c>
      <c r="AI272" s="50"/>
      <c r="AJ272" s="153">
        <f t="shared" si="123"/>
        <v>0</v>
      </c>
      <c r="AK272" s="153">
        <f t="shared" si="135"/>
        <v>0</v>
      </c>
      <c r="AL272" s="178">
        <f>'Data Copy'!L233</f>
        <v>0</v>
      </c>
      <c r="AM272" s="156">
        <f t="shared" si="124"/>
        <v>0</v>
      </c>
      <c r="AN272" s="156">
        <f t="shared" si="125"/>
        <v>0</v>
      </c>
      <c r="AO272" s="156">
        <f t="shared" si="126"/>
        <v>0</v>
      </c>
      <c r="AP272" s="156">
        <f t="shared" si="127"/>
        <v>0</v>
      </c>
      <c r="AQ272" s="167">
        <f t="shared" si="128"/>
        <v>0</v>
      </c>
      <c r="AR272" s="167">
        <f t="shared" si="129"/>
        <v>0</v>
      </c>
      <c r="AS272" s="167">
        <f t="shared" si="130"/>
        <v>0</v>
      </c>
    </row>
    <row r="273" spans="2:45" ht="16" thickBot="1" x14ac:dyDescent="0.25">
      <c r="B273" s="297"/>
      <c r="C273" s="375"/>
      <c r="D273" s="145">
        <f>'Data Copy'!C234</f>
        <v>0</v>
      </c>
      <c r="E273" s="145">
        <f>'Data Copy'!D234</f>
        <v>0</v>
      </c>
      <c r="F273" s="145">
        <f>'Data Copy'!E234</f>
        <v>0</v>
      </c>
      <c r="G273" s="145">
        <f>'Data Copy'!F234</f>
        <v>0</v>
      </c>
      <c r="H273" s="145">
        <f>'Data Copy'!G234</f>
        <v>0</v>
      </c>
      <c r="I273" s="145">
        <f>'Data Copy'!H234</f>
        <v>0</v>
      </c>
      <c r="J273" s="145">
        <f>'Data Copy'!I234</f>
        <v>0</v>
      </c>
      <c r="K273" s="146">
        <f>'Data Copy'!J234</f>
        <v>0</v>
      </c>
      <c r="L273" s="147">
        <f>'Data Copy'!K234</f>
        <v>0</v>
      </c>
      <c r="M273" s="145">
        <f t="shared" si="131"/>
        <v>0</v>
      </c>
      <c r="N273" s="147">
        <f>'Data Copy'!M234</f>
        <v>0</v>
      </c>
      <c r="O273" s="145">
        <f>'Data Copy'!N234</f>
        <v>0</v>
      </c>
      <c r="P273" s="146">
        <f>'Data Copy'!O234</f>
        <v>0</v>
      </c>
      <c r="Q273" s="198">
        <f t="shared" si="117"/>
        <v>0</v>
      </c>
      <c r="R273" s="199">
        <f t="shared" si="118"/>
        <v>0</v>
      </c>
      <c r="S273" s="218">
        <f t="shared" si="119"/>
        <v>0</v>
      </c>
      <c r="T273" s="194">
        <f t="shared" si="132"/>
        <v>0</v>
      </c>
      <c r="U273" s="195">
        <f t="shared" si="120"/>
        <v>0</v>
      </c>
      <c r="V273" s="219">
        <f t="shared" si="121"/>
        <v>0</v>
      </c>
      <c r="W273" s="376"/>
      <c r="X273" s="376"/>
      <c r="Y273" s="376"/>
      <c r="Z273" s="371"/>
      <c r="AA273" s="372"/>
      <c r="AB273" s="151" t="str">
        <f t="shared" si="133"/>
        <v xml:space="preserve"> </v>
      </c>
      <c r="AC273" s="48"/>
      <c r="AD273" s="48"/>
      <c r="AE273" s="50"/>
      <c r="AF273" s="9">
        <f t="shared" si="122"/>
        <v>0</v>
      </c>
      <c r="AG273" s="167">
        <f>'Data Copy'!P234</f>
        <v>0</v>
      </c>
      <c r="AH273" s="153">
        <f t="shared" si="134"/>
        <v>0</v>
      </c>
      <c r="AI273" s="50"/>
      <c r="AJ273" s="153">
        <f t="shared" si="123"/>
        <v>0</v>
      </c>
      <c r="AK273" s="153">
        <f t="shared" si="135"/>
        <v>0</v>
      </c>
      <c r="AL273" s="178">
        <f>'Data Copy'!L234</f>
        <v>0</v>
      </c>
      <c r="AM273" s="156">
        <f t="shared" si="124"/>
        <v>0</v>
      </c>
      <c r="AN273" s="156">
        <f t="shared" si="125"/>
        <v>0</v>
      </c>
      <c r="AO273" s="156">
        <f t="shared" si="126"/>
        <v>0</v>
      </c>
      <c r="AP273" s="156">
        <f t="shared" si="127"/>
        <v>0</v>
      </c>
      <c r="AQ273" s="167">
        <f t="shared" si="128"/>
        <v>0</v>
      </c>
      <c r="AR273" s="167">
        <f t="shared" si="129"/>
        <v>0</v>
      </c>
      <c r="AS273" s="167">
        <f t="shared" si="130"/>
        <v>0</v>
      </c>
    </row>
    <row r="274" spans="2:45" x14ac:dyDescent="0.2">
      <c r="B274" s="293">
        <v>78</v>
      </c>
      <c r="C274" s="362"/>
      <c r="D274" s="148">
        <f>'Data Copy'!C235</f>
        <v>0</v>
      </c>
      <c r="E274" s="148">
        <f>'Data Copy'!D235</f>
        <v>0</v>
      </c>
      <c r="F274" s="148">
        <f>'Data Copy'!E235</f>
        <v>0</v>
      </c>
      <c r="G274" s="148">
        <f>'Data Copy'!F235</f>
        <v>0</v>
      </c>
      <c r="H274" s="148">
        <f>'Data Copy'!G235</f>
        <v>0</v>
      </c>
      <c r="I274" s="148">
        <f>'Data Copy'!H235</f>
        <v>0</v>
      </c>
      <c r="J274" s="148">
        <f>'Data Copy'!I235</f>
        <v>0</v>
      </c>
      <c r="K274" s="149">
        <f>'Data Copy'!J235</f>
        <v>0</v>
      </c>
      <c r="L274" s="150">
        <f>'Data Copy'!K235</f>
        <v>0</v>
      </c>
      <c r="M274" s="148">
        <f t="shared" si="131"/>
        <v>0</v>
      </c>
      <c r="N274" s="150">
        <f>'Data Copy'!M235</f>
        <v>0</v>
      </c>
      <c r="O274" s="148">
        <f>'Data Copy'!N235</f>
        <v>0</v>
      </c>
      <c r="P274" s="149">
        <f>'Data Copy'!O235</f>
        <v>0</v>
      </c>
      <c r="Q274" s="143">
        <f t="shared" si="117"/>
        <v>0</v>
      </c>
      <c r="R274" s="144">
        <f t="shared" si="118"/>
        <v>0</v>
      </c>
      <c r="S274" s="220">
        <f t="shared" si="119"/>
        <v>0</v>
      </c>
      <c r="T274" s="155">
        <f t="shared" si="132"/>
        <v>0</v>
      </c>
      <c r="U274" s="153">
        <f t="shared" si="120"/>
        <v>0</v>
      </c>
      <c r="V274" s="200">
        <f t="shared" si="121"/>
        <v>0</v>
      </c>
      <c r="W274" s="362"/>
      <c r="X274" s="362"/>
      <c r="Y274" s="362"/>
      <c r="Z274" s="365"/>
      <c r="AA274" s="368"/>
      <c r="AB274" s="122" t="str">
        <f t="shared" si="133"/>
        <v xml:space="preserve"> </v>
      </c>
      <c r="AC274" s="48"/>
      <c r="AD274" s="48"/>
      <c r="AE274" s="50"/>
      <c r="AF274" s="9">
        <f t="shared" si="122"/>
        <v>0</v>
      </c>
      <c r="AG274" s="167">
        <f>'Data Copy'!P235</f>
        <v>0</v>
      </c>
      <c r="AH274" s="153">
        <f t="shared" si="134"/>
        <v>0</v>
      </c>
      <c r="AI274" s="50"/>
      <c r="AJ274" s="153">
        <f t="shared" si="123"/>
        <v>0</v>
      </c>
      <c r="AK274" s="153">
        <f t="shared" si="135"/>
        <v>0</v>
      </c>
      <c r="AL274" s="178">
        <f>'Data Copy'!L235</f>
        <v>0</v>
      </c>
      <c r="AM274" s="156">
        <f t="shared" si="124"/>
        <v>0</v>
      </c>
      <c r="AN274" s="156">
        <f t="shared" si="125"/>
        <v>0</v>
      </c>
      <c r="AO274" s="156">
        <f t="shared" si="126"/>
        <v>0</v>
      </c>
      <c r="AP274" s="156">
        <f t="shared" si="127"/>
        <v>0</v>
      </c>
      <c r="AQ274" s="167">
        <f t="shared" si="128"/>
        <v>0</v>
      </c>
      <c r="AR274" s="167">
        <f t="shared" si="129"/>
        <v>0</v>
      </c>
      <c r="AS274" s="167">
        <f t="shared" si="130"/>
        <v>0</v>
      </c>
    </row>
    <row r="275" spans="2:45" x14ac:dyDescent="0.2">
      <c r="B275" s="294"/>
      <c r="C275" s="363"/>
      <c r="D275" s="89">
        <f>'Data Copy'!C236</f>
        <v>0</v>
      </c>
      <c r="E275" s="89">
        <f>'Data Copy'!D236</f>
        <v>0</v>
      </c>
      <c r="F275" s="89">
        <f>'Data Copy'!E236</f>
        <v>0</v>
      </c>
      <c r="G275" s="89">
        <f>'Data Copy'!F236</f>
        <v>0</v>
      </c>
      <c r="H275" s="89">
        <f>'Data Copy'!G236</f>
        <v>0</v>
      </c>
      <c r="I275" s="89">
        <f>'Data Copy'!H236</f>
        <v>0</v>
      </c>
      <c r="J275" s="89">
        <f>'Data Copy'!I236</f>
        <v>0</v>
      </c>
      <c r="K275" s="97">
        <f>'Data Copy'!J236</f>
        <v>0</v>
      </c>
      <c r="L275" s="99">
        <f>'Data Copy'!K236</f>
        <v>0</v>
      </c>
      <c r="M275" s="89">
        <f t="shared" si="131"/>
        <v>0</v>
      </c>
      <c r="N275" s="99">
        <f>'Data Copy'!M236</f>
        <v>0</v>
      </c>
      <c r="O275" s="89">
        <f>'Data Copy'!N236</f>
        <v>0</v>
      </c>
      <c r="P275" s="97">
        <f>'Data Copy'!O236</f>
        <v>0</v>
      </c>
      <c r="Q275" s="119">
        <f t="shared" si="117"/>
        <v>0</v>
      </c>
      <c r="R275" s="121">
        <f t="shared" si="118"/>
        <v>0</v>
      </c>
      <c r="S275" s="212">
        <f t="shared" si="119"/>
        <v>0</v>
      </c>
      <c r="T275" s="155">
        <f t="shared" si="132"/>
        <v>0</v>
      </c>
      <c r="U275" s="153">
        <f t="shared" si="120"/>
        <v>0</v>
      </c>
      <c r="V275" s="201">
        <f t="shared" si="121"/>
        <v>0</v>
      </c>
      <c r="W275" s="363"/>
      <c r="X275" s="363"/>
      <c r="Y275" s="363"/>
      <c r="Z275" s="366"/>
      <c r="AA275" s="369"/>
      <c r="AB275" s="122" t="str">
        <f t="shared" si="133"/>
        <v xml:space="preserve"> </v>
      </c>
      <c r="AC275" s="48"/>
      <c r="AD275" s="48"/>
      <c r="AE275" s="50"/>
      <c r="AF275" s="9">
        <f t="shared" si="122"/>
        <v>0</v>
      </c>
      <c r="AG275" s="167">
        <f>'Data Copy'!P236</f>
        <v>0</v>
      </c>
      <c r="AH275" s="153">
        <f t="shared" si="134"/>
        <v>0</v>
      </c>
      <c r="AI275" s="50"/>
      <c r="AJ275" s="153">
        <f t="shared" si="123"/>
        <v>0</v>
      </c>
      <c r="AK275" s="153">
        <f t="shared" si="135"/>
        <v>0</v>
      </c>
      <c r="AL275" s="178">
        <f>'Data Copy'!L236</f>
        <v>0</v>
      </c>
      <c r="AM275" s="156">
        <f t="shared" si="124"/>
        <v>0</v>
      </c>
      <c r="AN275" s="156">
        <f t="shared" si="125"/>
        <v>0</v>
      </c>
      <c r="AO275" s="156">
        <f t="shared" si="126"/>
        <v>0</v>
      </c>
      <c r="AP275" s="156">
        <f t="shared" si="127"/>
        <v>0</v>
      </c>
      <c r="AQ275" s="167">
        <f t="shared" si="128"/>
        <v>0</v>
      </c>
      <c r="AR275" s="167">
        <f t="shared" si="129"/>
        <v>0</v>
      </c>
      <c r="AS275" s="167">
        <f t="shared" si="130"/>
        <v>0</v>
      </c>
    </row>
    <row r="276" spans="2:45" ht="16" thickBot="1" x14ac:dyDescent="0.25">
      <c r="B276" s="295"/>
      <c r="C276" s="364"/>
      <c r="D276" s="135">
        <f>'Data Copy'!C237</f>
        <v>0</v>
      </c>
      <c r="E276" s="135">
        <f>'Data Copy'!D237</f>
        <v>0</v>
      </c>
      <c r="F276" s="135">
        <f>'Data Copy'!E237</f>
        <v>0</v>
      </c>
      <c r="G276" s="135">
        <f>'Data Copy'!F237</f>
        <v>0</v>
      </c>
      <c r="H276" s="135">
        <f>'Data Copy'!G237</f>
        <v>0</v>
      </c>
      <c r="I276" s="135">
        <f>'Data Copy'!H237</f>
        <v>0</v>
      </c>
      <c r="J276" s="135">
        <f>'Data Copy'!I237</f>
        <v>0</v>
      </c>
      <c r="K276" s="136">
        <f>'Data Copy'!J237</f>
        <v>0</v>
      </c>
      <c r="L276" s="137">
        <f>'Data Copy'!K237</f>
        <v>0</v>
      </c>
      <c r="M276" s="135">
        <f t="shared" si="131"/>
        <v>0</v>
      </c>
      <c r="N276" s="137">
        <f>'Data Copy'!M237</f>
        <v>0</v>
      </c>
      <c r="O276" s="135">
        <f>'Data Copy'!N237</f>
        <v>0</v>
      </c>
      <c r="P276" s="136">
        <f>'Data Copy'!O237</f>
        <v>0</v>
      </c>
      <c r="Q276" s="138">
        <f t="shared" si="117"/>
        <v>0</v>
      </c>
      <c r="R276" s="139">
        <f t="shared" si="118"/>
        <v>0</v>
      </c>
      <c r="S276" s="213">
        <f t="shared" si="119"/>
        <v>0</v>
      </c>
      <c r="T276" s="194">
        <f t="shared" si="132"/>
        <v>0</v>
      </c>
      <c r="U276" s="195">
        <f t="shared" si="120"/>
        <v>0</v>
      </c>
      <c r="V276" s="202">
        <f t="shared" si="121"/>
        <v>0</v>
      </c>
      <c r="W276" s="364"/>
      <c r="X276" s="364"/>
      <c r="Y276" s="364"/>
      <c r="Z276" s="371"/>
      <c r="AA276" s="372"/>
      <c r="AB276" s="151" t="str">
        <f t="shared" si="133"/>
        <v xml:space="preserve"> </v>
      </c>
      <c r="AC276" s="48"/>
      <c r="AD276" s="48"/>
      <c r="AE276" s="50"/>
      <c r="AF276" s="9">
        <f t="shared" si="122"/>
        <v>0</v>
      </c>
      <c r="AG276" s="167">
        <f>'Data Copy'!P237</f>
        <v>0</v>
      </c>
      <c r="AH276" s="153">
        <f t="shared" si="134"/>
        <v>0</v>
      </c>
      <c r="AI276" s="50"/>
      <c r="AJ276" s="153">
        <f t="shared" si="123"/>
        <v>0</v>
      </c>
      <c r="AK276" s="153">
        <f t="shared" si="135"/>
        <v>0</v>
      </c>
      <c r="AL276" s="178">
        <f>'Data Copy'!L237</f>
        <v>0</v>
      </c>
      <c r="AM276" s="156">
        <f t="shared" si="124"/>
        <v>0</v>
      </c>
      <c r="AN276" s="156">
        <f t="shared" si="125"/>
        <v>0</v>
      </c>
      <c r="AO276" s="156">
        <f t="shared" si="126"/>
        <v>0</v>
      </c>
      <c r="AP276" s="156">
        <f t="shared" si="127"/>
        <v>0</v>
      </c>
      <c r="AQ276" s="167">
        <f t="shared" si="128"/>
        <v>0</v>
      </c>
      <c r="AR276" s="167">
        <f t="shared" si="129"/>
        <v>0</v>
      </c>
      <c r="AS276" s="167">
        <f t="shared" si="130"/>
        <v>0</v>
      </c>
    </row>
    <row r="277" spans="2:45" x14ac:dyDescent="0.2">
      <c r="B277" s="296">
        <v>79</v>
      </c>
      <c r="C277" s="373"/>
      <c r="D277" s="98">
        <f>'Data Copy'!C238</f>
        <v>0</v>
      </c>
      <c r="E277" s="98">
        <f>'Data Copy'!D238</f>
        <v>0</v>
      </c>
      <c r="F277" s="98">
        <f>'Data Copy'!E238</f>
        <v>0</v>
      </c>
      <c r="G277" s="98">
        <f>'Data Copy'!F238</f>
        <v>0</v>
      </c>
      <c r="H277" s="98">
        <f>'Data Copy'!G238</f>
        <v>0</v>
      </c>
      <c r="I277" s="98">
        <f>'Data Copy'!H238</f>
        <v>0</v>
      </c>
      <c r="J277" s="98">
        <f>'Data Copy'!I238</f>
        <v>0</v>
      </c>
      <c r="K277" s="101">
        <f>'Data Copy'!J238</f>
        <v>0</v>
      </c>
      <c r="L277" s="100">
        <f>'Data Copy'!K238</f>
        <v>0</v>
      </c>
      <c r="M277" s="140">
        <f t="shared" si="131"/>
        <v>0</v>
      </c>
      <c r="N277" s="142">
        <f>'Data Copy'!M238</f>
        <v>0</v>
      </c>
      <c r="O277" s="140">
        <f>'Data Copy'!N238</f>
        <v>0</v>
      </c>
      <c r="P277" s="141">
        <f>'Data Copy'!O238</f>
        <v>0</v>
      </c>
      <c r="Q277" s="143">
        <f t="shared" si="117"/>
        <v>0</v>
      </c>
      <c r="R277" s="144">
        <f t="shared" si="118"/>
        <v>0</v>
      </c>
      <c r="S277" s="220">
        <f t="shared" si="119"/>
        <v>0</v>
      </c>
      <c r="T277" s="155">
        <f t="shared" si="132"/>
        <v>0</v>
      </c>
      <c r="U277" s="153">
        <f t="shared" si="120"/>
        <v>0</v>
      </c>
      <c r="V277" s="200">
        <f t="shared" si="121"/>
        <v>0</v>
      </c>
      <c r="W277" s="374"/>
      <c r="X277" s="373"/>
      <c r="Y277" s="373"/>
      <c r="Z277" s="365"/>
      <c r="AA277" s="368"/>
      <c r="AB277" s="122" t="str">
        <f t="shared" si="133"/>
        <v xml:space="preserve"> </v>
      </c>
      <c r="AC277" s="48"/>
      <c r="AD277" s="48"/>
      <c r="AE277" s="50"/>
      <c r="AF277" s="9">
        <f t="shared" si="122"/>
        <v>0</v>
      </c>
      <c r="AG277" s="167">
        <f>'Data Copy'!P238</f>
        <v>0</v>
      </c>
      <c r="AH277" s="153">
        <f t="shared" si="134"/>
        <v>0</v>
      </c>
      <c r="AI277" s="50"/>
      <c r="AJ277" s="153">
        <f t="shared" si="123"/>
        <v>0</v>
      </c>
      <c r="AK277" s="153">
        <f t="shared" si="135"/>
        <v>0</v>
      </c>
      <c r="AL277" s="178">
        <f>'Data Copy'!L238</f>
        <v>0</v>
      </c>
      <c r="AM277" s="156">
        <f t="shared" si="124"/>
        <v>0</v>
      </c>
      <c r="AN277" s="156">
        <f t="shared" si="125"/>
        <v>0</v>
      </c>
      <c r="AO277" s="156">
        <f t="shared" si="126"/>
        <v>0</v>
      </c>
      <c r="AP277" s="156">
        <f t="shared" si="127"/>
        <v>0</v>
      </c>
      <c r="AQ277" s="167">
        <f t="shared" si="128"/>
        <v>0</v>
      </c>
      <c r="AR277" s="167">
        <f t="shared" si="129"/>
        <v>0</v>
      </c>
      <c r="AS277" s="167">
        <f t="shared" si="130"/>
        <v>0</v>
      </c>
    </row>
    <row r="278" spans="2:45" x14ac:dyDescent="0.2">
      <c r="B278" s="296"/>
      <c r="C278" s="374"/>
      <c r="D278" s="98">
        <f>'Data Copy'!C239</f>
        <v>0</v>
      </c>
      <c r="E278" s="98">
        <f>'Data Copy'!D239</f>
        <v>0</v>
      </c>
      <c r="F278" s="98">
        <f>'Data Copy'!E239</f>
        <v>0</v>
      </c>
      <c r="G278" s="98">
        <f>'Data Copy'!F239</f>
        <v>0</v>
      </c>
      <c r="H278" s="98">
        <f>'Data Copy'!G239</f>
        <v>0</v>
      </c>
      <c r="I278" s="98">
        <f>'Data Copy'!H239</f>
        <v>0</v>
      </c>
      <c r="J278" s="98">
        <f>'Data Copy'!I239</f>
        <v>0</v>
      </c>
      <c r="K278" s="101">
        <f>'Data Copy'!J239</f>
        <v>0</v>
      </c>
      <c r="L278" s="100">
        <f>'Data Copy'!K239</f>
        <v>0</v>
      </c>
      <c r="M278" s="98">
        <f t="shared" si="131"/>
        <v>0</v>
      </c>
      <c r="N278" s="100">
        <f>'Data Copy'!M239</f>
        <v>0</v>
      </c>
      <c r="O278" s="98">
        <f>'Data Copy'!N239</f>
        <v>0</v>
      </c>
      <c r="P278" s="101">
        <f>'Data Copy'!O239</f>
        <v>0</v>
      </c>
      <c r="Q278" s="119">
        <f t="shared" si="117"/>
        <v>0</v>
      </c>
      <c r="R278" s="121">
        <f t="shared" si="118"/>
        <v>0</v>
      </c>
      <c r="S278" s="212">
        <f t="shared" si="119"/>
        <v>0</v>
      </c>
      <c r="T278" s="155">
        <f t="shared" si="132"/>
        <v>0</v>
      </c>
      <c r="U278" s="153">
        <f t="shared" si="120"/>
        <v>0</v>
      </c>
      <c r="V278" s="201">
        <f t="shared" si="121"/>
        <v>0</v>
      </c>
      <c r="W278" s="374"/>
      <c r="X278" s="374"/>
      <c r="Y278" s="374"/>
      <c r="Z278" s="366"/>
      <c r="AA278" s="369"/>
      <c r="AB278" s="122" t="str">
        <f t="shared" si="133"/>
        <v xml:space="preserve"> </v>
      </c>
      <c r="AC278" s="48"/>
      <c r="AD278" s="48"/>
      <c r="AE278" s="50"/>
      <c r="AF278" s="9">
        <f t="shared" si="122"/>
        <v>0</v>
      </c>
      <c r="AG278" s="167">
        <f>'Data Copy'!P239</f>
        <v>0</v>
      </c>
      <c r="AH278" s="153">
        <f t="shared" si="134"/>
        <v>0</v>
      </c>
      <c r="AI278" s="50"/>
      <c r="AJ278" s="153">
        <f t="shared" si="123"/>
        <v>0</v>
      </c>
      <c r="AK278" s="153">
        <f t="shared" si="135"/>
        <v>0</v>
      </c>
      <c r="AL278" s="178">
        <f>'Data Copy'!L239</f>
        <v>0</v>
      </c>
      <c r="AM278" s="156">
        <f t="shared" si="124"/>
        <v>0</v>
      </c>
      <c r="AN278" s="156">
        <f t="shared" si="125"/>
        <v>0</v>
      </c>
      <c r="AO278" s="156">
        <f t="shared" si="126"/>
        <v>0</v>
      </c>
      <c r="AP278" s="156">
        <f t="shared" si="127"/>
        <v>0</v>
      </c>
      <c r="AQ278" s="167">
        <f t="shared" si="128"/>
        <v>0</v>
      </c>
      <c r="AR278" s="167">
        <f t="shared" si="129"/>
        <v>0</v>
      </c>
      <c r="AS278" s="167">
        <f t="shared" si="130"/>
        <v>0</v>
      </c>
    </row>
    <row r="279" spans="2:45" ht="16" thickBot="1" x14ac:dyDescent="0.25">
      <c r="B279" s="297"/>
      <c r="C279" s="375"/>
      <c r="D279" s="145">
        <f>'Data Copy'!C240</f>
        <v>0</v>
      </c>
      <c r="E279" s="145">
        <f>'Data Copy'!D240</f>
        <v>0</v>
      </c>
      <c r="F279" s="145">
        <f>'Data Copy'!E240</f>
        <v>0</v>
      </c>
      <c r="G279" s="145">
        <f>'Data Copy'!F240</f>
        <v>0</v>
      </c>
      <c r="H279" s="145">
        <f>'Data Copy'!G240</f>
        <v>0</v>
      </c>
      <c r="I279" s="145">
        <f>'Data Copy'!H240</f>
        <v>0</v>
      </c>
      <c r="J279" s="145">
        <f>'Data Copy'!I240</f>
        <v>0</v>
      </c>
      <c r="K279" s="146">
        <f>'Data Copy'!J240</f>
        <v>0</v>
      </c>
      <c r="L279" s="147">
        <f>'Data Copy'!K240</f>
        <v>0</v>
      </c>
      <c r="M279" s="145">
        <f t="shared" si="131"/>
        <v>0</v>
      </c>
      <c r="N279" s="147">
        <f>'Data Copy'!M240</f>
        <v>0</v>
      </c>
      <c r="O279" s="145">
        <f>'Data Copy'!N240</f>
        <v>0</v>
      </c>
      <c r="P279" s="146">
        <f>'Data Copy'!O240</f>
        <v>0</v>
      </c>
      <c r="Q279" s="138">
        <f t="shared" si="117"/>
        <v>0</v>
      </c>
      <c r="R279" s="139">
        <f t="shared" si="118"/>
        <v>0</v>
      </c>
      <c r="S279" s="213">
        <f t="shared" si="119"/>
        <v>0</v>
      </c>
      <c r="T279" s="194">
        <f t="shared" si="132"/>
        <v>0</v>
      </c>
      <c r="U279" s="195">
        <f t="shared" si="120"/>
        <v>0</v>
      </c>
      <c r="V279" s="202">
        <f t="shared" si="121"/>
        <v>0</v>
      </c>
      <c r="W279" s="376"/>
      <c r="X279" s="376"/>
      <c r="Y279" s="376"/>
      <c r="Z279" s="371"/>
      <c r="AA279" s="372"/>
      <c r="AB279" s="151" t="str">
        <f t="shared" si="133"/>
        <v xml:space="preserve"> </v>
      </c>
      <c r="AC279" s="48"/>
      <c r="AD279" s="48"/>
      <c r="AE279" s="50"/>
      <c r="AF279" s="9">
        <f t="shared" si="122"/>
        <v>0</v>
      </c>
      <c r="AG279" s="167">
        <f>'Data Copy'!P240</f>
        <v>0</v>
      </c>
      <c r="AH279" s="153">
        <f t="shared" si="134"/>
        <v>0</v>
      </c>
      <c r="AI279" s="50"/>
      <c r="AJ279" s="153">
        <f t="shared" si="123"/>
        <v>0</v>
      </c>
      <c r="AK279" s="153">
        <f t="shared" si="135"/>
        <v>0</v>
      </c>
      <c r="AL279" s="178">
        <f>'Data Copy'!L240</f>
        <v>0</v>
      </c>
      <c r="AM279" s="156">
        <f t="shared" si="124"/>
        <v>0</v>
      </c>
      <c r="AN279" s="156">
        <f t="shared" si="125"/>
        <v>0</v>
      </c>
      <c r="AO279" s="156">
        <f t="shared" si="126"/>
        <v>0</v>
      </c>
      <c r="AP279" s="156">
        <f t="shared" si="127"/>
        <v>0</v>
      </c>
      <c r="AQ279" s="167">
        <f t="shared" si="128"/>
        <v>0</v>
      </c>
      <c r="AR279" s="167">
        <f t="shared" si="129"/>
        <v>0</v>
      </c>
      <c r="AS279" s="167">
        <f t="shared" si="130"/>
        <v>0</v>
      </c>
    </row>
    <row r="280" spans="2:45" x14ac:dyDescent="0.2">
      <c r="B280" s="293">
        <v>80</v>
      </c>
      <c r="C280" s="362"/>
      <c r="D280" s="89">
        <f>'Data Copy'!C241</f>
        <v>0</v>
      </c>
      <c r="E280" s="89">
        <f>'Data Copy'!D241</f>
        <v>0</v>
      </c>
      <c r="F280" s="89">
        <f>'Data Copy'!E241</f>
        <v>0</v>
      </c>
      <c r="G280" s="89">
        <f>'Data Copy'!F241</f>
        <v>0</v>
      </c>
      <c r="H280" s="89">
        <f>'Data Copy'!G241</f>
        <v>0</v>
      </c>
      <c r="I280" s="89">
        <f>'Data Copy'!H241</f>
        <v>0</v>
      </c>
      <c r="J280" s="89">
        <f>'Data Copy'!I241</f>
        <v>0</v>
      </c>
      <c r="K280" s="97">
        <f>'Data Copy'!J241</f>
        <v>0</v>
      </c>
      <c r="L280" s="150">
        <f>'Data Copy'!K241</f>
        <v>0</v>
      </c>
      <c r="M280" s="148">
        <f t="shared" si="131"/>
        <v>0</v>
      </c>
      <c r="N280" s="150">
        <f>'Data Copy'!M241</f>
        <v>0</v>
      </c>
      <c r="O280" s="148">
        <f>'Data Copy'!N241</f>
        <v>0</v>
      </c>
      <c r="P280" s="149">
        <f>'Data Copy'!O241</f>
        <v>0</v>
      </c>
      <c r="Q280" s="143">
        <f t="shared" si="117"/>
        <v>0</v>
      </c>
      <c r="R280" s="144">
        <f t="shared" si="118"/>
        <v>0</v>
      </c>
      <c r="S280" s="220">
        <f t="shared" si="119"/>
        <v>0</v>
      </c>
      <c r="T280" s="155">
        <f t="shared" si="132"/>
        <v>0</v>
      </c>
      <c r="U280" s="153">
        <f t="shared" si="120"/>
        <v>0</v>
      </c>
      <c r="V280" s="200">
        <f t="shared" si="121"/>
        <v>0</v>
      </c>
      <c r="W280" s="362"/>
      <c r="X280" s="362"/>
      <c r="Y280" s="362"/>
      <c r="Z280" s="365"/>
      <c r="AA280" s="368"/>
      <c r="AB280" s="122" t="str">
        <f t="shared" si="133"/>
        <v xml:space="preserve"> </v>
      </c>
      <c r="AC280" s="48"/>
      <c r="AD280" s="48"/>
      <c r="AE280" s="50"/>
      <c r="AF280" s="9">
        <f t="shared" si="122"/>
        <v>0</v>
      </c>
      <c r="AG280" s="167">
        <f>'Data Copy'!P241</f>
        <v>0</v>
      </c>
      <c r="AH280" s="153">
        <f t="shared" si="134"/>
        <v>0</v>
      </c>
      <c r="AI280" s="50"/>
      <c r="AJ280" s="153">
        <f t="shared" si="123"/>
        <v>0</v>
      </c>
      <c r="AK280" s="153">
        <f t="shared" si="135"/>
        <v>0</v>
      </c>
      <c r="AL280" s="178">
        <f>'Data Copy'!L241</f>
        <v>0</v>
      </c>
      <c r="AM280" s="156">
        <f t="shared" si="124"/>
        <v>0</v>
      </c>
      <c r="AN280" s="156">
        <f t="shared" si="125"/>
        <v>0</v>
      </c>
      <c r="AO280" s="156">
        <f t="shared" si="126"/>
        <v>0</v>
      </c>
      <c r="AP280" s="156">
        <f t="shared" si="127"/>
        <v>0</v>
      </c>
      <c r="AQ280" s="167">
        <f t="shared" si="128"/>
        <v>0</v>
      </c>
      <c r="AR280" s="167">
        <f t="shared" si="129"/>
        <v>0</v>
      </c>
      <c r="AS280" s="167">
        <f t="shared" si="130"/>
        <v>0</v>
      </c>
    </row>
    <row r="281" spans="2:45" x14ac:dyDescent="0.2">
      <c r="B281" s="294"/>
      <c r="C281" s="363"/>
      <c r="D281" s="89">
        <f>'Data Copy'!C242</f>
        <v>0</v>
      </c>
      <c r="E281" s="89">
        <f>'Data Copy'!D242</f>
        <v>0</v>
      </c>
      <c r="F281" s="89">
        <f>'Data Copy'!E242</f>
        <v>0</v>
      </c>
      <c r="G281" s="89">
        <f>'Data Copy'!F242</f>
        <v>0</v>
      </c>
      <c r="H281" s="89">
        <f>'Data Copy'!G242</f>
        <v>0</v>
      </c>
      <c r="I281" s="89">
        <f>'Data Copy'!H242</f>
        <v>0</v>
      </c>
      <c r="J281" s="89">
        <f>'Data Copy'!I242</f>
        <v>0</v>
      </c>
      <c r="K281" s="97">
        <f>'Data Copy'!J242</f>
        <v>0</v>
      </c>
      <c r="L281" s="99">
        <f>'Data Copy'!K242</f>
        <v>0</v>
      </c>
      <c r="M281" s="89">
        <f t="shared" si="131"/>
        <v>0</v>
      </c>
      <c r="N281" s="99">
        <f>'Data Copy'!M242</f>
        <v>0</v>
      </c>
      <c r="O281" s="89">
        <f>'Data Copy'!N242</f>
        <v>0</v>
      </c>
      <c r="P281" s="97">
        <f>'Data Copy'!O242</f>
        <v>0</v>
      </c>
      <c r="Q281" s="119">
        <f t="shared" si="117"/>
        <v>0</v>
      </c>
      <c r="R281" s="121">
        <f t="shared" si="118"/>
        <v>0</v>
      </c>
      <c r="S281" s="212">
        <f t="shared" si="119"/>
        <v>0</v>
      </c>
      <c r="T281" s="155">
        <f t="shared" si="132"/>
        <v>0</v>
      </c>
      <c r="U281" s="153">
        <f t="shared" si="120"/>
        <v>0</v>
      </c>
      <c r="V281" s="201">
        <f t="shared" si="121"/>
        <v>0</v>
      </c>
      <c r="W281" s="363"/>
      <c r="X281" s="363"/>
      <c r="Y281" s="363"/>
      <c r="Z281" s="366"/>
      <c r="AA281" s="369"/>
      <c r="AB281" s="122" t="str">
        <f t="shared" si="133"/>
        <v xml:space="preserve"> </v>
      </c>
      <c r="AC281" s="48"/>
      <c r="AD281" s="48"/>
      <c r="AE281" s="50"/>
      <c r="AF281" s="9">
        <f t="shared" si="122"/>
        <v>0</v>
      </c>
      <c r="AG281" s="167">
        <f>'Data Copy'!P242</f>
        <v>0</v>
      </c>
      <c r="AH281" s="153">
        <f t="shared" si="134"/>
        <v>0</v>
      </c>
      <c r="AI281" s="50"/>
      <c r="AJ281" s="153">
        <f t="shared" si="123"/>
        <v>0</v>
      </c>
      <c r="AK281" s="153">
        <f t="shared" si="135"/>
        <v>0</v>
      </c>
      <c r="AL281" s="178">
        <f>'Data Copy'!L242</f>
        <v>0</v>
      </c>
      <c r="AM281" s="156">
        <f t="shared" si="124"/>
        <v>0</v>
      </c>
      <c r="AN281" s="156">
        <f t="shared" si="125"/>
        <v>0</v>
      </c>
      <c r="AO281" s="156">
        <f t="shared" si="126"/>
        <v>0</v>
      </c>
      <c r="AP281" s="156">
        <f t="shared" si="127"/>
        <v>0</v>
      </c>
      <c r="AQ281" s="167">
        <f t="shared" si="128"/>
        <v>0</v>
      </c>
      <c r="AR281" s="167">
        <f t="shared" si="129"/>
        <v>0</v>
      </c>
      <c r="AS281" s="167">
        <f t="shared" si="130"/>
        <v>0</v>
      </c>
    </row>
    <row r="282" spans="2:45" ht="16" thickBot="1" x14ac:dyDescent="0.25">
      <c r="B282" s="295"/>
      <c r="C282" s="364"/>
      <c r="D282" s="135">
        <f>'Data Copy'!C243</f>
        <v>0</v>
      </c>
      <c r="E282" s="135">
        <f>'Data Copy'!D243</f>
        <v>0</v>
      </c>
      <c r="F282" s="135">
        <f>'Data Copy'!E243</f>
        <v>0</v>
      </c>
      <c r="G282" s="135">
        <f>'Data Copy'!F243</f>
        <v>0</v>
      </c>
      <c r="H282" s="135">
        <f>'Data Copy'!G243</f>
        <v>0</v>
      </c>
      <c r="I282" s="135">
        <f>'Data Copy'!H243</f>
        <v>0</v>
      </c>
      <c r="J282" s="135">
        <f>'Data Copy'!I243</f>
        <v>0</v>
      </c>
      <c r="K282" s="136">
        <f>'Data Copy'!J243</f>
        <v>0</v>
      </c>
      <c r="L282" s="137">
        <f>'Data Copy'!K243</f>
        <v>0</v>
      </c>
      <c r="M282" s="135">
        <f t="shared" si="131"/>
        <v>0</v>
      </c>
      <c r="N282" s="137">
        <f>'Data Copy'!M243</f>
        <v>0</v>
      </c>
      <c r="O282" s="135">
        <f>'Data Copy'!N243</f>
        <v>0</v>
      </c>
      <c r="P282" s="136">
        <f>'Data Copy'!O243</f>
        <v>0</v>
      </c>
      <c r="Q282" s="138">
        <f t="shared" si="117"/>
        <v>0</v>
      </c>
      <c r="R282" s="139">
        <f t="shared" si="118"/>
        <v>0</v>
      </c>
      <c r="S282" s="213">
        <f t="shared" si="119"/>
        <v>0</v>
      </c>
      <c r="T282" s="194">
        <f t="shared" si="132"/>
        <v>0</v>
      </c>
      <c r="U282" s="195">
        <f t="shared" si="120"/>
        <v>0</v>
      </c>
      <c r="V282" s="202">
        <f t="shared" si="121"/>
        <v>0</v>
      </c>
      <c r="W282" s="364"/>
      <c r="X282" s="364"/>
      <c r="Y282" s="364"/>
      <c r="Z282" s="371"/>
      <c r="AA282" s="372"/>
      <c r="AB282" s="151" t="str">
        <f t="shared" si="133"/>
        <v xml:space="preserve"> </v>
      </c>
      <c r="AC282" s="48"/>
      <c r="AD282" s="48"/>
      <c r="AE282" s="50"/>
      <c r="AF282" s="9">
        <f t="shared" si="122"/>
        <v>0</v>
      </c>
      <c r="AG282" s="167">
        <f>'Data Copy'!P243</f>
        <v>0</v>
      </c>
      <c r="AH282" s="153">
        <f t="shared" si="134"/>
        <v>0</v>
      </c>
      <c r="AI282" s="50"/>
      <c r="AJ282" s="153">
        <f t="shared" si="123"/>
        <v>0</v>
      </c>
      <c r="AK282" s="153">
        <f t="shared" si="135"/>
        <v>0</v>
      </c>
      <c r="AL282" s="178">
        <f>'Data Copy'!L243</f>
        <v>0</v>
      </c>
      <c r="AM282" s="156">
        <f t="shared" si="124"/>
        <v>0</v>
      </c>
      <c r="AN282" s="156">
        <f t="shared" si="125"/>
        <v>0</v>
      </c>
      <c r="AO282" s="156">
        <f t="shared" si="126"/>
        <v>0</v>
      </c>
      <c r="AP282" s="156">
        <f t="shared" si="127"/>
        <v>0</v>
      </c>
      <c r="AQ282" s="167">
        <f t="shared" si="128"/>
        <v>0</v>
      </c>
      <c r="AR282" s="167">
        <f t="shared" si="129"/>
        <v>0</v>
      </c>
      <c r="AS282" s="167">
        <f t="shared" si="130"/>
        <v>0</v>
      </c>
    </row>
    <row r="283" spans="2:45" x14ac:dyDescent="0.2">
      <c r="B283" s="296">
        <v>81</v>
      </c>
      <c r="C283" s="373"/>
      <c r="D283" s="140">
        <f>'Data Copy'!C244</f>
        <v>0</v>
      </c>
      <c r="E283" s="140">
        <f>'Data Copy'!D244</f>
        <v>0</v>
      </c>
      <c r="F283" s="140">
        <f>'Data Copy'!E244</f>
        <v>0</v>
      </c>
      <c r="G283" s="140">
        <f>'Data Copy'!F244</f>
        <v>0</v>
      </c>
      <c r="H283" s="140">
        <f>'Data Copy'!G244</f>
        <v>0</v>
      </c>
      <c r="I283" s="140">
        <f>'Data Copy'!H244</f>
        <v>0</v>
      </c>
      <c r="J283" s="140">
        <f>'Data Copy'!I244</f>
        <v>0</v>
      </c>
      <c r="K283" s="141">
        <f>'Data Copy'!J244</f>
        <v>0</v>
      </c>
      <c r="L283" s="142">
        <f>'Data Copy'!K244</f>
        <v>0</v>
      </c>
      <c r="M283" s="140">
        <f t="shared" si="131"/>
        <v>0</v>
      </c>
      <c r="N283" s="142">
        <f>'Data Copy'!M244</f>
        <v>0</v>
      </c>
      <c r="O283" s="140">
        <f>'Data Copy'!N244</f>
        <v>0</v>
      </c>
      <c r="P283" s="141">
        <f>'Data Copy'!O244</f>
        <v>0</v>
      </c>
      <c r="Q283" s="196">
        <f t="shared" si="117"/>
        <v>0</v>
      </c>
      <c r="R283" s="197">
        <f t="shared" si="118"/>
        <v>0</v>
      </c>
      <c r="S283" s="214">
        <f t="shared" si="119"/>
        <v>0</v>
      </c>
      <c r="T283" s="155">
        <f t="shared" si="132"/>
        <v>0</v>
      </c>
      <c r="U283" s="153">
        <f t="shared" si="120"/>
        <v>0</v>
      </c>
      <c r="V283" s="215">
        <f t="shared" si="121"/>
        <v>0</v>
      </c>
      <c r="W283" s="374"/>
      <c r="X283" s="373"/>
      <c r="Y283" s="373"/>
      <c r="Z283" s="365"/>
      <c r="AA283" s="368"/>
      <c r="AB283" s="122" t="str">
        <f t="shared" si="133"/>
        <v xml:space="preserve"> </v>
      </c>
      <c r="AC283" s="48"/>
      <c r="AD283" s="48"/>
      <c r="AE283" s="50"/>
      <c r="AF283" s="9">
        <f t="shared" si="122"/>
        <v>0</v>
      </c>
      <c r="AG283" s="167">
        <f>'Data Copy'!P244</f>
        <v>0</v>
      </c>
      <c r="AH283" s="153">
        <f t="shared" si="134"/>
        <v>0</v>
      </c>
      <c r="AI283" s="50"/>
      <c r="AJ283" s="153">
        <f t="shared" si="123"/>
        <v>0</v>
      </c>
      <c r="AK283" s="153">
        <f t="shared" si="135"/>
        <v>0</v>
      </c>
      <c r="AL283" s="178">
        <f>'Data Copy'!L244</f>
        <v>0</v>
      </c>
      <c r="AM283" s="156">
        <f t="shared" si="124"/>
        <v>0</v>
      </c>
      <c r="AN283" s="156">
        <f t="shared" si="125"/>
        <v>0</v>
      </c>
      <c r="AO283" s="156">
        <f t="shared" si="126"/>
        <v>0</v>
      </c>
      <c r="AP283" s="156">
        <f t="shared" si="127"/>
        <v>0</v>
      </c>
      <c r="AQ283" s="167">
        <f t="shared" si="128"/>
        <v>0</v>
      </c>
      <c r="AR283" s="167">
        <f t="shared" si="129"/>
        <v>0</v>
      </c>
      <c r="AS283" s="167">
        <f t="shared" si="130"/>
        <v>0</v>
      </c>
    </row>
    <row r="284" spans="2:45" x14ac:dyDescent="0.2">
      <c r="B284" s="296"/>
      <c r="C284" s="374"/>
      <c r="D284" s="98">
        <f>'Data Copy'!C245</f>
        <v>0</v>
      </c>
      <c r="E284" s="98">
        <f>'Data Copy'!D245</f>
        <v>0</v>
      </c>
      <c r="F284" s="98">
        <f>'Data Copy'!E245</f>
        <v>0</v>
      </c>
      <c r="G284" s="98">
        <f>'Data Copy'!F245</f>
        <v>0</v>
      </c>
      <c r="H284" s="98">
        <f>'Data Copy'!G245</f>
        <v>0</v>
      </c>
      <c r="I284" s="98">
        <f>'Data Copy'!H245</f>
        <v>0</v>
      </c>
      <c r="J284" s="98">
        <f>'Data Copy'!I245</f>
        <v>0</v>
      </c>
      <c r="K284" s="101">
        <f>'Data Copy'!J245</f>
        <v>0</v>
      </c>
      <c r="L284" s="100">
        <f>'Data Copy'!K245</f>
        <v>0</v>
      </c>
      <c r="M284" s="98">
        <f t="shared" si="131"/>
        <v>0</v>
      </c>
      <c r="N284" s="100">
        <f>'Data Copy'!M245</f>
        <v>0</v>
      </c>
      <c r="O284" s="98">
        <f>'Data Copy'!N245</f>
        <v>0</v>
      </c>
      <c r="P284" s="101">
        <f>'Data Copy'!O245</f>
        <v>0</v>
      </c>
      <c r="Q284" s="188">
        <f t="shared" si="117"/>
        <v>0</v>
      </c>
      <c r="R284" s="189">
        <f t="shared" si="118"/>
        <v>0</v>
      </c>
      <c r="S284" s="216">
        <f t="shared" si="119"/>
        <v>0</v>
      </c>
      <c r="T284" s="155">
        <f t="shared" si="132"/>
        <v>0</v>
      </c>
      <c r="U284" s="153">
        <f t="shared" si="120"/>
        <v>0</v>
      </c>
      <c r="V284" s="217">
        <f t="shared" si="121"/>
        <v>0</v>
      </c>
      <c r="W284" s="374"/>
      <c r="X284" s="374"/>
      <c r="Y284" s="374"/>
      <c r="Z284" s="366"/>
      <c r="AA284" s="369"/>
      <c r="AB284" s="122" t="str">
        <f t="shared" si="133"/>
        <v xml:space="preserve"> </v>
      </c>
      <c r="AC284" s="48"/>
      <c r="AD284" s="48"/>
      <c r="AE284" s="50"/>
      <c r="AF284" s="9">
        <f t="shared" si="122"/>
        <v>0</v>
      </c>
      <c r="AG284" s="167">
        <f>'Data Copy'!P245</f>
        <v>0</v>
      </c>
      <c r="AH284" s="153">
        <f t="shared" si="134"/>
        <v>0</v>
      </c>
      <c r="AI284" s="50"/>
      <c r="AJ284" s="153">
        <f t="shared" si="123"/>
        <v>0</v>
      </c>
      <c r="AK284" s="153">
        <f t="shared" si="135"/>
        <v>0</v>
      </c>
      <c r="AL284" s="178">
        <f>'Data Copy'!L245</f>
        <v>0</v>
      </c>
      <c r="AM284" s="156">
        <f t="shared" si="124"/>
        <v>0</v>
      </c>
      <c r="AN284" s="156">
        <f t="shared" si="125"/>
        <v>0</v>
      </c>
      <c r="AO284" s="156">
        <f t="shared" si="126"/>
        <v>0</v>
      </c>
      <c r="AP284" s="156">
        <f t="shared" si="127"/>
        <v>0</v>
      </c>
      <c r="AQ284" s="167">
        <f t="shared" si="128"/>
        <v>0</v>
      </c>
      <c r="AR284" s="167">
        <f t="shared" si="129"/>
        <v>0</v>
      </c>
      <c r="AS284" s="167">
        <f t="shared" si="130"/>
        <v>0</v>
      </c>
    </row>
    <row r="285" spans="2:45" ht="16" thickBot="1" x14ac:dyDescent="0.25">
      <c r="B285" s="297"/>
      <c r="C285" s="375"/>
      <c r="D285" s="145">
        <f>'Data Copy'!C246</f>
        <v>0</v>
      </c>
      <c r="E285" s="145">
        <f>'Data Copy'!D246</f>
        <v>0</v>
      </c>
      <c r="F285" s="145">
        <f>'Data Copy'!E246</f>
        <v>0</v>
      </c>
      <c r="G285" s="145">
        <f>'Data Copy'!F246</f>
        <v>0</v>
      </c>
      <c r="H285" s="145">
        <f>'Data Copy'!G246</f>
        <v>0</v>
      </c>
      <c r="I285" s="145">
        <f>'Data Copy'!H246</f>
        <v>0</v>
      </c>
      <c r="J285" s="145">
        <f>'Data Copy'!I246</f>
        <v>0</v>
      </c>
      <c r="K285" s="146">
        <f>'Data Copy'!J246</f>
        <v>0</v>
      </c>
      <c r="L285" s="147">
        <f>'Data Copy'!K246</f>
        <v>0</v>
      </c>
      <c r="M285" s="145">
        <f t="shared" si="131"/>
        <v>0</v>
      </c>
      <c r="N285" s="147">
        <f>'Data Copy'!M246</f>
        <v>0</v>
      </c>
      <c r="O285" s="145">
        <f>'Data Copy'!N246</f>
        <v>0</v>
      </c>
      <c r="P285" s="146">
        <f>'Data Copy'!O246</f>
        <v>0</v>
      </c>
      <c r="Q285" s="198">
        <f t="shared" si="117"/>
        <v>0</v>
      </c>
      <c r="R285" s="199">
        <f t="shared" si="118"/>
        <v>0</v>
      </c>
      <c r="S285" s="218">
        <f t="shared" si="119"/>
        <v>0</v>
      </c>
      <c r="T285" s="194">
        <f t="shared" si="132"/>
        <v>0</v>
      </c>
      <c r="U285" s="195">
        <f t="shared" si="120"/>
        <v>0</v>
      </c>
      <c r="V285" s="219">
        <f t="shared" si="121"/>
        <v>0</v>
      </c>
      <c r="W285" s="376"/>
      <c r="X285" s="376"/>
      <c r="Y285" s="376"/>
      <c r="Z285" s="371"/>
      <c r="AA285" s="372"/>
      <c r="AB285" s="151" t="str">
        <f t="shared" si="133"/>
        <v xml:space="preserve"> </v>
      </c>
      <c r="AC285" s="48"/>
      <c r="AD285" s="48"/>
      <c r="AE285" s="50"/>
      <c r="AF285" s="9">
        <f t="shared" si="122"/>
        <v>0</v>
      </c>
      <c r="AG285" s="167">
        <f>'Data Copy'!P246</f>
        <v>0</v>
      </c>
      <c r="AH285" s="153">
        <f t="shared" si="134"/>
        <v>0</v>
      </c>
      <c r="AI285" s="50"/>
      <c r="AJ285" s="153">
        <f t="shared" si="123"/>
        <v>0</v>
      </c>
      <c r="AK285" s="153">
        <f t="shared" si="135"/>
        <v>0</v>
      </c>
      <c r="AL285" s="178">
        <f>'Data Copy'!L246</f>
        <v>0</v>
      </c>
      <c r="AM285" s="156">
        <f t="shared" si="124"/>
        <v>0</v>
      </c>
      <c r="AN285" s="156">
        <f t="shared" si="125"/>
        <v>0</v>
      </c>
      <c r="AO285" s="156">
        <f t="shared" si="126"/>
        <v>0</v>
      </c>
      <c r="AP285" s="156">
        <f t="shared" si="127"/>
        <v>0</v>
      </c>
      <c r="AQ285" s="167">
        <f t="shared" si="128"/>
        <v>0</v>
      </c>
      <c r="AR285" s="167">
        <f t="shared" si="129"/>
        <v>0</v>
      </c>
      <c r="AS285" s="167">
        <f t="shared" si="130"/>
        <v>0</v>
      </c>
    </row>
    <row r="286" spans="2:45" x14ac:dyDescent="0.2">
      <c r="B286" s="293">
        <v>82</v>
      </c>
      <c r="C286" s="362"/>
      <c r="D286" s="148">
        <f>'Data Copy'!C247</f>
        <v>0</v>
      </c>
      <c r="E286" s="148">
        <f>'Data Copy'!D247</f>
        <v>0</v>
      </c>
      <c r="F286" s="148">
        <f>'Data Copy'!E247</f>
        <v>0</v>
      </c>
      <c r="G286" s="148">
        <f>'Data Copy'!F247</f>
        <v>0</v>
      </c>
      <c r="H286" s="148">
        <f>'Data Copy'!G247</f>
        <v>0</v>
      </c>
      <c r="I286" s="148">
        <f>'Data Copy'!H247</f>
        <v>0</v>
      </c>
      <c r="J286" s="148">
        <f>'Data Copy'!I247</f>
        <v>0</v>
      </c>
      <c r="K286" s="149">
        <f>'Data Copy'!J247</f>
        <v>0</v>
      </c>
      <c r="L286" s="150">
        <f>'Data Copy'!K247</f>
        <v>0</v>
      </c>
      <c r="M286" s="148">
        <f t="shared" si="131"/>
        <v>0</v>
      </c>
      <c r="N286" s="150">
        <f>'Data Copy'!M247</f>
        <v>0</v>
      </c>
      <c r="O286" s="148">
        <f>'Data Copy'!N247</f>
        <v>0</v>
      </c>
      <c r="P286" s="149">
        <f>'Data Copy'!O247</f>
        <v>0</v>
      </c>
      <c r="Q286" s="143">
        <f t="shared" si="117"/>
        <v>0</v>
      </c>
      <c r="R286" s="144">
        <f t="shared" si="118"/>
        <v>0</v>
      </c>
      <c r="S286" s="220">
        <f t="shared" si="119"/>
        <v>0</v>
      </c>
      <c r="T286" s="155">
        <f t="shared" si="132"/>
        <v>0</v>
      </c>
      <c r="U286" s="153">
        <f t="shared" si="120"/>
        <v>0</v>
      </c>
      <c r="V286" s="200">
        <f t="shared" si="121"/>
        <v>0</v>
      </c>
      <c r="W286" s="362"/>
      <c r="X286" s="362"/>
      <c r="Y286" s="362"/>
      <c r="Z286" s="365"/>
      <c r="AA286" s="368"/>
      <c r="AB286" s="122" t="str">
        <f t="shared" si="133"/>
        <v xml:space="preserve"> </v>
      </c>
      <c r="AC286" s="48"/>
      <c r="AD286" s="48"/>
      <c r="AE286" s="50"/>
      <c r="AF286" s="9">
        <f t="shared" si="122"/>
        <v>0</v>
      </c>
      <c r="AG286" s="167">
        <f>'Data Copy'!P247</f>
        <v>0</v>
      </c>
      <c r="AH286" s="153">
        <f t="shared" si="134"/>
        <v>0</v>
      </c>
      <c r="AI286" s="50"/>
      <c r="AJ286" s="153">
        <f t="shared" si="123"/>
        <v>0</v>
      </c>
      <c r="AK286" s="153">
        <f t="shared" si="135"/>
        <v>0</v>
      </c>
      <c r="AL286" s="178">
        <f>'Data Copy'!L247</f>
        <v>0</v>
      </c>
      <c r="AM286" s="156">
        <f t="shared" si="124"/>
        <v>0</v>
      </c>
      <c r="AN286" s="156">
        <f t="shared" si="125"/>
        <v>0</v>
      </c>
      <c r="AO286" s="156">
        <f t="shared" si="126"/>
        <v>0</v>
      </c>
      <c r="AP286" s="156">
        <f t="shared" si="127"/>
        <v>0</v>
      </c>
      <c r="AQ286" s="167">
        <f t="shared" si="128"/>
        <v>0</v>
      </c>
      <c r="AR286" s="167">
        <f t="shared" si="129"/>
        <v>0</v>
      </c>
      <c r="AS286" s="167">
        <f t="shared" si="130"/>
        <v>0</v>
      </c>
    </row>
    <row r="287" spans="2:45" x14ac:dyDescent="0.2">
      <c r="B287" s="294"/>
      <c r="C287" s="363"/>
      <c r="D287" s="89">
        <f>'Data Copy'!C248</f>
        <v>0</v>
      </c>
      <c r="E287" s="89">
        <f>'Data Copy'!D248</f>
        <v>0</v>
      </c>
      <c r="F287" s="89">
        <f>'Data Copy'!E248</f>
        <v>0</v>
      </c>
      <c r="G287" s="89">
        <f>'Data Copy'!F248</f>
        <v>0</v>
      </c>
      <c r="H287" s="89">
        <f>'Data Copy'!G248</f>
        <v>0</v>
      </c>
      <c r="I287" s="89">
        <f>'Data Copy'!H248</f>
        <v>0</v>
      </c>
      <c r="J287" s="89">
        <f>'Data Copy'!I248</f>
        <v>0</v>
      </c>
      <c r="K287" s="97">
        <f>'Data Copy'!J248</f>
        <v>0</v>
      </c>
      <c r="L287" s="99">
        <f>'Data Copy'!K248</f>
        <v>0</v>
      </c>
      <c r="M287" s="89">
        <f t="shared" si="131"/>
        <v>0</v>
      </c>
      <c r="N287" s="99">
        <f>'Data Copy'!M248</f>
        <v>0</v>
      </c>
      <c r="O287" s="89">
        <f>'Data Copy'!N248</f>
        <v>0</v>
      </c>
      <c r="P287" s="97">
        <f>'Data Copy'!O248</f>
        <v>0</v>
      </c>
      <c r="Q287" s="119">
        <f t="shared" si="117"/>
        <v>0</v>
      </c>
      <c r="R287" s="121">
        <f t="shared" si="118"/>
        <v>0</v>
      </c>
      <c r="S287" s="212">
        <f t="shared" si="119"/>
        <v>0</v>
      </c>
      <c r="T287" s="155">
        <f t="shared" si="132"/>
        <v>0</v>
      </c>
      <c r="U287" s="153">
        <f t="shared" si="120"/>
        <v>0</v>
      </c>
      <c r="V287" s="201">
        <f t="shared" si="121"/>
        <v>0</v>
      </c>
      <c r="W287" s="363"/>
      <c r="X287" s="363"/>
      <c r="Y287" s="363"/>
      <c r="Z287" s="366"/>
      <c r="AA287" s="369"/>
      <c r="AB287" s="122" t="str">
        <f t="shared" si="133"/>
        <v xml:space="preserve"> </v>
      </c>
      <c r="AC287" s="48"/>
      <c r="AD287" s="48"/>
      <c r="AE287" s="50"/>
      <c r="AF287" s="9">
        <f t="shared" si="122"/>
        <v>0</v>
      </c>
      <c r="AG287" s="167">
        <f>'Data Copy'!P248</f>
        <v>0</v>
      </c>
      <c r="AH287" s="153">
        <f t="shared" si="134"/>
        <v>0</v>
      </c>
      <c r="AI287" s="50"/>
      <c r="AJ287" s="153">
        <f t="shared" si="123"/>
        <v>0</v>
      </c>
      <c r="AK287" s="153">
        <f t="shared" si="135"/>
        <v>0</v>
      </c>
      <c r="AL287" s="178">
        <f>'Data Copy'!L248</f>
        <v>0</v>
      </c>
      <c r="AM287" s="156">
        <f t="shared" si="124"/>
        <v>0</v>
      </c>
      <c r="AN287" s="156">
        <f t="shared" si="125"/>
        <v>0</v>
      </c>
      <c r="AO287" s="156">
        <f t="shared" si="126"/>
        <v>0</v>
      </c>
      <c r="AP287" s="156">
        <f t="shared" si="127"/>
        <v>0</v>
      </c>
      <c r="AQ287" s="167">
        <f t="shared" si="128"/>
        <v>0</v>
      </c>
      <c r="AR287" s="167">
        <f t="shared" si="129"/>
        <v>0</v>
      </c>
      <c r="AS287" s="167">
        <f t="shared" si="130"/>
        <v>0</v>
      </c>
    </row>
    <row r="288" spans="2:45" ht="16" thickBot="1" x14ac:dyDescent="0.25">
      <c r="B288" s="295"/>
      <c r="C288" s="364"/>
      <c r="D288" s="135">
        <f>'Data Copy'!C249</f>
        <v>0</v>
      </c>
      <c r="E288" s="135">
        <f>'Data Copy'!D249</f>
        <v>0</v>
      </c>
      <c r="F288" s="135">
        <f>'Data Copy'!E249</f>
        <v>0</v>
      </c>
      <c r="G288" s="135">
        <f>'Data Copy'!F249</f>
        <v>0</v>
      </c>
      <c r="H288" s="135">
        <f>'Data Copy'!G249</f>
        <v>0</v>
      </c>
      <c r="I288" s="135">
        <f>'Data Copy'!H249</f>
        <v>0</v>
      </c>
      <c r="J288" s="135">
        <f>'Data Copy'!I249</f>
        <v>0</v>
      </c>
      <c r="K288" s="136">
        <f>'Data Copy'!J249</f>
        <v>0</v>
      </c>
      <c r="L288" s="137">
        <f>'Data Copy'!K249</f>
        <v>0</v>
      </c>
      <c r="M288" s="135">
        <f t="shared" si="131"/>
        <v>0</v>
      </c>
      <c r="N288" s="137">
        <f>'Data Copy'!M249</f>
        <v>0</v>
      </c>
      <c r="O288" s="135">
        <f>'Data Copy'!N249</f>
        <v>0</v>
      </c>
      <c r="P288" s="136">
        <f>'Data Copy'!O249</f>
        <v>0</v>
      </c>
      <c r="Q288" s="138">
        <f t="shared" si="117"/>
        <v>0</v>
      </c>
      <c r="R288" s="139">
        <f t="shared" si="118"/>
        <v>0</v>
      </c>
      <c r="S288" s="213">
        <f t="shared" si="119"/>
        <v>0</v>
      </c>
      <c r="T288" s="194">
        <f t="shared" si="132"/>
        <v>0</v>
      </c>
      <c r="U288" s="195">
        <f t="shared" si="120"/>
        <v>0</v>
      </c>
      <c r="V288" s="202">
        <f t="shared" si="121"/>
        <v>0</v>
      </c>
      <c r="W288" s="364"/>
      <c r="X288" s="364"/>
      <c r="Y288" s="364"/>
      <c r="Z288" s="371"/>
      <c r="AA288" s="372"/>
      <c r="AB288" s="151" t="str">
        <f t="shared" si="133"/>
        <v xml:space="preserve"> </v>
      </c>
      <c r="AC288" s="48"/>
      <c r="AD288" s="48"/>
      <c r="AE288" s="50"/>
      <c r="AF288" s="9">
        <f t="shared" si="122"/>
        <v>0</v>
      </c>
      <c r="AG288" s="167">
        <f>'Data Copy'!P249</f>
        <v>0</v>
      </c>
      <c r="AH288" s="153">
        <f t="shared" si="134"/>
        <v>0</v>
      </c>
      <c r="AI288" s="50"/>
      <c r="AJ288" s="153">
        <f t="shared" si="123"/>
        <v>0</v>
      </c>
      <c r="AK288" s="153">
        <f t="shared" si="135"/>
        <v>0</v>
      </c>
      <c r="AL288" s="178">
        <f>'Data Copy'!L249</f>
        <v>0</v>
      </c>
      <c r="AM288" s="156">
        <f t="shared" si="124"/>
        <v>0</v>
      </c>
      <c r="AN288" s="156">
        <f t="shared" si="125"/>
        <v>0</v>
      </c>
      <c r="AO288" s="156">
        <f t="shared" si="126"/>
        <v>0</v>
      </c>
      <c r="AP288" s="156">
        <f t="shared" si="127"/>
        <v>0</v>
      </c>
      <c r="AQ288" s="167">
        <f t="shared" si="128"/>
        <v>0</v>
      </c>
      <c r="AR288" s="167">
        <f t="shared" si="129"/>
        <v>0</v>
      </c>
      <c r="AS288" s="167">
        <f t="shared" si="130"/>
        <v>0</v>
      </c>
    </row>
    <row r="289" spans="2:47" x14ac:dyDescent="0.2">
      <c r="B289" s="296">
        <v>83</v>
      </c>
      <c r="C289" s="373"/>
      <c r="D289" s="140">
        <f>'Data Copy'!C250</f>
        <v>0</v>
      </c>
      <c r="E289" s="140">
        <f>'Data Copy'!D250</f>
        <v>0</v>
      </c>
      <c r="F289" s="140">
        <f>'Data Copy'!E250</f>
        <v>0</v>
      </c>
      <c r="G289" s="140">
        <f>'Data Copy'!F250</f>
        <v>0</v>
      </c>
      <c r="H289" s="140">
        <f>'Data Copy'!G250</f>
        <v>0</v>
      </c>
      <c r="I289" s="140">
        <f>'Data Copy'!H250</f>
        <v>0</v>
      </c>
      <c r="J289" s="140">
        <f>'Data Copy'!I250</f>
        <v>0</v>
      </c>
      <c r="K289" s="141">
        <f>'Data Copy'!J250</f>
        <v>0</v>
      </c>
      <c r="L289" s="142">
        <f>'Data Copy'!K250</f>
        <v>0</v>
      </c>
      <c r="M289" s="140">
        <f t="shared" si="131"/>
        <v>0</v>
      </c>
      <c r="N289" s="142">
        <f>'Data Copy'!M250</f>
        <v>0</v>
      </c>
      <c r="O289" s="140">
        <f>'Data Copy'!N250</f>
        <v>0</v>
      </c>
      <c r="P289" s="141">
        <f>'Data Copy'!O250</f>
        <v>0</v>
      </c>
      <c r="Q289" s="196">
        <f t="shared" si="117"/>
        <v>0</v>
      </c>
      <c r="R289" s="197">
        <f t="shared" si="118"/>
        <v>0</v>
      </c>
      <c r="S289" s="214">
        <f t="shared" si="119"/>
        <v>0</v>
      </c>
      <c r="T289" s="155">
        <f t="shared" si="132"/>
        <v>0</v>
      </c>
      <c r="U289" s="153">
        <f t="shared" si="120"/>
        <v>0</v>
      </c>
      <c r="V289" s="215">
        <f t="shared" si="121"/>
        <v>0</v>
      </c>
      <c r="W289" s="374"/>
      <c r="X289" s="373"/>
      <c r="Y289" s="373"/>
      <c r="Z289" s="365"/>
      <c r="AA289" s="368"/>
      <c r="AB289" s="122" t="str">
        <f t="shared" si="133"/>
        <v xml:space="preserve"> </v>
      </c>
      <c r="AC289" s="48"/>
      <c r="AD289" s="48"/>
      <c r="AE289" s="50"/>
      <c r="AF289" s="9">
        <f t="shared" si="122"/>
        <v>0</v>
      </c>
      <c r="AG289" s="167">
        <f>'Data Copy'!P250</f>
        <v>0</v>
      </c>
      <c r="AH289" s="153">
        <f t="shared" si="134"/>
        <v>0</v>
      </c>
      <c r="AI289" s="50"/>
      <c r="AJ289" s="153">
        <f t="shared" si="123"/>
        <v>0</v>
      </c>
      <c r="AK289" s="153">
        <f t="shared" si="135"/>
        <v>0</v>
      </c>
      <c r="AL289" s="178">
        <f>'Data Copy'!L250</f>
        <v>0</v>
      </c>
      <c r="AM289" s="156">
        <f t="shared" si="124"/>
        <v>0</v>
      </c>
      <c r="AN289" s="156">
        <f t="shared" si="125"/>
        <v>0</v>
      </c>
      <c r="AO289" s="156">
        <f t="shared" si="126"/>
        <v>0</v>
      </c>
      <c r="AP289" s="156">
        <f t="shared" si="127"/>
        <v>0</v>
      </c>
      <c r="AQ289" s="167">
        <f t="shared" si="128"/>
        <v>0</v>
      </c>
      <c r="AR289" s="167">
        <f t="shared" si="129"/>
        <v>0</v>
      </c>
      <c r="AS289" s="167">
        <f t="shared" si="130"/>
        <v>0</v>
      </c>
    </row>
    <row r="290" spans="2:47" x14ac:dyDescent="0.2">
      <c r="B290" s="296"/>
      <c r="C290" s="374"/>
      <c r="D290" s="98">
        <f>'Data Copy'!C251</f>
        <v>0</v>
      </c>
      <c r="E290" s="98">
        <f>'Data Copy'!D251</f>
        <v>0</v>
      </c>
      <c r="F290" s="98">
        <f>'Data Copy'!E251</f>
        <v>0</v>
      </c>
      <c r="G290" s="98">
        <f>'Data Copy'!F251</f>
        <v>0</v>
      </c>
      <c r="H290" s="98">
        <f>'Data Copy'!G251</f>
        <v>0</v>
      </c>
      <c r="I290" s="98">
        <f>'Data Copy'!H251</f>
        <v>0</v>
      </c>
      <c r="J290" s="98">
        <f>'Data Copy'!I251</f>
        <v>0</v>
      </c>
      <c r="K290" s="101">
        <f>'Data Copy'!J251</f>
        <v>0</v>
      </c>
      <c r="L290" s="100">
        <f>'Data Copy'!K251</f>
        <v>0</v>
      </c>
      <c r="M290" s="98">
        <f t="shared" si="131"/>
        <v>0</v>
      </c>
      <c r="N290" s="100">
        <f>'Data Copy'!M251</f>
        <v>0</v>
      </c>
      <c r="O290" s="98">
        <f>'Data Copy'!N251</f>
        <v>0</v>
      </c>
      <c r="P290" s="101">
        <f>'Data Copy'!O251</f>
        <v>0</v>
      </c>
      <c r="Q290" s="188">
        <f t="shared" si="117"/>
        <v>0</v>
      </c>
      <c r="R290" s="189">
        <f t="shared" si="118"/>
        <v>0</v>
      </c>
      <c r="S290" s="216">
        <f t="shared" si="119"/>
        <v>0</v>
      </c>
      <c r="T290" s="155">
        <f t="shared" si="132"/>
        <v>0</v>
      </c>
      <c r="U290" s="153">
        <f t="shared" si="120"/>
        <v>0</v>
      </c>
      <c r="V290" s="217">
        <f t="shared" si="121"/>
        <v>0</v>
      </c>
      <c r="W290" s="374"/>
      <c r="X290" s="374"/>
      <c r="Y290" s="374"/>
      <c r="Z290" s="366"/>
      <c r="AA290" s="369"/>
      <c r="AB290" s="122" t="str">
        <f t="shared" si="133"/>
        <v xml:space="preserve"> </v>
      </c>
      <c r="AC290" s="48"/>
      <c r="AD290" s="48"/>
      <c r="AE290" s="50"/>
      <c r="AF290" s="9">
        <f t="shared" si="122"/>
        <v>0</v>
      </c>
      <c r="AG290" s="167">
        <f>'Data Copy'!P251</f>
        <v>0</v>
      </c>
      <c r="AH290" s="153">
        <f t="shared" si="134"/>
        <v>0</v>
      </c>
      <c r="AI290" s="50"/>
      <c r="AJ290" s="153">
        <f t="shared" si="123"/>
        <v>0</v>
      </c>
      <c r="AK290" s="153">
        <f t="shared" si="135"/>
        <v>0</v>
      </c>
      <c r="AL290" s="178">
        <f>'Data Copy'!L251</f>
        <v>0</v>
      </c>
      <c r="AM290" s="156">
        <f t="shared" si="124"/>
        <v>0</v>
      </c>
      <c r="AN290" s="156">
        <f t="shared" si="125"/>
        <v>0</v>
      </c>
      <c r="AO290" s="156">
        <f t="shared" si="126"/>
        <v>0</v>
      </c>
      <c r="AP290" s="156">
        <f t="shared" si="127"/>
        <v>0</v>
      </c>
      <c r="AQ290" s="167">
        <f t="shared" si="128"/>
        <v>0</v>
      </c>
      <c r="AR290" s="167">
        <f t="shared" si="129"/>
        <v>0</v>
      </c>
      <c r="AS290" s="167">
        <f t="shared" si="130"/>
        <v>0</v>
      </c>
    </row>
    <row r="291" spans="2:47" ht="16" thickBot="1" x14ac:dyDescent="0.25">
      <c r="B291" s="297"/>
      <c r="C291" s="375"/>
      <c r="D291" s="145">
        <f>'Data Copy'!C252</f>
        <v>0</v>
      </c>
      <c r="E291" s="145">
        <f>'Data Copy'!D252</f>
        <v>0</v>
      </c>
      <c r="F291" s="145">
        <f>'Data Copy'!E252</f>
        <v>0</v>
      </c>
      <c r="G291" s="145">
        <f>'Data Copy'!F252</f>
        <v>0</v>
      </c>
      <c r="H291" s="145">
        <f>'Data Copy'!G252</f>
        <v>0</v>
      </c>
      <c r="I291" s="145">
        <f>'Data Copy'!H252</f>
        <v>0</v>
      </c>
      <c r="J291" s="145">
        <f>'Data Copy'!I252</f>
        <v>0</v>
      </c>
      <c r="K291" s="146">
        <f>'Data Copy'!J252</f>
        <v>0</v>
      </c>
      <c r="L291" s="147">
        <f>'Data Copy'!K252</f>
        <v>0</v>
      </c>
      <c r="M291" s="145">
        <f t="shared" si="131"/>
        <v>0</v>
      </c>
      <c r="N291" s="147">
        <f>'Data Copy'!M252</f>
        <v>0</v>
      </c>
      <c r="O291" s="145">
        <f>'Data Copy'!N252</f>
        <v>0</v>
      </c>
      <c r="P291" s="146">
        <f>'Data Copy'!O252</f>
        <v>0</v>
      </c>
      <c r="Q291" s="198">
        <f t="shared" si="117"/>
        <v>0</v>
      </c>
      <c r="R291" s="199">
        <f t="shared" si="118"/>
        <v>0</v>
      </c>
      <c r="S291" s="218">
        <f t="shared" si="119"/>
        <v>0</v>
      </c>
      <c r="T291" s="194">
        <f t="shared" si="132"/>
        <v>0</v>
      </c>
      <c r="U291" s="195">
        <f t="shared" si="120"/>
        <v>0</v>
      </c>
      <c r="V291" s="219">
        <f t="shared" si="121"/>
        <v>0</v>
      </c>
      <c r="W291" s="376"/>
      <c r="X291" s="376"/>
      <c r="Y291" s="376"/>
      <c r="Z291" s="371"/>
      <c r="AA291" s="372"/>
      <c r="AB291" s="151" t="str">
        <f t="shared" si="133"/>
        <v xml:space="preserve"> </v>
      </c>
      <c r="AC291" s="48"/>
      <c r="AD291" s="48"/>
      <c r="AE291" s="50"/>
      <c r="AF291" s="9">
        <f t="shared" si="122"/>
        <v>0</v>
      </c>
      <c r="AG291" s="167">
        <f>'Data Copy'!P252</f>
        <v>0</v>
      </c>
      <c r="AH291" s="153">
        <f t="shared" si="134"/>
        <v>0</v>
      </c>
      <c r="AI291" s="50"/>
      <c r="AJ291" s="153">
        <f t="shared" si="123"/>
        <v>0</v>
      </c>
      <c r="AK291" s="153">
        <f t="shared" si="135"/>
        <v>0</v>
      </c>
      <c r="AL291" s="178">
        <f>'Data Copy'!L252</f>
        <v>0</v>
      </c>
      <c r="AM291" s="156">
        <f t="shared" si="124"/>
        <v>0</v>
      </c>
      <c r="AN291" s="156">
        <f t="shared" si="125"/>
        <v>0</v>
      </c>
      <c r="AO291" s="156">
        <f t="shared" si="126"/>
        <v>0</v>
      </c>
      <c r="AP291" s="156">
        <f t="shared" si="127"/>
        <v>0</v>
      </c>
      <c r="AQ291" s="167">
        <f t="shared" si="128"/>
        <v>0</v>
      </c>
      <c r="AR291" s="167">
        <f t="shared" si="129"/>
        <v>0</v>
      </c>
      <c r="AS291" s="167">
        <f t="shared" si="130"/>
        <v>0</v>
      </c>
      <c r="AT291" s="15"/>
      <c r="AU291" s="15"/>
    </row>
    <row r="292" spans="2:47" x14ac:dyDescent="0.2">
      <c r="B292" s="293">
        <v>84</v>
      </c>
      <c r="C292" s="362"/>
      <c r="D292" s="148">
        <f>'Data Copy'!C253</f>
        <v>0</v>
      </c>
      <c r="E292" s="148">
        <f>'Data Copy'!D253</f>
        <v>0</v>
      </c>
      <c r="F292" s="148">
        <f>'Data Copy'!E253</f>
        <v>0</v>
      </c>
      <c r="G292" s="148">
        <f>'Data Copy'!F253</f>
        <v>0</v>
      </c>
      <c r="H292" s="148">
        <f>'Data Copy'!G253</f>
        <v>0</v>
      </c>
      <c r="I292" s="148">
        <f>'Data Copy'!H253</f>
        <v>0</v>
      </c>
      <c r="J292" s="148">
        <f>'Data Copy'!I253</f>
        <v>0</v>
      </c>
      <c r="K292" s="149">
        <f>'Data Copy'!J253</f>
        <v>0</v>
      </c>
      <c r="L292" s="150">
        <f>'Data Copy'!K253</f>
        <v>0</v>
      </c>
      <c r="M292" s="148">
        <f t="shared" si="131"/>
        <v>0</v>
      </c>
      <c r="N292" s="150">
        <f>'Data Copy'!M253</f>
        <v>0</v>
      </c>
      <c r="O292" s="148">
        <f>'Data Copy'!N253</f>
        <v>0</v>
      </c>
      <c r="P292" s="149">
        <f>'Data Copy'!O253</f>
        <v>0</v>
      </c>
      <c r="Q292" s="143">
        <f t="shared" si="117"/>
        <v>0</v>
      </c>
      <c r="R292" s="144">
        <f t="shared" si="118"/>
        <v>0</v>
      </c>
      <c r="S292" s="220">
        <f t="shared" si="119"/>
        <v>0</v>
      </c>
      <c r="T292" s="155">
        <f t="shared" si="132"/>
        <v>0</v>
      </c>
      <c r="U292" s="153">
        <f t="shared" si="120"/>
        <v>0</v>
      </c>
      <c r="V292" s="200">
        <f t="shared" si="121"/>
        <v>0</v>
      </c>
      <c r="W292" s="362"/>
      <c r="X292" s="362"/>
      <c r="Y292" s="362"/>
      <c r="Z292" s="365"/>
      <c r="AA292" s="368"/>
      <c r="AB292" s="122" t="str">
        <f t="shared" si="133"/>
        <v xml:space="preserve"> </v>
      </c>
      <c r="AC292" s="48"/>
      <c r="AD292" s="48"/>
      <c r="AE292" s="50"/>
      <c r="AF292" s="9">
        <f t="shared" si="122"/>
        <v>0</v>
      </c>
      <c r="AG292" s="167">
        <f>'Data Copy'!P253</f>
        <v>0</v>
      </c>
      <c r="AH292" s="153">
        <f t="shared" si="134"/>
        <v>0</v>
      </c>
      <c r="AI292" s="50"/>
      <c r="AJ292" s="153">
        <f t="shared" si="123"/>
        <v>0</v>
      </c>
      <c r="AK292" s="153">
        <f t="shared" si="135"/>
        <v>0</v>
      </c>
      <c r="AL292" s="178">
        <f>'Data Copy'!L253</f>
        <v>0</v>
      </c>
      <c r="AM292" s="156">
        <f t="shared" si="124"/>
        <v>0</v>
      </c>
      <c r="AN292" s="156">
        <f t="shared" si="125"/>
        <v>0</v>
      </c>
      <c r="AO292" s="156">
        <f t="shared" si="126"/>
        <v>0</v>
      </c>
      <c r="AP292" s="156">
        <f t="shared" si="127"/>
        <v>0</v>
      </c>
      <c r="AQ292" s="167">
        <f t="shared" si="128"/>
        <v>0</v>
      </c>
      <c r="AR292" s="167">
        <f t="shared" si="129"/>
        <v>0</v>
      </c>
      <c r="AS292" s="167">
        <f t="shared" si="130"/>
        <v>0</v>
      </c>
      <c r="AT292" s="15"/>
      <c r="AU292" s="15"/>
    </row>
    <row r="293" spans="2:47" x14ac:dyDescent="0.2">
      <c r="B293" s="294"/>
      <c r="C293" s="363"/>
      <c r="D293" s="89">
        <f>'Data Copy'!C254</f>
        <v>0</v>
      </c>
      <c r="E293" s="89">
        <f>'Data Copy'!D254</f>
        <v>0</v>
      </c>
      <c r="F293" s="89">
        <f>'Data Copy'!E254</f>
        <v>0</v>
      </c>
      <c r="G293" s="89">
        <f>'Data Copy'!F254</f>
        <v>0</v>
      </c>
      <c r="H293" s="89">
        <f>'Data Copy'!G254</f>
        <v>0</v>
      </c>
      <c r="I293" s="89">
        <f>'Data Copy'!H254</f>
        <v>0</v>
      </c>
      <c r="J293" s="89">
        <f>'Data Copy'!I254</f>
        <v>0</v>
      </c>
      <c r="K293" s="97">
        <f>'Data Copy'!J254</f>
        <v>0</v>
      </c>
      <c r="L293" s="99">
        <f>'Data Copy'!K254</f>
        <v>0</v>
      </c>
      <c r="M293" s="89">
        <f t="shared" si="131"/>
        <v>0</v>
      </c>
      <c r="N293" s="99">
        <f>'Data Copy'!M254</f>
        <v>0</v>
      </c>
      <c r="O293" s="89">
        <f>'Data Copy'!N254</f>
        <v>0</v>
      </c>
      <c r="P293" s="97">
        <f>'Data Copy'!O254</f>
        <v>0</v>
      </c>
      <c r="Q293" s="119">
        <f t="shared" si="117"/>
        <v>0</v>
      </c>
      <c r="R293" s="121">
        <f t="shared" si="118"/>
        <v>0</v>
      </c>
      <c r="S293" s="212">
        <f t="shared" si="119"/>
        <v>0</v>
      </c>
      <c r="T293" s="155">
        <f t="shared" si="132"/>
        <v>0</v>
      </c>
      <c r="U293" s="153">
        <f t="shared" si="120"/>
        <v>0</v>
      </c>
      <c r="V293" s="201">
        <f t="shared" si="121"/>
        <v>0</v>
      </c>
      <c r="W293" s="363"/>
      <c r="X293" s="363"/>
      <c r="Y293" s="363"/>
      <c r="Z293" s="366"/>
      <c r="AA293" s="369"/>
      <c r="AB293" s="122" t="str">
        <f t="shared" si="133"/>
        <v xml:space="preserve"> </v>
      </c>
      <c r="AC293" s="48"/>
      <c r="AD293" s="48"/>
      <c r="AE293" s="50"/>
      <c r="AF293" s="9">
        <f t="shared" si="122"/>
        <v>0</v>
      </c>
      <c r="AG293" s="167">
        <f>'Data Copy'!P254</f>
        <v>0</v>
      </c>
      <c r="AH293" s="153">
        <f t="shared" si="134"/>
        <v>0</v>
      </c>
      <c r="AI293" s="50"/>
      <c r="AJ293" s="153">
        <f t="shared" si="123"/>
        <v>0</v>
      </c>
      <c r="AK293" s="153">
        <f t="shared" si="135"/>
        <v>0</v>
      </c>
      <c r="AL293" s="178">
        <f>'Data Copy'!L254</f>
        <v>0</v>
      </c>
      <c r="AM293" s="156">
        <f t="shared" si="124"/>
        <v>0</v>
      </c>
      <c r="AN293" s="156">
        <f t="shared" si="125"/>
        <v>0</v>
      </c>
      <c r="AO293" s="156">
        <f t="shared" si="126"/>
        <v>0</v>
      </c>
      <c r="AP293" s="156">
        <f t="shared" si="127"/>
        <v>0</v>
      </c>
      <c r="AQ293" s="167">
        <f t="shared" si="128"/>
        <v>0</v>
      </c>
      <c r="AR293" s="167">
        <f t="shared" si="129"/>
        <v>0</v>
      </c>
      <c r="AS293" s="167">
        <f t="shared" si="130"/>
        <v>0</v>
      </c>
      <c r="AT293" s="15"/>
      <c r="AU293" s="15"/>
    </row>
    <row r="294" spans="2:47" ht="16" thickBot="1" x14ac:dyDescent="0.25">
      <c r="B294" s="295"/>
      <c r="C294" s="364"/>
      <c r="D294" s="135">
        <f>'Data Copy'!C255</f>
        <v>0</v>
      </c>
      <c r="E294" s="135">
        <f>'Data Copy'!D255</f>
        <v>0</v>
      </c>
      <c r="F294" s="135">
        <f>'Data Copy'!E255</f>
        <v>0</v>
      </c>
      <c r="G294" s="135">
        <f>'Data Copy'!F255</f>
        <v>0</v>
      </c>
      <c r="H294" s="135">
        <f>'Data Copy'!G255</f>
        <v>0</v>
      </c>
      <c r="I294" s="135">
        <f>'Data Copy'!H255</f>
        <v>0</v>
      </c>
      <c r="J294" s="135">
        <f>'Data Copy'!I255</f>
        <v>0</v>
      </c>
      <c r="K294" s="136">
        <f>'Data Copy'!J255</f>
        <v>0</v>
      </c>
      <c r="L294" s="137">
        <f>'Data Copy'!K255</f>
        <v>0</v>
      </c>
      <c r="M294" s="135">
        <f t="shared" si="131"/>
        <v>0</v>
      </c>
      <c r="N294" s="137">
        <f>'Data Copy'!M255</f>
        <v>0</v>
      </c>
      <c r="O294" s="135">
        <f>'Data Copy'!N255</f>
        <v>0</v>
      </c>
      <c r="P294" s="136">
        <f>'Data Copy'!O255</f>
        <v>0</v>
      </c>
      <c r="Q294" s="138">
        <f t="shared" si="117"/>
        <v>0</v>
      </c>
      <c r="R294" s="139">
        <f t="shared" si="118"/>
        <v>0</v>
      </c>
      <c r="S294" s="213">
        <f t="shared" si="119"/>
        <v>0</v>
      </c>
      <c r="T294" s="194">
        <f t="shared" si="132"/>
        <v>0</v>
      </c>
      <c r="U294" s="195">
        <f t="shared" si="120"/>
        <v>0</v>
      </c>
      <c r="V294" s="202">
        <f t="shared" si="121"/>
        <v>0</v>
      </c>
      <c r="W294" s="364"/>
      <c r="X294" s="364"/>
      <c r="Y294" s="364"/>
      <c r="Z294" s="371"/>
      <c r="AA294" s="372"/>
      <c r="AB294" s="151" t="str">
        <f t="shared" si="133"/>
        <v xml:space="preserve"> </v>
      </c>
      <c r="AC294" s="48"/>
      <c r="AD294" s="48"/>
      <c r="AE294" s="50"/>
      <c r="AF294" s="9">
        <f t="shared" si="122"/>
        <v>0</v>
      </c>
      <c r="AG294" s="167">
        <f>'Data Copy'!P255</f>
        <v>0</v>
      </c>
      <c r="AH294" s="153">
        <f t="shared" si="134"/>
        <v>0</v>
      </c>
      <c r="AI294" s="50"/>
      <c r="AJ294" s="153">
        <f t="shared" si="123"/>
        <v>0</v>
      </c>
      <c r="AK294" s="153">
        <f t="shared" si="135"/>
        <v>0</v>
      </c>
      <c r="AL294" s="178">
        <f>'Data Copy'!L255</f>
        <v>0</v>
      </c>
      <c r="AM294" s="156">
        <f t="shared" si="124"/>
        <v>0</v>
      </c>
      <c r="AN294" s="156">
        <f t="shared" si="125"/>
        <v>0</v>
      </c>
      <c r="AO294" s="156">
        <f t="shared" si="126"/>
        <v>0</v>
      </c>
      <c r="AP294" s="156">
        <f t="shared" si="127"/>
        <v>0</v>
      </c>
      <c r="AQ294" s="167">
        <f t="shared" si="128"/>
        <v>0</v>
      </c>
      <c r="AR294" s="167">
        <f t="shared" si="129"/>
        <v>0</v>
      </c>
      <c r="AS294" s="167">
        <f t="shared" si="130"/>
        <v>0</v>
      </c>
      <c r="AT294" s="15"/>
      <c r="AU294" s="15"/>
    </row>
    <row r="295" spans="2:47" x14ac:dyDescent="0.2">
      <c r="B295" s="296">
        <v>85</v>
      </c>
      <c r="C295" s="373"/>
      <c r="D295" s="140">
        <f>'Data Copy'!C256</f>
        <v>0</v>
      </c>
      <c r="E295" s="140">
        <f>'Data Copy'!D256</f>
        <v>0</v>
      </c>
      <c r="F295" s="140">
        <f>'Data Copy'!E256</f>
        <v>0</v>
      </c>
      <c r="G295" s="140">
        <f>'Data Copy'!F256</f>
        <v>0</v>
      </c>
      <c r="H295" s="140">
        <f>'Data Copy'!G256</f>
        <v>0</v>
      </c>
      <c r="I295" s="140">
        <f>'Data Copy'!H256</f>
        <v>0</v>
      </c>
      <c r="J295" s="140">
        <f>'Data Copy'!I256</f>
        <v>0</v>
      </c>
      <c r="K295" s="141">
        <f>'Data Copy'!J256</f>
        <v>0</v>
      </c>
      <c r="L295" s="142">
        <f>'Data Copy'!K256</f>
        <v>0</v>
      </c>
      <c r="M295" s="140">
        <f t="shared" si="131"/>
        <v>0</v>
      </c>
      <c r="N295" s="142">
        <f>'Data Copy'!M256</f>
        <v>0</v>
      </c>
      <c r="O295" s="140">
        <f>'Data Copy'!N256</f>
        <v>0</v>
      </c>
      <c r="P295" s="141">
        <f>'Data Copy'!O256</f>
        <v>0</v>
      </c>
      <c r="Q295" s="196">
        <f t="shared" si="117"/>
        <v>0</v>
      </c>
      <c r="R295" s="197">
        <f t="shared" si="118"/>
        <v>0</v>
      </c>
      <c r="S295" s="214">
        <f t="shared" si="119"/>
        <v>0</v>
      </c>
      <c r="T295" s="155">
        <f t="shared" si="132"/>
        <v>0</v>
      </c>
      <c r="U295" s="153">
        <f t="shared" si="120"/>
        <v>0</v>
      </c>
      <c r="V295" s="215">
        <f t="shared" si="121"/>
        <v>0</v>
      </c>
      <c r="W295" s="374"/>
      <c r="X295" s="373"/>
      <c r="Y295" s="373"/>
      <c r="Z295" s="365"/>
      <c r="AA295" s="368"/>
      <c r="AB295" s="122" t="str">
        <f t="shared" si="133"/>
        <v xml:space="preserve"> </v>
      </c>
      <c r="AC295" s="48"/>
      <c r="AD295" s="48"/>
      <c r="AE295" s="50"/>
      <c r="AF295" s="9">
        <f t="shared" si="122"/>
        <v>0</v>
      </c>
      <c r="AG295" s="167">
        <f>'Data Copy'!P256</f>
        <v>0</v>
      </c>
      <c r="AH295" s="153">
        <f t="shared" si="134"/>
        <v>0</v>
      </c>
      <c r="AI295" s="50"/>
      <c r="AJ295" s="153">
        <f t="shared" si="123"/>
        <v>0</v>
      </c>
      <c r="AK295" s="153">
        <f t="shared" si="135"/>
        <v>0</v>
      </c>
      <c r="AL295" s="178">
        <f>'Data Copy'!L256</f>
        <v>0</v>
      </c>
      <c r="AM295" s="156">
        <f t="shared" si="124"/>
        <v>0</v>
      </c>
      <c r="AN295" s="156">
        <f t="shared" si="125"/>
        <v>0</v>
      </c>
      <c r="AO295" s="156">
        <f t="shared" si="126"/>
        <v>0</v>
      </c>
      <c r="AP295" s="156">
        <f t="shared" si="127"/>
        <v>0</v>
      </c>
      <c r="AQ295" s="167">
        <f t="shared" si="128"/>
        <v>0</v>
      </c>
      <c r="AR295" s="167">
        <f t="shared" si="129"/>
        <v>0</v>
      </c>
      <c r="AS295" s="167">
        <f t="shared" si="130"/>
        <v>0</v>
      </c>
      <c r="AT295" s="15"/>
      <c r="AU295" s="15"/>
    </row>
    <row r="296" spans="2:47" x14ac:dyDescent="0.2">
      <c r="B296" s="296"/>
      <c r="C296" s="374"/>
      <c r="D296" s="98">
        <f>'Data Copy'!C257</f>
        <v>0</v>
      </c>
      <c r="E296" s="98">
        <f>'Data Copy'!D257</f>
        <v>0</v>
      </c>
      <c r="F296" s="98">
        <f>'Data Copy'!E257</f>
        <v>0</v>
      </c>
      <c r="G296" s="98">
        <f>'Data Copy'!F257</f>
        <v>0</v>
      </c>
      <c r="H296" s="98">
        <f>'Data Copy'!G257</f>
        <v>0</v>
      </c>
      <c r="I296" s="98">
        <f>'Data Copy'!H257</f>
        <v>0</v>
      </c>
      <c r="J296" s="98">
        <f>'Data Copy'!I257</f>
        <v>0</v>
      </c>
      <c r="K296" s="101">
        <f>'Data Copy'!J257</f>
        <v>0</v>
      </c>
      <c r="L296" s="100">
        <f>'Data Copy'!K257</f>
        <v>0</v>
      </c>
      <c r="M296" s="98">
        <f t="shared" si="131"/>
        <v>0</v>
      </c>
      <c r="N296" s="100">
        <f>'Data Copy'!M257</f>
        <v>0</v>
      </c>
      <c r="O296" s="98">
        <f>'Data Copy'!N257</f>
        <v>0</v>
      </c>
      <c r="P296" s="101">
        <f>'Data Copy'!O257</f>
        <v>0</v>
      </c>
      <c r="Q296" s="188">
        <f t="shared" si="117"/>
        <v>0</v>
      </c>
      <c r="R296" s="189">
        <f t="shared" si="118"/>
        <v>0</v>
      </c>
      <c r="S296" s="216">
        <f t="shared" si="119"/>
        <v>0</v>
      </c>
      <c r="T296" s="155">
        <f t="shared" si="132"/>
        <v>0</v>
      </c>
      <c r="U296" s="153">
        <f t="shared" si="120"/>
        <v>0</v>
      </c>
      <c r="V296" s="217">
        <f t="shared" si="121"/>
        <v>0</v>
      </c>
      <c r="W296" s="374"/>
      <c r="X296" s="374"/>
      <c r="Y296" s="374"/>
      <c r="Z296" s="366"/>
      <c r="AA296" s="369"/>
      <c r="AB296" s="122" t="str">
        <f t="shared" si="133"/>
        <v xml:space="preserve"> </v>
      </c>
      <c r="AC296" s="48"/>
      <c r="AD296" s="48"/>
      <c r="AE296" s="50"/>
      <c r="AF296" s="9">
        <f t="shared" si="122"/>
        <v>0</v>
      </c>
      <c r="AG296" s="167">
        <f>'Data Copy'!P257</f>
        <v>0</v>
      </c>
      <c r="AH296" s="153">
        <f t="shared" si="134"/>
        <v>0</v>
      </c>
      <c r="AI296" s="50"/>
      <c r="AJ296" s="153">
        <f t="shared" si="123"/>
        <v>0</v>
      </c>
      <c r="AK296" s="153">
        <f t="shared" si="135"/>
        <v>0</v>
      </c>
      <c r="AL296" s="178">
        <f>'Data Copy'!L257</f>
        <v>0</v>
      </c>
      <c r="AM296" s="156">
        <f t="shared" si="124"/>
        <v>0</v>
      </c>
      <c r="AN296" s="156">
        <f t="shared" si="125"/>
        <v>0</v>
      </c>
      <c r="AO296" s="156">
        <f t="shared" si="126"/>
        <v>0</v>
      </c>
      <c r="AP296" s="156">
        <f t="shared" si="127"/>
        <v>0</v>
      </c>
      <c r="AQ296" s="167">
        <f t="shared" si="128"/>
        <v>0</v>
      </c>
      <c r="AR296" s="167">
        <f t="shared" si="129"/>
        <v>0</v>
      </c>
      <c r="AS296" s="167">
        <f t="shared" si="130"/>
        <v>0</v>
      </c>
      <c r="AT296" s="15"/>
      <c r="AU296" s="15"/>
    </row>
    <row r="297" spans="2:47" ht="16" thickBot="1" x14ac:dyDescent="0.25">
      <c r="B297" s="297"/>
      <c r="C297" s="375"/>
      <c r="D297" s="145">
        <f>'Data Copy'!C258</f>
        <v>0</v>
      </c>
      <c r="E297" s="145">
        <f>'Data Copy'!D258</f>
        <v>0</v>
      </c>
      <c r="F297" s="145">
        <f>'Data Copy'!E258</f>
        <v>0</v>
      </c>
      <c r="G297" s="145">
        <f>'Data Copy'!F258</f>
        <v>0</v>
      </c>
      <c r="H297" s="145">
        <f>'Data Copy'!G258</f>
        <v>0</v>
      </c>
      <c r="I297" s="145">
        <f>'Data Copy'!H258</f>
        <v>0</v>
      </c>
      <c r="J297" s="145">
        <f>'Data Copy'!I258</f>
        <v>0</v>
      </c>
      <c r="K297" s="146">
        <f>'Data Copy'!J258</f>
        <v>0</v>
      </c>
      <c r="L297" s="147">
        <f>'Data Copy'!K258</f>
        <v>0</v>
      </c>
      <c r="M297" s="145">
        <f t="shared" si="131"/>
        <v>0</v>
      </c>
      <c r="N297" s="147">
        <f>'Data Copy'!M258</f>
        <v>0</v>
      </c>
      <c r="O297" s="145">
        <f>'Data Copy'!N258</f>
        <v>0</v>
      </c>
      <c r="P297" s="146">
        <f>'Data Copy'!O258</f>
        <v>0</v>
      </c>
      <c r="Q297" s="198">
        <f t="shared" si="117"/>
        <v>0</v>
      </c>
      <c r="R297" s="199">
        <f t="shared" si="118"/>
        <v>0</v>
      </c>
      <c r="S297" s="218">
        <f t="shared" si="119"/>
        <v>0</v>
      </c>
      <c r="T297" s="194">
        <f t="shared" si="132"/>
        <v>0</v>
      </c>
      <c r="U297" s="195">
        <f t="shared" si="120"/>
        <v>0</v>
      </c>
      <c r="V297" s="219">
        <f t="shared" si="121"/>
        <v>0</v>
      </c>
      <c r="W297" s="376"/>
      <c r="X297" s="376"/>
      <c r="Y297" s="376"/>
      <c r="Z297" s="371"/>
      <c r="AA297" s="372"/>
      <c r="AB297" s="151" t="str">
        <f t="shared" si="133"/>
        <v xml:space="preserve"> </v>
      </c>
      <c r="AC297" s="48"/>
      <c r="AD297" s="48"/>
      <c r="AE297" s="50"/>
      <c r="AF297" s="9">
        <f t="shared" si="122"/>
        <v>0</v>
      </c>
      <c r="AG297" s="167">
        <f>'Data Copy'!P258</f>
        <v>0</v>
      </c>
      <c r="AH297" s="153">
        <f t="shared" si="134"/>
        <v>0</v>
      </c>
      <c r="AI297" s="15"/>
      <c r="AJ297" s="153">
        <f t="shared" si="123"/>
        <v>0</v>
      </c>
      <c r="AK297" s="153">
        <f t="shared" si="135"/>
        <v>0</v>
      </c>
      <c r="AL297" s="178">
        <f>'Data Copy'!L258</f>
        <v>0</v>
      </c>
      <c r="AM297" s="156">
        <f t="shared" si="124"/>
        <v>0</v>
      </c>
      <c r="AN297" s="156">
        <f t="shared" si="125"/>
        <v>0</v>
      </c>
      <c r="AO297" s="156">
        <f t="shared" si="126"/>
        <v>0</v>
      </c>
      <c r="AP297" s="156">
        <f t="shared" si="127"/>
        <v>0</v>
      </c>
      <c r="AQ297" s="167">
        <f t="shared" si="128"/>
        <v>0</v>
      </c>
      <c r="AR297" s="167">
        <f t="shared" si="129"/>
        <v>0</v>
      </c>
      <c r="AS297" s="167">
        <f t="shared" si="130"/>
        <v>0</v>
      </c>
      <c r="AT297" s="15"/>
      <c r="AU297" s="15"/>
    </row>
    <row r="298" spans="2:47" x14ac:dyDescent="0.2">
      <c r="B298" s="293">
        <v>86</v>
      </c>
      <c r="C298" s="362"/>
      <c r="D298" s="148">
        <f>'Data Copy'!C259</f>
        <v>0</v>
      </c>
      <c r="E298" s="148">
        <f>'Data Copy'!D259</f>
        <v>0</v>
      </c>
      <c r="F298" s="148">
        <f>'Data Copy'!E259</f>
        <v>0</v>
      </c>
      <c r="G298" s="148">
        <f>'Data Copy'!F259</f>
        <v>0</v>
      </c>
      <c r="H298" s="148">
        <f>'Data Copy'!G259</f>
        <v>0</v>
      </c>
      <c r="I298" s="148">
        <f>'Data Copy'!H259</f>
        <v>0</v>
      </c>
      <c r="J298" s="148">
        <f>'Data Copy'!I259</f>
        <v>0</v>
      </c>
      <c r="K298" s="149">
        <f>'Data Copy'!J259</f>
        <v>0</v>
      </c>
      <c r="L298" s="150">
        <f>'Data Copy'!K259</f>
        <v>0</v>
      </c>
      <c r="M298" s="148">
        <f t="shared" si="131"/>
        <v>0</v>
      </c>
      <c r="N298" s="150">
        <f>'Data Copy'!M259</f>
        <v>0</v>
      </c>
      <c r="O298" s="148">
        <f>'Data Copy'!N259</f>
        <v>0</v>
      </c>
      <c r="P298" s="149">
        <f>'Data Copy'!O259</f>
        <v>0</v>
      </c>
      <c r="Q298" s="143">
        <f t="shared" si="117"/>
        <v>0</v>
      </c>
      <c r="R298" s="144">
        <f t="shared" si="118"/>
        <v>0</v>
      </c>
      <c r="S298" s="220">
        <f t="shared" si="119"/>
        <v>0</v>
      </c>
      <c r="T298" s="155">
        <f t="shared" si="132"/>
        <v>0</v>
      </c>
      <c r="U298" s="153">
        <f t="shared" si="120"/>
        <v>0</v>
      </c>
      <c r="V298" s="200">
        <f t="shared" si="121"/>
        <v>0</v>
      </c>
      <c r="W298" s="362"/>
      <c r="X298" s="362"/>
      <c r="Y298" s="362"/>
      <c r="Z298" s="365"/>
      <c r="AA298" s="368"/>
      <c r="AB298" s="122" t="str">
        <f t="shared" si="133"/>
        <v xml:space="preserve"> </v>
      </c>
      <c r="AC298" s="48"/>
      <c r="AD298" s="48"/>
      <c r="AE298" s="50"/>
      <c r="AF298" s="9">
        <f t="shared" si="122"/>
        <v>0</v>
      </c>
      <c r="AG298" s="167">
        <f>'Data Copy'!P259</f>
        <v>0</v>
      </c>
      <c r="AH298" s="153">
        <f t="shared" si="134"/>
        <v>0</v>
      </c>
      <c r="AI298" s="50"/>
      <c r="AJ298" s="153">
        <f t="shared" si="123"/>
        <v>0</v>
      </c>
      <c r="AK298" s="153">
        <f t="shared" si="135"/>
        <v>0</v>
      </c>
      <c r="AL298" s="178">
        <f>'Data Copy'!L259</f>
        <v>0</v>
      </c>
      <c r="AM298" s="156">
        <f t="shared" si="124"/>
        <v>0</v>
      </c>
      <c r="AN298" s="156">
        <f t="shared" si="125"/>
        <v>0</v>
      </c>
      <c r="AO298" s="156">
        <f t="shared" si="126"/>
        <v>0</v>
      </c>
      <c r="AP298" s="156">
        <f t="shared" si="127"/>
        <v>0</v>
      </c>
      <c r="AQ298" s="167">
        <f t="shared" si="128"/>
        <v>0</v>
      </c>
      <c r="AR298" s="167">
        <f t="shared" si="129"/>
        <v>0</v>
      </c>
      <c r="AS298" s="167">
        <f t="shared" si="130"/>
        <v>0</v>
      </c>
      <c r="AT298" s="13"/>
      <c r="AU298" s="13"/>
    </row>
    <row r="299" spans="2:47" x14ac:dyDescent="0.2">
      <c r="B299" s="294"/>
      <c r="C299" s="363"/>
      <c r="D299" s="89">
        <f>'Data Copy'!C260</f>
        <v>0</v>
      </c>
      <c r="E299" s="89">
        <f>'Data Copy'!D260</f>
        <v>0</v>
      </c>
      <c r="F299" s="89">
        <f>'Data Copy'!E260</f>
        <v>0</v>
      </c>
      <c r="G299" s="89">
        <f>'Data Copy'!F260</f>
        <v>0</v>
      </c>
      <c r="H299" s="89">
        <f>'Data Copy'!G260</f>
        <v>0</v>
      </c>
      <c r="I299" s="89">
        <f>'Data Copy'!H260</f>
        <v>0</v>
      </c>
      <c r="J299" s="89">
        <f>'Data Copy'!I260</f>
        <v>0</v>
      </c>
      <c r="K299" s="97">
        <f>'Data Copy'!J260</f>
        <v>0</v>
      </c>
      <c r="L299" s="99">
        <f>'Data Copy'!K260</f>
        <v>0</v>
      </c>
      <c r="M299" s="89">
        <f t="shared" si="131"/>
        <v>0</v>
      </c>
      <c r="N299" s="99">
        <f>'Data Copy'!M260</f>
        <v>0</v>
      </c>
      <c r="O299" s="89">
        <f>'Data Copy'!N260</f>
        <v>0</v>
      </c>
      <c r="P299" s="97">
        <f>'Data Copy'!O260</f>
        <v>0</v>
      </c>
      <c r="Q299" s="119">
        <f t="shared" si="117"/>
        <v>0</v>
      </c>
      <c r="R299" s="121">
        <f t="shared" si="118"/>
        <v>0</v>
      </c>
      <c r="S299" s="212">
        <f t="shared" si="119"/>
        <v>0</v>
      </c>
      <c r="T299" s="155">
        <f t="shared" si="132"/>
        <v>0</v>
      </c>
      <c r="U299" s="153">
        <f t="shared" si="120"/>
        <v>0</v>
      </c>
      <c r="V299" s="201">
        <f t="shared" si="121"/>
        <v>0</v>
      </c>
      <c r="W299" s="363"/>
      <c r="X299" s="363"/>
      <c r="Y299" s="363"/>
      <c r="Z299" s="366"/>
      <c r="AA299" s="369"/>
      <c r="AB299" s="122" t="str">
        <f t="shared" si="133"/>
        <v xml:space="preserve"> </v>
      </c>
      <c r="AC299" s="48"/>
      <c r="AD299" s="48"/>
      <c r="AE299" s="50"/>
      <c r="AF299" s="9">
        <f t="shared" si="122"/>
        <v>0</v>
      </c>
      <c r="AG299" s="167">
        <f>'Data Copy'!P260</f>
        <v>0</v>
      </c>
      <c r="AH299" s="153">
        <f t="shared" si="134"/>
        <v>0</v>
      </c>
      <c r="AI299" s="50"/>
      <c r="AJ299" s="153">
        <f t="shared" si="123"/>
        <v>0</v>
      </c>
      <c r="AK299" s="153">
        <f t="shared" si="135"/>
        <v>0</v>
      </c>
      <c r="AL299" s="178">
        <f>'Data Copy'!L260</f>
        <v>0</v>
      </c>
      <c r="AM299" s="156">
        <f t="shared" si="124"/>
        <v>0</v>
      </c>
      <c r="AN299" s="156">
        <f t="shared" si="125"/>
        <v>0</v>
      </c>
      <c r="AO299" s="156">
        <f t="shared" si="126"/>
        <v>0</v>
      </c>
      <c r="AP299" s="156">
        <f t="shared" si="127"/>
        <v>0</v>
      </c>
      <c r="AQ299" s="167">
        <f t="shared" si="128"/>
        <v>0</v>
      </c>
      <c r="AR299" s="167">
        <f t="shared" si="129"/>
        <v>0</v>
      </c>
      <c r="AS299" s="167">
        <f t="shared" si="130"/>
        <v>0</v>
      </c>
      <c r="AT299" s="15"/>
      <c r="AU299" s="15"/>
    </row>
    <row r="300" spans="2:47" ht="16" thickBot="1" x14ac:dyDescent="0.25">
      <c r="B300" s="295"/>
      <c r="C300" s="364"/>
      <c r="D300" s="135">
        <f>'Data Copy'!C261</f>
        <v>0</v>
      </c>
      <c r="E300" s="135">
        <f>'Data Copy'!D261</f>
        <v>0</v>
      </c>
      <c r="F300" s="135">
        <f>'Data Copy'!E261</f>
        <v>0</v>
      </c>
      <c r="G300" s="135">
        <f>'Data Copy'!F261</f>
        <v>0</v>
      </c>
      <c r="H300" s="135">
        <f>'Data Copy'!G261</f>
        <v>0</v>
      </c>
      <c r="I300" s="135">
        <f>'Data Copy'!H261</f>
        <v>0</v>
      </c>
      <c r="J300" s="135">
        <f>'Data Copy'!I261</f>
        <v>0</v>
      </c>
      <c r="K300" s="136">
        <f>'Data Copy'!J261</f>
        <v>0</v>
      </c>
      <c r="L300" s="137">
        <f>'Data Copy'!K261</f>
        <v>0</v>
      </c>
      <c r="M300" s="135">
        <f t="shared" si="131"/>
        <v>0</v>
      </c>
      <c r="N300" s="137">
        <f>'Data Copy'!M261</f>
        <v>0</v>
      </c>
      <c r="O300" s="135">
        <f>'Data Copy'!N261</f>
        <v>0</v>
      </c>
      <c r="P300" s="136">
        <f>'Data Copy'!O261</f>
        <v>0</v>
      </c>
      <c r="Q300" s="138">
        <f t="shared" si="117"/>
        <v>0</v>
      </c>
      <c r="R300" s="139">
        <f t="shared" si="118"/>
        <v>0</v>
      </c>
      <c r="S300" s="213">
        <f t="shared" si="119"/>
        <v>0</v>
      </c>
      <c r="T300" s="194">
        <f t="shared" si="132"/>
        <v>0</v>
      </c>
      <c r="U300" s="195">
        <f t="shared" si="120"/>
        <v>0</v>
      </c>
      <c r="V300" s="202">
        <f t="shared" si="121"/>
        <v>0</v>
      </c>
      <c r="W300" s="364"/>
      <c r="X300" s="364"/>
      <c r="Y300" s="364"/>
      <c r="Z300" s="371"/>
      <c r="AA300" s="372"/>
      <c r="AB300" s="151" t="str">
        <f t="shared" si="133"/>
        <v xml:space="preserve"> </v>
      </c>
      <c r="AC300" s="48"/>
      <c r="AD300" s="48"/>
      <c r="AE300" s="50"/>
      <c r="AF300" s="9">
        <f t="shared" si="122"/>
        <v>0</v>
      </c>
      <c r="AG300" s="167">
        <f>'Data Copy'!P261</f>
        <v>0</v>
      </c>
      <c r="AH300" s="153">
        <f t="shared" si="134"/>
        <v>0</v>
      </c>
      <c r="AI300" s="50"/>
      <c r="AJ300" s="153">
        <f t="shared" si="123"/>
        <v>0</v>
      </c>
      <c r="AK300" s="153">
        <f t="shared" si="135"/>
        <v>0</v>
      </c>
      <c r="AL300" s="178">
        <f>'Data Copy'!L261</f>
        <v>0</v>
      </c>
      <c r="AM300" s="156">
        <f t="shared" si="124"/>
        <v>0</v>
      </c>
      <c r="AN300" s="156">
        <f t="shared" si="125"/>
        <v>0</v>
      </c>
      <c r="AO300" s="156">
        <f t="shared" si="126"/>
        <v>0</v>
      </c>
      <c r="AP300" s="156">
        <f t="shared" si="127"/>
        <v>0</v>
      </c>
      <c r="AQ300" s="167">
        <f t="shared" si="128"/>
        <v>0</v>
      </c>
      <c r="AR300" s="167">
        <f t="shared" si="129"/>
        <v>0</v>
      </c>
      <c r="AS300" s="167">
        <f t="shared" si="130"/>
        <v>0</v>
      </c>
      <c r="AT300" s="15"/>
      <c r="AU300" s="15"/>
    </row>
    <row r="301" spans="2:47" x14ac:dyDescent="0.2">
      <c r="B301" s="296">
        <v>87</v>
      </c>
      <c r="C301" s="373"/>
      <c r="D301" s="140">
        <f>'Data Copy'!C262</f>
        <v>0</v>
      </c>
      <c r="E301" s="140">
        <f>'Data Copy'!D262</f>
        <v>0</v>
      </c>
      <c r="F301" s="140">
        <f>'Data Copy'!E262</f>
        <v>0</v>
      </c>
      <c r="G301" s="140">
        <f>'Data Copy'!F262</f>
        <v>0</v>
      </c>
      <c r="H301" s="140">
        <f>'Data Copy'!G262</f>
        <v>0</v>
      </c>
      <c r="I301" s="140">
        <f>'Data Copy'!H262</f>
        <v>0</v>
      </c>
      <c r="J301" s="140">
        <f>'Data Copy'!I262</f>
        <v>0</v>
      </c>
      <c r="K301" s="141">
        <f>'Data Copy'!J262</f>
        <v>0</v>
      </c>
      <c r="L301" s="142">
        <f>'Data Copy'!K262</f>
        <v>0</v>
      </c>
      <c r="M301" s="140">
        <f t="shared" si="131"/>
        <v>0</v>
      </c>
      <c r="N301" s="142">
        <f>'Data Copy'!M262</f>
        <v>0</v>
      </c>
      <c r="O301" s="140">
        <f>'Data Copy'!N262</f>
        <v>0</v>
      </c>
      <c r="P301" s="141">
        <f>'Data Copy'!O262</f>
        <v>0</v>
      </c>
      <c r="Q301" s="196">
        <f t="shared" si="117"/>
        <v>0</v>
      </c>
      <c r="R301" s="197">
        <f t="shared" si="118"/>
        <v>0</v>
      </c>
      <c r="S301" s="214">
        <f t="shared" si="119"/>
        <v>0</v>
      </c>
      <c r="T301" s="155">
        <f t="shared" si="132"/>
        <v>0</v>
      </c>
      <c r="U301" s="153">
        <f t="shared" si="120"/>
        <v>0</v>
      </c>
      <c r="V301" s="215">
        <f t="shared" si="121"/>
        <v>0</v>
      </c>
      <c r="W301" s="374"/>
      <c r="X301" s="373"/>
      <c r="Y301" s="373"/>
      <c r="Z301" s="365"/>
      <c r="AA301" s="368"/>
      <c r="AB301" s="122" t="str">
        <f t="shared" si="133"/>
        <v xml:space="preserve"> </v>
      </c>
      <c r="AC301" s="43"/>
      <c r="AD301" s="42"/>
      <c r="AE301" s="42"/>
      <c r="AF301" s="9">
        <f t="shared" si="122"/>
        <v>0</v>
      </c>
      <c r="AG301" s="167">
        <f>'Data Copy'!P262</f>
        <v>0</v>
      </c>
      <c r="AH301" s="153">
        <f t="shared" si="134"/>
        <v>0</v>
      </c>
      <c r="AI301" s="42"/>
      <c r="AJ301" s="153">
        <f t="shared" si="123"/>
        <v>0</v>
      </c>
      <c r="AK301" s="153">
        <f t="shared" si="135"/>
        <v>0</v>
      </c>
      <c r="AL301" s="178">
        <f>'Data Copy'!L262</f>
        <v>0</v>
      </c>
      <c r="AM301" s="156">
        <f t="shared" si="124"/>
        <v>0</v>
      </c>
      <c r="AN301" s="156">
        <f t="shared" si="125"/>
        <v>0</v>
      </c>
      <c r="AO301" s="156">
        <f t="shared" si="126"/>
        <v>0</v>
      </c>
      <c r="AP301" s="156">
        <f t="shared" si="127"/>
        <v>0</v>
      </c>
      <c r="AQ301" s="167">
        <f t="shared" si="128"/>
        <v>0</v>
      </c>
      <c r="AR301" s="167">
        <f t="shared" si="129"/>
        <v>0</v>
      </c>
      <c r="AS301" s="167">
        <f t="shared" si="130"/>
        <v>0</v>
      </c>
    </row>
    <row r="302" spans="2:47" x14ac:dyDescent="0.2">
      <c r="B302" s="296"/>
      <c r="C302" s="374"/>
      <c r="D302" s="98">
        <f>'Data Copy'!C263</f>
        <v>0</v>
      </c>
      <c r="E302" s="98">
        <f>'Data Copy'!D263</f>
        <v>0</v>
      </c>
      <c r="F302" s="98">
        <f>'Data Copy'!E263</f>
        <v>0</v>
      </c>
      <c r="G302" s="98">
        <f>'Data Copy'!F263</f>
        <v>0</v>
      </c>
      <c r="H302" s="98">
        <f>'Data Copy'!G263</f>
        <v>0</v>
      </c>
      <c r="I302" s="98">
        <f>'Data Copy'!H263</f>
        <v>0</v>
      </c>
      <c r="J302" s="98">
        <f>'Data Copy'!I263</f>
        <v>0</v>
      </c>
      <c r="K302" s="101">
        <f>'Data Copy'!J263</f>
        <v>0</v>
      </c>
      <c r="L302" s="100">
        <f>'Data Copy'!K263</f>
        <v>0</v>
      </c>
      <c r="M302" s="98">
        <f t="shared" si="131"/>
        <v>0</v>
      </c>
      <c r="N302" s="100">
        <f>'Data Copy'!M263</f>
        <v>0</v>
      </c>
      <c r="O302" s="98">
        <f>'Data Copy'!N263</f>
        <v>0</v>
      </c>
      <c r="P302" s="101">
        <f>'Data Copy'!O263</f>
        <v>0</v>
      </c>
      <c r="Q302" s="188">
        <f t="shared" si="117"/>
        <v>0</v>
      </c>
      <c r="R302" s="189">
        <f t="shared" si="118"/>
        <v>0</v>
      </c>
      <c r="S302" s="216">
        <f t="shared" si="119"/>
        <v>0</v>
      </c>
      <c r="T302" s="155">
        <f t="shared" si="132"/>
        <v>0</v>
      </c>
      <c r="U302" s="153">
        <f t="shared" si="120"/>
        <v>0</v>
      </c>
      <c r="V302" s="217">
        <f t="shared" si="121"/>
        <v>0</v>
      </c>
      <c r="W302" s="374"/>
      <c r="X302" s="374"/>
      <c r="Y302" s="374"/>
      <c r="Z302" s="366"/>
      <c r="AA302" s="369"/>
      <c r="AB302" s="122" t="str">
        <f t="shared" si="133"/>
        <v xml:space="preserve"> </v>
      </c>
      <c r="AF302" s="9">
        <f t="shared" si="122"/>
        <v>0</v>
      </c>
      <c r="AG302" s="167">
        <f>'Data Copy'!P263</f>
        <v>0</v>
      </c>
      <c r="AH302" s="153">
        <f t="shared" si="134"/>
        <v>0</v>
      </c>
      <c r="AJ302" s="153">
        <f t="shared" si="123"/>
        <v>0</v>
      </c>
      <c r="AK302" s="153">
        <f t="shared" si="135"/>
        <v>0</v>
      </c>
      <c r="AL302" s="178">
        <f>'Data Copy'!L263</f>
        <v>0</v>
      </c>
      <c r="AM302" s="156">
        <f t="shared" si="124"/>
        <v>0</v>
      </c>
      <c r="AN302" s="156">
        <f t="shared" si="125"/>
        <v>0</v>
      </c>
      <c r="AO302" s="156">
        <f t="shared" si="126"/>
        <v>0</v>
      </c>
      <c r="AP302" s="156">
        <f t="shared" si="127"/>
        <v>0</v>
      </c>
      <c r="AQ302" s="167">
        <f t="shared" si="128"/>
        <v>0</v>
      </c>
      <c r="AR302" s="167">
        <f t="shared" si="129"/>
        <v>0</v>
      </c>
      <c r="AS302" s="167">
        <f t="shared" si="130"/>
        <v>0</v>
      </c>
    </row>
    <row r="303" spans="2:47" ht="16" thickBot="1" x14ac:dyDescent="0.25">
      <c r="B303" s="297"/>
      <c r="C303" s="375"/>
      <c r="D303" s="145">
        <f>'Data Copy'!C264</f>
        <v>0</v>
      </c>
      <c r="E303" s="145">
        <f>'Data Copy'!D264</f>
        <v>0</v>
      </c>
      <c r="F303" s="145">
        <f>'Data Copy'!E264</f>
        <v>0</v>
      </c>
      <c r="G303" s="145">
        <f>'Data Copy'!F264</f>
        <v>0</v>
      </c>
      <c r="H303" s="145">
        <f>'Data Copy'!G264</f>
        <v>0</v>
      </c>
      <c r="I303" s="145">
        <f>'Data Copy'!H264</f>
        <v>0</v>
      </c>
      <c r="J303" s="145">
        <f>'Data Copy'!I264</f>
        <v>0</v>
      </c>
      <c r="K303" s="146">
        <f>'Data Copy'!J264</f>
        <v>0</v>
      </c>
      <c r="L303" s="147">
        <f>'Data Copy'!K264</f>
        <v>0</v>
      </c>
      <c r="M303" s="145">
        <f t="shared" si="131"/>
        <v>0</v>
      </c>
      <c r="N303" s="147">
        <f>'Data Copy'!M264</f>
        <v>0</v>
      </c>
      <c r="O303" s="145">
        <f>'Data Copy'!N264</f>
        <v>0</v>
      </c>
      <c r="P303" s="146">
        <f>'Data Copy'!O264</f>
        <v>0</v>
      </c>
      <c r="Q303" s="198">
        <f t="shared" si="117"/>
        <v>0</v>
      </c>
      <c r="R303" s="199">
        <f t="shared" si="118"/>
        <v>0</v>
      </c>
      <c r="S303" s="218">
        <f t="shared" si="119"/>
        <v>0</v>
      </c>
      <c r="T303" s="194">
        <f t="shared" si="132"/>
        <v>0</v>
      </c>
      <c r="U303" s="195">
        <f t="shared" si="120"/>
        <v>0</v>
      </c>
      <c r="V303" s="219">
        <f t="shared" si="121"/>
        <v>0</v>
      </c>
      <c r="W303" s="376"/>
      <c r="X303" s="376"/>
      <c r="Y303" s="376"/>
      <c r="Z303" s="371"/>
      <c r="AA303" s="372"/>
      <c r="AB303" s="151" t="str">
        <f t="shared" si="133"/>
        <v xml:space="preserve"> </v>
      </c>
      <c r="AF303" s="9">
        <f t="shared" si="122"/>
        <v>0</v>
      </c>
      <c r="AG303" s="167">
        <f>'Data Copy'!P264</f>
        <v>0</v>
      </c>
      <c r="AH303" s="153">
        <f t="shared" si="134"/>
        <v>0</v>
      </c>
      <c r="AJ303" s="153">
        <f t="shared" si="123"/>
        <v>0</v>
      </c>
      <c r="AK303" s="153">
        <f t="shared" si="135"/>
        <v>0</v>
      </c>
      <c r="AL303" s="178">
        <f>'Data Copy'!L264</f>
        <v>0</v>
      </c>
      <c r="AM303" s="156">
        <f t="shared" si="124"/>
        <v>0</v>
      </c>
      <c r="AN303" s="156">
        <f t="shared" si="125"/>
        <v>0</v>
      </c>
      <c r="AO303" s="156">
        <f t="shared" si="126"/>
        <v>0</v>
      </c>
      <c r="AP303" s="156">
        <f t="shared" si="127"/>
        <v>0</v>
      </c>
      <c r="AQ303" s="167">
        <f t="shared" si="128"/>
        <v>0</v>
      </c>
      <c r="AR303" s="167">
        <f t="shared" si="129"/>
        <v>0</v>
      </c>
      <c r="AS303" s="167">
        <f t="shared" si="130"/>
        <v>0</v>
      </c>
    </row>
    <row r="304" spans="2:47" x14ac:dyDescent="0.2">
      <c r="B304" s="293">
        <v>88</v>
      </c>
      <c r="C304" s="362"/>
      <c r="D304" s="148">
        <f>'Data Copy'!C265</f>
        <v>0</v>
      </c>
      <c r="E304" s="148">
        <f>'Data Copy'!D265</f>
        <v>0</v>
      </c>
      <c r="F304" s="148">
        <f>'Data Copy'!E265</f>
        <v>0</v>
      </c>
      <c r="G304" s="148">
        <f>'Data Copy'!F265</f>
        <v>0</v>
      </c>
      <c r="H304" s="148">
        <f>'Data Copy'!G265</f>
        <v>0</v>
      </c>
      <c r="I304" s="148">
        <f>'Data Copy'!H265</f>
        <v>0</v>
      </c>
      <c r="J304" s="148">
        <f>'Data Copy'!I265</f>
        <v>0</v>
      </c>
      <c r="K304" s="149">
        <f>'Data Copy'!J265</f>
        <v>0</v>
      </c>
      <c r="L304" s="150">
        <f>'Data Copy'!K265</f>
        <v>0</v>
      </c>
      <c r="M304" s="148">
        <f t="shared" si="131"/>
        <v>0</v>
      </c>
      <c r="N304" s="150">
        <f>'Data Copy'!M265</f>
        <v>0</v>
      </c>
      <c r="O304" s="148">
        <f>'Data Copy'!N265</f>
        <v>0</v>
      </c>
      <c r="P304" s="149">
        <f>'Data Copy'!O265</f>
        <v>0</v>
      </c>
      <c r="Q304" s="143">
        <f t="shared" si="117"/>
        <v>0</v>
      </c>
      <c r="R304" s="144">
        <f t="shared" si="118"/>
        <v>0</v>
      </c>
      <c r="S304" s="220">
        <f t="shared" si="119"/>
        <v>0</v>
      </c>
      <c r="T304" s="155">
        <f t="shared" si="132"/>
        <v>0</v>
      </c>
      <c r="U304" s="153">
        <f t="shared" si="120"/>
        <v>0</v>
      </c>
      <c r="V304" s="200">
        <f t="shared" si="121"/>
        <v>0</v>
      </c>
      <c r="W304" s="362"/>
      <c r="X304" s="362"/>
      <c r="Y304" s="362"/>
      <c r="Z304" s="365"/>
      <c r="AA304" s="368"/>
      <c r="AB304" s="122" t="str">
        <f t="shared" si="133"/>
        <v xml:space="preserve"> </v>
      </c>
      <c r="AF304" s="9">
        <f t="shared" si="122"/>
        <v>0</v>
      </c>
      <c r="AG304" s="167">
        <f>'Data Copy'!P265</f>
        <v>0</v>
      </c>
      <c r="AH304" s="153">
        <f t="shared" si="134"/>
        <v>0</v>
      </c>
      <c r="AJ304" s="153">
        <f t="shared" si="123"/>
        <v>0</v>
      </c>
      <c r="AK304" s="153">
        <f t="shared" si="135"/>
        <v>0</v>
      </c>
      <c r="AL304" s="178">
        <f>'Data Copy'!L265</f>
        <v>0</v>
      </c>
      <c r="AM304" s="156">
        <f t="shared" si="124"/>
        <v>0</v>
      </c>
      <c r="AN304" s="156">
        <f t="shared" si="125"/>
        <v>0</v>
      </c>
      <c r="AO304" s="156">
        <f t="shared" si="126"/>
        <v>0</v>
      </c>
      <c r="AP304" s="156">
        <f t="shared" si="127"/>
        <v>0</v>
      </c>
      <c r="AQ304" s="167">
        <f t="shared" si="128"/>
        <v>0</v>
      </c>
      <c r="AR304" s="167">
        <f t="shared" si="129"/>
        <v>0</v>
      </c>
      <c r="AS304" s="167">
        <f t="shared" si="130"/>
        <v>0</v>
      </c>
    </row>
    <row r="305" spans="2:47" x14ac:dyDescent="0.2">
      <c r="B305" s="294"/>
      <c r="C305" s="363"/>
      <c r="D305" s="89">
        <f>'Data Copy'!C266</f>
        <v>0</v>
      </c>
      <c r="E305" s="89">
        <f>'Data Copy'!D266</f>
        <v>0</v>
      </c>
      <c r="F305" s="89">
        <f>'Data Copy'!E266</f>
        <v>0</v>
      </c>
      <c r="G305" s="89">
        <f>'Data Copy'!F266</f>
        <v>0</v>
      </c>
      <c r="H305" s="89">
        <f>'Data Copy'!G266</f>
        <v>0</v>
      </c>
      <c r="I305" s="89">
        <f>'Data Copy'!H266</f>
        <v>0</v>
      </c>
      <c r="J305" s="89">
        <f>'Data Copy'!I266</f>
        <v>0</v>
      </c>
      <c r="K305" s="97">
        <f>'Data Copy'!J266</f>
        <v>0</v>
      </c>
      <c r="L305" s="99">
        <f>'Data Copy'!K266</f>
        <v>0</v>
      </c>
      <c r="M305" s="89">
        <f t="shared" si="131"/>
        <v>0</v>
      </c>
      <c r="N305" s="99">
        <f>'Data Copy'!M266</f>
        <v>0</v>
      </c>
      <c r="O305" s="89">
        <f>'Data Copy'!N266</f>
        <v>0</v>
      </c>
      <c r="P305" s="97">
        <f>'Data Copy'!O266</f>
        <v>0</v>
      </c>
      <c r="Q305" s="119">
        <f t="shared" si="117"/>
        <v>0</v>
      </c>
      <c r="R305" s="121">
        <f t="shared" si="118"/>
        <v>0</v>
      </c>
      <c r="S305" s="212">
        <f t="shared" si="119"/>
        <v>0</v>
      </c>
      <c r="T305" s="155">
        <f t="shared" si="132"/>
        <v>0</v>
      </c>
      <c r="U305" s="153">
        <f t="shared" si="120"/>
        <v>0</v>
      </c>
      <c r="V305" s="201">
        <f t="shared" si="121"/>
        <v>0</v>
      </c>
      <c r="W305" s="363"/>
      <c r="X305" s="363"/>
      <c r="Y305" s="363"/>
      <c r="Z305" s="366"/>
      <c r="AA305" s="369"/>
      <c r="AB305" s="122" t="str">
        <f t="shared" si="133"/>
        <v xml:space="preserve"> </v>
      </c>
      <c r="AF305" s="9">
        <f t="shared" si="122"/>
        <v>0</v>
      </c>
      <c r="AG305" s="167">
        <f>'Data Copy'!P266</f>
        <v>0</v>
      </c>
      <c r="AH305" s="153">
        <f t="shared" si="134"/>
        <v>0</v>
      </c>
      <c r="AJ305" s="153">
        <f t="shared" si="123"/>
        <v>0</v>
      </c>
      <c r="AK305" s="153">
        <f t="shared" si="135"/>
        <v>0</v>
      </c>
      <c r="AL305" s="178">
        <f>'Data Copy'!L266</f>
        <v>0</v>
      </c>
      <c r="AM305" s="156">
        <f t="shared" si="124"/>
        <v>0</v>
      </c>
      <c r="AN305" s="156">
        <f t="shared" si="125"/>
        <v>0</v>
      </c>
      <c r="AO305" s="156">
        <f t="shared" si="126"/>
        <v>0</v>
      </c>
      <c r="AP305" s="156">
        <f t="shared" si="127"/>
        <v>0</v>
      </c>
      <c r="AQ305" s="167">
        <f t="shared" si="128"/>
        <v>0</v>
      </c>
      <c r="AR305" s="167">
        <f t="shared" si="129"/>
        <v>0</v>
      </c>
      <c r="AS305" s="167">
        <f t="shared" si="130"/>
        <v>0</v>
      </c>
    </row>
    <row r="306" spans="2:47" ht="16" thickBot="1" x14ac:dyDescent="0.25">
      <c r="B306" s="295"/>
      <c r="C306" s="364"/>
      <c r="D306" s="135">
        <f>'Data Copy'!C267</f>
        <v>0</v>
      </c>
      <c r="E306" s="135">
        <f>'Data Copy'!D267</f>
        <v>0</v>
      </c>
      <c r="F306" s="135">
        <f>'Data Copy'!E267</f>
        <v>0</v>
      </c>
      <c r="G306" s="135">
        <f>'Data Copy'!F267</f>
        <v>0</v>
      </c>
      <c r="H306" s="135">
        <f>'Data Copy'!G267</f>
        <v>0</v>
      </c>
      <c r="I306" s="135">
        <f>'Data Copy'!H267</f>
        <v>0</v>
      </c>
      <c r="J306" s="135">
        <f>'Data Copy'!I267</f>
        <v>0</v>
      </c>
      <c r="K306" s="136">
        <f>'Data Copy'!J267</f>
        <v>0</v>
      </c>
      <c r="L306" s="137">
        <f>'Data Copy'!K267</f>
        <v>0</v>
      </c>
      <c r="M306" s="135">
        <f t="shared" si="131"/>
        <v>0</v>
      </c>
      <c r="N306" s="137">
        <f>'Data Copy'!M267</f>
        <v>0</v>
      </c>
      <c r="O306" s="135">
        <f>'Data Copy'!N267</f>
        <v>0</v>
      </c>
      <c r="P306" s="136">
        <f>'Data Copy'!O267</f>
        <v>0</v>
      </c>
      <c r="Q306" s="138">
        <f t="shared" si="117"/>
        <v>0</v>
      </c>
      <c r="R306" s="139">
        <f t="shared" si="118"/>
        <v>0</v>
      </c>
      <c r="S306" s="213">
        <f t="shared" si="119"/>
        <v>0</v>
      </c>
      <c r="T306" s="194">
        <f t="shared" si="132"/>
        <v>0</v>
      </c>
      <c r="U306" s="195">
        <f t="shared" si="120"/>
        <v>0</v>
      </c>
      <c r="V306" s="202">
        <f t="shared" si="121"/>
        <v>0</v>
      </c>
      <c r="W306" s="364"/>
      <c r="X306" s="364"/>
      <c r="Y306" s="364"/>
      <c r="Z306" s="371"/>
      <c r="AA306" s="372"/>
      <c r="AB306" s="151" t="str">
        <f t="shared" si="133"/>
        <v xml:space="preserve"> </v>
      </c>
      <c r="AF306" s="9">
        <f t="shared" si="122"/>
        <v>0</v>
      </c>
      <c r="AG306" s="167">
        <f>'Data Copy'!P267</f>
        <v>0</v>
      </c>
      <c r="AH306" s="153">
        <f t="shared" si="134"/>
        <v>0</v>
      </c>
      <c r="AJ306" s="153">
        <f t="shared" si="123"/>
        <v>0</v>
      </c>
      <c r="AK306" s="153">
        <f t="shared" si="135"/>
        <v>0</v>
      </c>
      <c r="AL306" s="178">
        <f>'Data Copy'!L267</f>
        <v>0</v>
      </c>
      <c r="AM306" s="156">
        <f t="shared" si="124"/>
        <v>0</v>
      </c>
      <c r="AN306" s="156">
        <f t="shared" si="125"/>
        <v>0</v>
      </c>
      <c r="AO306" s="156">
        <f t="shared" si="126"/>
        <v>0</v>
      </c>
      <c r="AP306" s="156">
        <f t="shared" si="127"/>
        <v>0</v>
      </c>
      <c r="AQ306" s="167">
        <f t="shared" si="128"/>
        <v>0</v>
      </c>
      <c r="AR306" s="167">
        <f t="shared" si="129"/>
        <v>0</v>
      </c>
      <c r="AS306" s="167">
        <f t="shared" si="130"/>
        <v>0</v>
      </c>
    </row>
    <row r="307" spans="2:47" x14ac:dyDescent="0.2">
      <c r="B307" s="296">
        <v>89</v>
      </c>
      <c r="C307" s="373"/>
      <c r="D307" s="140">
        <f>'Data Copy'!C268</f>
        <v>0</v>
      </c>
      <c r="E307" s="140">
        <f>'Data Copy'!D268</f>
        <v>0</v>
      </c>
      <c r="F307" s="140">
        <f>'Data Copy'!E268</f>
        <v>0</v>
      </c>
      <c r="G307" s="140">
        <f>'Data Copy'!F268</f>
        <v>0</v>
      </c>
      <c r="H307" s="140">
        <f>'Data Copy'!G268</f>
        <v>0</v>
      </c>
      <c r="I307" s="140">
        <f>'Data Copy'!H268</f>
        <v>0</v>
      </c>
      <c r="J307" s="140">
        <f>'Data Copy'!I268</f>
        <v>0</v>
      </c>
      <c r="K307" s="141">
        <f>'Data Copy'!J268</f>
        <v>0</v>
      </c>
      <c r="L307" s="142">
        <f>'Data Copy'!K268</f>
        <v>0</v>
      </c>
      <c r="M307" s="140">
        <f t="shared" si="131"/>
        <v>0</v>
      </c>
      <c r="N307" s="142">
        <f>'Data Copy'!M268</f>
        <v>0</v>
      </c>
      <c r="O307" s="140">
        <f>'Data Copy'!N268</f>
        <v>0</v>
      </c>
      <c r="P307" s="141">
        <f>'Data Copy'!O268</f>
        <v>0</v>
      </c>
      <c r="Q307" s="196">
        <f t="shared" si="117"/>
        <v>0</v>
      </c>
      <c r="R307" s="197">
        <f t="shared" si="118"/>
        <v>0</v>
      </c>
      <c r="S307" s="214">
        <f t="shared" si="119"/>
        <v>0</v>
      </c>
      <c r="T307" s="155">
        <f t="shared" si="132"/>
        <v>0</v>
      </c>
      <c r="U307" s="153">
        <f t="shared" si="120"/>
        <v>0</v>
      </c>
      <c r="V307" s="215">
        <f t="shared" si="121"/>
        <v>0</v>
      </c>
      <c r="W307" s="374"/>
      <c r="X307" s="373"/>
      <c r="Y307" s="373"/>
      <c r="Z307" s="365"/>
      <c r="AA307" s="368"/>
      <c r="AB307" s="122" t="str">
        <f t="shared" si="133"/>
        <v xml:space="preserve"> </v>
      </c>
      <c r="AF307" s="9">
        <f t="shared" si="122"/>
        <v>0</v>
      </c>
      <c r="AG307" s="167">
        <f>'Data Copy'!P268</f>
        <v>0</v>
      </c>
      <c r="AH307" s="153">
        <f t="shared" si="134"/>
        <v>0</v>
      </c>
      <c r="AJ307" s="153">
        <f t="shared" si="123"/>
        <v>0</v>
      </c>
      <c r="AK307" s="153">
        <f t="shared" si="135"/>
        <v>0</v>
      </c>
      <c r="AL307" s="178">
        <f>'Data Copy'!L268</f>
        <v>0</v>
      </c>
      <c r="AM307" s="156">
        <f t="shared" si="124"/>
        <v>0</v>
      </c>
      <c r="AN307" s="156">
        <f t="shared" si="125"/>
        <v>0</v>
      </c>
      <c r="AO307" s="156">
        <f t="shared" si="126"/>
        <v>0</v>
      </c>
      <c r="AP307" s="156">
        <f t="shared" si="127"/>
        <v>0</v>
      </c>
      <c r="AQ307" s="167">
        <f t="shared" si="128"/>
        <v>0</v>
      </c>
      <c r="AR307" s="167">
        <f t="shared" si="129"/>
        <v>0</v>
      </c>
      <c r="AS307" s="167">
        <f t="shared" si="130"/>
        <v>0</v>
      </c>
    </row>
    <row r="308" spans="2:47" x14ac:dyDescent="0.2">
      <c r="B308" s="296"/>
      <c r="C308" s="374"/>
      <c r="D308" s="98">
        <f>'Data Copy'!C269</f>
        <v>0</v>
      </c>
      <c r="E308" s="98">
        <f>'Data Copy'!D269</f>
        <v>0</v>
      </c>
      <c r="F308" s="98">
        <f>'Data Copy'!E269</f>
        <v>0</v>
      </c>
      <c r="G308" s="98">
        <f>'Data Copy'!F269</f>
        <v>0</v>
      </c>
      <c r="H308" s="98">
        <f>'Data Copy'!G269</f>
        <v>0</v>
      </c>
      <c r="I308" s="98">
        <f>'Data Copy'!H269</f>
        <v>0</v>
      </c>
      <c r="J308" s="98">
        <f>'Data Copy'!I269</f>
        <v>0</v>
      </c>
      <c r="K308" s="101">
        <f>'Data Copy'!J269</f>
        <v>0</v>
      </c>
      <c r="L308" s="100">
        <f>'Data Copy'!K269</f>
        <v>0</v>
      </c>
      <c r="M308" s="98">
        <f t="shared" si="131"/>
        <v>0</v>
      </c>
      <c r="N308" s="100">
        <f>'Data Copy'!M269</f>
        <v>0</v>
      </c>
      <c r="O308" s="98">
        <f>'Data Copy'!N269</f>
        <v>0</v>
      </c>
      <c r="P308" s="101">
        <f>'Data Copy'!O269</f>
        <v>0</v>
      </c>
      <c r="Q308" s="188">
        <f t="shared" si="117"/>
        <v>0</v>
      </c>
      <c r="R308" s="189">
        <f t="shared" si="118"/>
        <v>0</v>
      </c>
      <c r="S308" s="216">
        <f t="shared" si="119"/>
        <v>0</v>
      </c>
      <c r="T308" s="155">
        <f t="shared" si="132"/>
        <v>0</v>
      </c>
      <c r="U308" s="153">
        <f t="shared" si="120"/>
        <v>0</v>
      </c>
      <c r="V308" s="217">
        <f t="shared" si="121"/>
        <v>0</v>
      </c>
      <c r="W308" s="374"/>
      <c r="X308" s="374"/>
      <c r="Y308" s="374"/>
      <c r="Z308" s="366"/>
      <c r="AA308" s="369"/>
      <c r="AB308" s="122" t="str">
        <f t="shared" si="133"/>
        <v xml:space="preserve"> </v>
      </c>
      <c r="AF308" s="9">
        <f t="shared" si="122"/>
        <v>0</v>
      </c>
      <c r="AG308" s="167">
        <f>'Data Copy'!P269</f>
        <v>0</v>
      </c>
      <c r="AH308" s="153">
        <f t="shared" si="134"/>
        <v>0</v>
      </c>
      <c r="AJ308" s="153">
        <f t="shared" si="123"/>
        <v>0</v>
      </c>
      <c r="AK308" s="153">
        <f t="shared" si="135"/>
        <v>0</v>
      </c>
      <c r="AL308" s="178">
        <f>'Data Copy'!L269</f>
        <v>0</v>
      </c>
      <c r="AM308" s="156">
        <f t="shared" si="124"/>
        <v>0</v>
      </c>
      <c r="AN308" s="156">
        <f t="shared" si="125"/>
        <v>0</v>
      </c>
      <c r="AO308" s="156">
        <f t="shared" si="126"/>
        <v>0</v>
      </c>
      <c r="AP308" s="156">
        <f t="shared" si="127"/>
        <v>0</v>
      </c>
      <c r="AQ308" s="167">
        <f t="shared" si="128"/>
        <v>0</v>
      </c>
      <c r="AR308" s="167">
        <f t="shared" si="129"/>
        <v>0</v>
      </c>
      <c r="AS308" s="167">
        <f t="shared" si="130"/>
        <v>0</v>
      </c>
    </row>
    <row r="309" spans="2:47" ht="16" thickBot="1" x14ac:dyDescent="0.25">
      <c r="B309" s="297"/>
      <c r="C309" s="375"/>
      <c r="D309" s="145">
        <f>'Data Copy'!C270</f>
        <v>0</v>
      </c>
      <c r="E309" s="145">
        <f>'Data Copy'!D270</f>
        <v>0</v>
      </c>
      <c r="F309" s="145">
        <f>'Data Copy'!E270</f>
        <v>0</v>
      </c>
      <c r="G309" s="145">
        <f>'Data Copy'!F270</f>
        <v>0</v>
      </c>
      <c r="H309" s="145">
        <f>'Data Copy'!G270</f>
        <v>0</v>
      </c>
      <c r="I309" s="145">
        <f>'Data Copy'!H270</f>
        <v>0</v>
      </c>
      <c r="J309" s="145">
        <f>'Data Copy'!I270</f>
        <v>0</v>
      </c>
      <c r="K309" s="146">
        <f>'Data Copy'!J270</f>
        <v>0</v>
      </c>
      <c r="L309" s="147">
        <f>'Data Copy'!K270</f>
        <v>0</v>
      </c>
      <c r="M309" s="145">
        <f t="shared" si="131"/>
        <v>0</v>
      </c>
      <c r="N309" s="147">
        <f>'Data Copy'!M270</f>
        <v>0</v>
      </c>
      <c r="O309" s="145">
        <f>'Data Copy'!N270</f>
        <v>0</v>
      </c>
      <c r="P309" s="146">
        <f>'Data Copy'!O270</f>
        <v>0</v>
      </c>
      <c r="Q309" s="198">
        <f t="shared" si="117"/>
        <v>0</v>
      </c>
      <c r="R309" s="199">
        <f t="shared" si="118"/>
        <v>0</v>
      </c>
      <c r="S309" s="218">
        <f t="shared" si="119"/>
        <v>0</v>
      </c>
      <c r="T309" s="194">
        <f t="shared" si="132"/>
        <v>0</v>
      </c>
      <c r="U309" s="195">
        <f t="shared" si="120"/>
        <v>0</v>
      </c>
      <c r="V309" s="219">
        <f t="shared" si="121"/>
        <v>0</v>
      </c>
      <c r="W309" s="376"/>
      <c r="X309" s="376"/>
      <c r="Y309" s="376"/>
      <c r="Z309" s="371"/>
      <c r="AA309" s="372"/>
      <c r="AB309" s="151" t="str">
        <f t="shared" si="133"/>
        <v xml:space="preserve"> </v>
      </c>
      <c r="AF309" s="9">
        <f t="shared" si="122"/>
        <v>0</v>
      </c>
      <c r="AG309" s="167">
        <f>'Data Copy'!P270</f>
        <v>0</v>
      </c>
      <c r="AH309" s="153">
        <f t="shared" si="134"/>
        <v>0</v>
      </c>
      <c r="AJ309" s="153">
        <f t="shared" si="123"/>
        <v>0</v>
      </c>
      <c r="AK309" s="153">
        <f t="shared" si="135"/>
        <v>0</v>
      </c>
      <c r="AL309" s="178">
        <f>'Data Copy'!L270</f>
        <v>0</v>
      </c>
      <c r="AM309" s="156">
        <f t="shared" si="124"/>
        <v>0</v>
      </c>
      <c r="AN309" s="156">
        <f t="shared" si="125"/>
        <v>0</v>
      </c>
      <c r="AO309" s="156">
        <f t="shared" si="126"/>
        <v>0</v>
      </c>
      <c r="AP309" s="156">
        <f t="shared" si="127"/>
        <v>0</v>
      </c>
      <c r="AQ309" s="167">
        <f t="shared" si="128"/>
        <v>0</v>
      </c>
      <c r="AR309" s="167">
        <f t="shared" si="129"/>
        <v>0</v>
      </c>
      <c r="AS309" s="167">
        <f t="shared" si="130"/>
        <v>0</v>
      </c>
    </row>
    <row r="310" spans="2:47" x14ac:dyDescent="0.2">
      <c r="B310" s="293">
        <v>90</v>
      </c>
      <c r="C310" s="362"/>
      <c r="D310" s="148">
        <f>'Data Copy'!C271</f>
        <v>0</v>
      </c>
      <c r="E310" s="148">
        <f>'Data Copy'!D271</f>
        <v>0</v>
      </c>
      <c r="F310" s="148">
        <f>'Data Copy'!E271</f>
        <v>0</v>
      </c>
      <c r="G310" s="148">
        <f>'Data Copy'!F271</f>
        <v>0</v>
      </c>
      <c r="H310" s="148">
        <f>'Data Copy'!G271</f>
        <v>0</v>
      </c>
      <c r="I310" s="148">
        <f>'Data Copy'!H271</f>
        <v>0</v>
      </c>
      <c r="J310" s="148">
        <f>'Data Copy'!I271</f>
        <v>0</v>
      </c>
      <c r="K310" s="149">
        <f>'Data Copy'!J271</f>
        <v>0</v>
      </c>
      <c r="L310" s="150">
        <f>'Data Copy'!K271</f>
        <v>0</v>
      </c>
      <c r="M310" s="148">
        <f t="shared" si="131"/>
        <v>0</v>
      </c>
      <c r="N310" s="150">
        <f>'Data Copy'!M271</f>
        <v>0</v>
      </c>
      <c r="O310" s="148">
        <f>'Data Copy'!N271</f>
        <v>0</v>
      </c>
      <c r="P310" s="149">
        <f>'Data Copy'!O271</f>
        <v>0</v>
      </c>
      <c r="Q310" s="143">
        <f t="shared" si="117"/>
        <v>0</v>
      </c>
      <c r="R310" s="144">
        <f t="shared" si="118"/>
        <v>0</v>
      </c>
      <c r="S310" s="220">
        <f t="shared" si="119"/>
        <v>0</v>
      </c>
      <c r="T310" s="155">
        <f t="shared" si="132"/>
        <v>0</v>
      </c>
      <c r="U310" s="153">
        <f t="shared" si="120"/>
        <v>0</v>
      </c>
      <c r="V310" s="200">
        <f t="shared" si="121"/>
        <v>0</v>
      </c>
      <c r="W310" s="362"/>
      <c r="X310" s="362"/>
      <c r="Y310" s="362"/>
      <c r="Z310" s="365"/>
      <c r="AA310" s="368"/>
      <c r="AB310" s="122" t="str">
        <f t="shared" si="133"/>
        <v xml:space="preserve"> </v>
      </c>
      <c r="AF310" s="9">
        <f t="shared" si="122"/>
        <v>0</v>
      </c>
      <c r="AG310" s="167">
        <f>'Data Copy'!P271</f>
        <v>0</v>
      </c>
      <c r="AH310" s="153">
        <f t="shared" si="134"/>
        <v>0</v>
      </c>
      <c r="AJ310" s="153">
        <f t="shared" si="123"/>
        <v>0</v>
      </c>
      <c r="AK310" s="153">
        <f t="shared" si="135"/>
        <v>0</v>
      </c>
      <c r="AL310" s="178">
        <f>'Data Copy'!L271</f>
        <v>0</v>
      </c>
      <c r="AM310" s="156">
        <f t="shared" si="124"/>
        <v>0</v>
      </c>
      <c r="AN310" s="156">
        <f t="shared" si="125"/>
        <v>0</v>
      </c>
      <c r="AO310" s="156">
        <f t="shared" si="126"/>
        <v>0</v>
      </c>
      <c r="AP310" s="156">
        <f t="shared" si="127"/>
        <v>0</v>
      </c>
      <c r="AQ310" s="167">
        <f t="shared" si="128"/>
        <v>0</v>
      </c>
      <c r="AR310" s="167">
        <f t="shared" si="129"/>
        <v>0</v>
      </c>
      <c r="AS310" s="167">
        <f t="shared" si="130"/>
        <v>0</v>
      </c>
    </row>
    <row r="311" spans="2:47" x14ac:dyDescent="0.2">
      <c r="B311" s="294"/>
      <c r="C311" s="363"/>
      <c r="D311" s="89">
        <f>'Data Copy'!C272</f>
        <v>0</v>
      </c>
      <c r="E311" s="89">
        <f>'Data Copy'!D272</f>
        <v>0</v>
      </c>
      <c r="F311" s="89">
        <f>'Data Copy'!E272</f>
        <v>0</v>
      </c>
      <c r="G311" s="89">
        <f>'Data Copy'!F272</f>
        <v>0</v>
      </c>
      <c r="H311" s="89">
        <f>'Data Copy'!G272</f>
        <v>0</v>
      </c>
      <c r="I311" s="89">
        <f>'Data Copy'!H272</f>
        <v>0</v>
      </c>
      <c r="J311" s="89">
        <f>'Data Copy'!I272</f>
        <v>0</v>
      </c>
      <c r="K311" s="97">
        <f>'Data Copy'!J272</f>
        <v>0</v>
      </c>
      <c r="L311" s="99">
        <f>'Data Copy'!K272</f>
        <v>0</v>
      </c>
      <c r="M311" s="89">
        <f t="shared" si="131"/>
        <v>0</v>
      </c>
      <c r="N311" s="99">
        <f>'Data Copy'!M272</f>
        <v>0</v>
      </c>
      <c r="O311" s="89">
        <f>'Data Copy'!N272</f>
        <v>0</v>
      </c>
      <c r="P311" s="97">
        <f>'Data Copy'!O272</f>
        <v>0</v>
      </c>
      <c r="Q311" s="119">
        <f t="shared" si="117"/>
        <v>0</v>
      </c>
      <c r="R311" s="121">
        <f t="shared" si="118"/>
        <v>0</v>
      </c>
      <c r="S311" s="212">
        <f t="shared" si="119"/>
        <v>0</v>
      </c>
      <c r="T311" s="155">
        <f t="shared" si="132"/>
        <v>0</v>
      </c>
      <c r="U311" s="153">
        <f t="shared" si="120"/>
        <v>0</v>
      </c>
      <c r="V311" s="201">
        <f t="shared" si="121"/>
        <v>0</v>
      </c>
      <c r="W311" s="363"/>
      <c r="X311" s="363"/>
      <c r="Y311" s="363"/>
      <c r="Z311" s="366"/>
      <c r="AA311" s="369"/>
      <c r="AB311" s="122" t="str">
        <f t="shared" si="133"/>
        <v xml:space="preserve"> </v>
      </c>
      <c r="AF311" s="9">
        <f t="shared" si="122"/>
        <v>0</v>
      </c>
      <c r="AG311" s="167">
        <f>'Data Copy'!P272</f>
        <v>0</v>
      </c>
      <c r="AH311" s="153">
        <f t="shared" si="134"/>
        <v>0</v>
      </c>
      <c r="AJ311" s="153">
        <f t="shared" si="123"/>
        <v>0</v>
      </c>
      <c r="AK311" s="153">
        <f t="shared" si="135"/>
        <v>0</v>
      </c>
      <c r="AL311" s="178">
        <f>'Data Copy'!L272</f>
        <v>0</v>
      </c>
      <c r="AM311" s="156">
        <f t="shared" si="124"/>
        <v>0</v>
      </c>
      <c r="AN311" s="156">
        <f t="shared" si="125"/>
        <v>0</v>
      </c>
      <c r="AO311" s="156">
        <f t="shared" si="126"/>
        <v>0</v>
      </c>
      <c r="AP311" s="156">
        <f t="shared" si="127"/>
        <v>0</v>
      </c>
      <c r="AQ311" s="167">
        <f t="shared" si="128"/>
        <v>0</v>
      </c>
      <c r="AR311" s="167">
        <f t="shared" si="129"/>
        <v>0</v>
      </c>
      <c r="AS311" s="167">
        <f t="shared" si="130"/>
        <v>0</v>
      </c>
    </row>
    <row r="312" spans="2:47" ht="16" thickBot="1" x14ac:dyDescent="0.25">
      <c r="B312" s="295"/>
      <c r="C312" s="364"/>
      <c r="D312" s="135">
        <f>'Data Copy'!C273</f>
        <v>0</v>
      </c>
      <c r="E312" s="135">
        <f>'Data Copy'!D273</f>
        <v>0</v>
      </c>
      <c r="F312" s="135">
        <f>'Data Copy'!E273</f>
        <v>0</v>
      </c>
      <c r="G312" s="135">
        <f>'Data Copy'!F273</f>
        <v>0</v>
      </c>
      <c r="H312" s="135">
        <f>'Data Copy'!G273</f>
        <v>0</v>
      </c>
      <c r="I312" s="135">
        <f>'Data Copy'!H273</f>
        <v>0</v>
      </c>
      <c r="J312" s="135">
        <f>'Data Copy'!I273</f>
        <v>0</v>
      </c>
      <c r="K312" s="136">
        <f>'Data Copy'!J273</f>
        <v>0</v>
      </c>
      <c r="L312" s="137">
        <f>'Data Copy'!K273</f>
        <v>0</v>
      </c>
      <c r="M312" s="135">
        <f t="shared" si="131"/>
        <v>0</v>
      </c>
      <c r="N312" s="137">
        <f>'Data Copy'!M273</f>
        <v>0</v>
      </c>
      <c r="O312" s="135">
        <f>'Data Copy'!N273</f>
        <v>0</v>
      </c>
      <c r="P312" s="136">
        <f>'Data Copy'!O273</f>
        <v>0</v>
      </c>
      <c r="Q312" s="138">
        <f t="shared" si="117"/>
        <v>0</v>
      </c>
      <c r="R312" s="139">
        <f t="shared" si="118"/>
        <v>0</v>
      </c>
      <c r="S312" s="213">
        <f t="shared" si="119"/>
        <v>0</v>
      </c>
      <c r="T312" s="194">
        <f t="shared" si="132"/>
        <v>0</v>
      </c>
      <c r="U312" s="195">
        <f t="shared" si="120"/>
        <v>0</v>
      </c>
      <c r="V312" s="202">
        <f t="shared" si="121"/>
        <v>0</v>
      </c>
      <c r="W312" s="364"/>
      <c r="X312" s="364"/>
      <c r="Y312" s="364"/>
      <c r="Z312" s="371"/>
      <c r="AA312" s="372"/>
      <c r="AB312" s="151" t="str">
        <f t="shared" si="133"/>
        <v xml:space="preserve"> </v>
      </c>
      <c r="AF312" s="9">
        <f t="shared" si="122"/>
        <v>0</v>
      </c>
      <c r="AG312" s="167">
        <f>'Data Copy'!P273</f>
        <v>0</v>
      </c>
      <c r="AH312" s="153">
        <f t="shared" si="134"/>
        <v>0</v>
      </c>
      <c r="AJ312" s="153">
        <f t="shared" si="123"/>
        <v>0</v>
      </c>
      <c r="AK312" s="153">
        <f t="shared" si="135"/>
        <v>0</v>
      </c>
      <c r="AL312" s="178">
        <f>'Data Copy'!L273</f>
        <v>0</v>
      </c>
      <c r="AM312" s="156">
        <f t="shared" si="124"/>
        <v>0</v>
      </c>
      <c r="AN312" s="156">
        <f t="shared" si="125"/>
        <v>0</v>
      </c>
      <c r="AO312" s="156">
        <f t="shared" si="126"/>
        <v>0</v>
      </c>
      <c r="AP312" s="156">
        <f t="shared" si="127"/>
        <v>0</v>
      </c>
      <c r="AQ312" s="167">
        <f t="shared" si="128"/>
        <v>0</v>
      </c>
      <c r="AR312" s="167">
        <f t="shared" si="129"/>
        <v>0</v>
      </c>
      <c r="AS312" s="167">
        <f t="shared" si="130"/>
        <v>0</v>
      </c>
    </row>
    <row r="313" spans="2:47" x14ac:dyDescent="0.2">
      <c r="B313" s="296">
        <v>91</v>
      </c>
      <c r="C313" s="373"/>
      <c r="D313" s="140">
        <f>'Data Copy'!C274</f>
        <v>0</v>
      </c>
      <c r="E313" s="140">
        <f>'Data Copy'!D274</f>
        <v>0</v>
      </c>
      <c r="F313" s="140">
        <f>'Data Copy'!E274</f>
        <v>0</v>
      </c>
      <c r="G313" s="140">
        <f>'Data Copy'!F274</f>
        <v>0</v>
      </c>
      <c r="H313" s="140">
        <f>'Data Copy'!G274</f>
        <v>0</v>
      </c>
      <c r="I313" s="140">
        <f>'Data Copy'!H274</f>
        <v>0</v>
      </c>
      <c r="J313" s="140">
        <f>'Data Copy'!I274</f>
        <v>0</v>
      </c>
      <c r="K313" s="141">
        <f>'Data Copy'!J274</f>
        <v>0</v>
      </c>
      <c r="L313" s="142">
        <f>'Data Copy'!K274</f>
        <v>0</v>
      </c>
      <c r="M313" s="140">
        <f t="shared" si="131"/>
        <v>0</v>
      </c>
      <c r="N313" s="142">
        <f>'Data Copy'!M274</f>
        <v>0</v>
      </c>
      <c r="O313" s="140">
        <f>'Data Copy'!N274</f>
        <v>0</v>
      </c>
      <c r="P313" s="141">
        <f>'Data Copy'!O274</f>
        <v>0</v>
      </c>
      <c r="Q313" s="196">
        <f t="shared" si="117"/>
        <v>0</v>
      </c>
      <c r="R313" s="197">
        <f t="shared" si="118"/>
        <v>0</v>
      </c>
      <c r="S313" s="214">
        <f t="shared" si="119"/>
        <v>0</v>
      </c>
      <c r="T313" s="155">
        <f t="shared" si="132"/>
        <v>0</v>
      </c>
      <c r="U313" s="153">
        <f t="shared" si="120"/>
        <v>0</v>
      </c>
      <c r="V313" s="215">
        <f t="shared" si="121"/>
        <v>0</v>
      </c>
      <c r="W313" s="374"/>
      <c r="X313" s="373"/>
      <c r="Y313" s="373"/>
      <c r="Z313" s="365"/>
      <c r="AA313" s="368"/>
      <c r="AB313" s="122" t="str">
        <f t="shared" si="133"/>
        <v xml:space="preserve"> </v>
      </c>
      <c r="AF313" s="9">
        <f t="shared" si="122"/>
        <v>0</v>
      </c>
      <c r="AG313" s="167">
        <f>'Data Copy'!P274</f>
        <v>0</v>
      </c>
      <c r="AH313" s="153">
        <f t="shared" si="134"/>
        <v>0</v>
      </c>
      <c r="AJ313" s="153">
        <f t="shared" si="123"/>
        <v>0</v>
      </c>
      <c r="AK313" s="153">
        <f t="shared" si="135"/>
        <v>0</v>
      </c>
      <c r="AL313" s="178">
        <f>'Data Copy'!L274</f>
        <v>0</v>
      </c>
      <c r="AM313" s="156">
        <f t="shared" si="124"/>
        <v>0</v>
      </c>
      <c r="AN313" s="156">
        <f t="shared" si="125"/>
        <v>0</v>
      </c>
      <c r="AO313" s="156">
        <f t="shared" si="126"/>
        <v>0</v>
      </c>
      <c r="AP313" s="156">
        <f t="shared" si="127"/>
        <v>0</v>
      </c>
      <c r="AQ313" s="167">
        <f t="shared" si="128"/>
        <v>0</v>
      </c>
      <c r="AR313" s="167">
        <f t="shared" si="129"/>
        <v>0</v>
      </c>
      <c r="AS313" s="167">
        <f t="shared" si="130"/>
        <v>0</v>
      </c>
    </row>
    <row r="314" spans="2:47" x14ac:dyDescent="0.2">
      <c r="B314" s="296"/>
      <c r="C314" s="374"/>
      <c r="D314" s="98">
        <f>'Data Copy'!C275</f>
        <v>0</v>
      </c>
      <c r="E314" s="98">
        <f>'Data Copy'!D275</f>
        <v>0</v>
      </c>
      <c r="F314" s="98">
        <f>'Data Copy'!E275</f>
        <v>0</v>
      </c>
      <c r="G314" s="98">
        <f>'Data Copy'!F275</f>
        <v>0</v>
      </c>
      <c r="H314" s="98">
        <f>'Data Copy'!G275</f>
        <v>0</v>
      </c>
      <c r="I314" s="98">
        <f>'Data Copy'!H275</f>
        <v>0</v>
      </c>
      <c r="J314" s="98">
        <f>'Data Copy'!I275</f>
        <v>0</v>
      </c>
      <c r="K314" s="101">
        <f>'Data Copy'!J275</f>
        <v>0</v>
      </c>
      <c r="L314" s="100">
        <f>'Data Copy'!K275</f>
        <v>0</v>
      </c>
      <c r="M314" s="98">
        <f t="shared" si="131"/>
        <v>0</v>
      </c>
      <c r="N314" s="100">
        <f>'Data Copy'!M275</f>
        <v>0</v>
      </c>
      <c r="O314" s="98">
        <f>'Data Copy'!N275</f>
        <v>0</v>
      </c>
      <c r="P314" s="101">
        <f>'Data Copy'!O275</f>
        <v>0</v>
      </c>
      <c r="Q314" s="188">
        <f t="shared" si="117"/>
        <v>0</v>
      </c>
      <c r="R314" s="189">
        <f t="shared" si="118"/>
        <v>0</v>
      </c>
      <c r="S314" s="216">
        <f t="shared" si="119"/>
        <v>0</v>
      </c>
      <c r="T314" s="155">
        <f t="shared" si="132"/>
        <v>0</v>
      </c>
      <c r="U314" s="153">
        <f t="shared" si="120"/>
        <v>0</v>
      </c>
      <c r="V314" s="217">
        <f t="shared" si="121"/>
        <v>0</v>
      </c>
      <c r="W314" s="374"/>
      <c r="X314" s="374"/>
      <c r="Y314" s="374"/>
      <c r="Z314" s="366"/>
      <c r="AA314" s="369"/>
      <c r="AB314" s="122" t="str">
        <f t="shared" si="133"/>
        <v xml:space="preserve"> </v>
      </c>
      <c r="AF314" s="9">
        <f t="shared" si="122"/>
        <v>0</v>
      </c>
      <c r="AG314" s="167">
        <f>'Data Copy'!P275</f>
        <v>0</v>
      </c>
      <c r="AH314" s="153">
        <f t="shared" si="134"/>
        <v>0</v>
      </c>
      <c r="AJ314" s="153">
        <f t="shared" si="123"/>
        <v>0</v>
      </c>
      <c r="AK314" s="153">
        <f t="shared" si="135"/>
        <v>0</v>
      </c>
      <c r="AL314" s="178">
        <f>'Data Copy'!L275</f>
        <v>0</v>
      </c>
      <c r="AM314" s="156">
        <f t="shared" si="124"/>
        <v>0</v>
      </c>
      <c r="AN314" s="156">
        <f t="shared" si="125"/>
        <v>0</v>
      </c>
      <c r="AO314" s="156">
        <f t="shared" si="126"/>
        <v>0</v>
      </c>
      <c r="AP314" s="156">
        <f t="shared" si="127"/>
        <v>0</v>
      </c>
      <c r="AQ314" s="167">
        <f t="shared" si="128"/>
        <v>0</v>
      </c>
      <c r="AR314" s="167">
        <f t="shared" si="129"/>
        <v>0</v>
      </c>
      <c r="AS314" s="167">
        <f t="shared" si="130"/>
        <v>0</v>
      </c>
      <c r="AT314" s="15"/>
      <c r="AU314" s="15"/>
    </row>
    <row r="315" spans="2:47" ht="16" thickBot="1" x14ac:dyDescent="0.25">
      <c r="B315" s="297"/>
      <c r="C315" s="375"/>
      <c r="D315" s="145">
        <f>'Data Copy'!C276</f>
        <v>0</v>
      </c>
      <c r="E315" s="145">
        <f>'Data Copy'!D276</f>
        <v>0</v>
      </c>
      <c r="F315" s="145">
        <f>'Data Copy'!E276</f>
        <v>0</v>
      </c>
      <c r="G315" s="145">
        <f>'Data Copy'!F276</f>
        <v>0</v>
      </c>
      <c r="H315" s="145">
        <f>'Data Copy'!G276</f>
        <v>0</v>
      </c>
      <c r="I315" s="145">
        <f>'Data Copy'!H276</f>
        <v>0</v>
      </c>
      <c r="J315" s="145">
        <f>'Data Copy'!I276</f>
        <v>0</v>
      </c>
      <c r="K315" s="146">
        <f>'Data Copy'!J276</f>
        <v>0</v>
      </c>
      <c r="L315" s="147">
        <f>'Data Copy'!K276</f>
        <v>0</v>
      </c>
      <c r="M315" s="145">
        <f t="shared" si="131"/>
        <v>0</v>
      </c>
      <c r="N315" s="147">
        <f>'Data Copy'!M276</f>
        <v>0</v>
      </c>
      <c r="O315" s="145">
        <f>'Data Copy'!N276</f>
        <v>0</v>
      </c>
      <c r="P315" s="146">
        <f>'Data Copy'!O276</f>
        <v>0</v>
      </c>
      <c r="Q315" s="198">
        <f t="shared" si="117"/>
        <v>0</v>
      </c>
      <c r="R315" s="199">
        <f t="shared" si="118"/>
        <v>0</v>
      </c>
      <c r="S315" s="218">
        <f t="shared" si="119"/>
        <v>0</v>
      </c>
      <c r="T315" s="194">
        <f t="shared" si="132"/>
        <v>0</v>
      </c>
      <c r="U315" s="195">
        <f t="shared" si="120"/>
        <v>0</v>
      </c>
      <c r="V315" s="219">
        <f t="shared" si="121"/>
        <v>0</v>
      </c>
      <c r="W315" s="376"/>
      <c r="X315" s="376"/>
      <c r="Y315" s="376"/>
      <c r="Z315" s="371"/>
      <c r="AA315" s="372"/>
      <c r="AB315" s="151" t="str">
        <f t="shared" si="133"/>
        <v xml:space="preserve"> </v>
      </c>
      <c r="AF315" s="9">
        <f t="shared" si="122"/>
        <v>0</v>
      </c>
      <c r="AG315" s="167">
        <f>'Data Copy'!P276</f>
        <v>0</v>
      </c>
      <c r="AH315" s="153">
        <f t="shared" si="134"/>
        <v>0</v>
      </c>
      <c r="AJ315" s="153">
        <f t="shared" si="123"/>
        <v>0</v>
      </c>
      <c r="AK315" s="153">
        <f t="shared" si="135"/>
        <v>0</v>
      </c>
      <c r="AL315" s="178">
        <f>'Data Copy'!L276</f>
        <v>0</v>
      </c>
      <c r="AM315" s="156">
        <f t="shared" si="124"/>
        <v>0</v>
      </c>
      <c r="AN315" s="156">
        <f t="shared" si="125"/>
        <v>0</v>
      </c>
      <c r="AO315" s="156">
        <f t="shared" si="126"/>
        <v>0</v>
      </c>
      <c r="AP315" s="156">
        <f t="shared" si="127"/>
        <v>0</v>
      </c>
      <c r="AQ315" s="167">
        <f t="shared" si="128"/>
        <v>0</v>
      </c>
      <c r="AR315" s="167">
        <f t="shared" si="129"/>
        <v>0</v>
      </c>
      <c r="AS315" s="167">
        <f t="shared" si="130"/>
        <v>0</v>
      </c>
      <c r="AT315" s="15"/>
      <c r="AU315" s="15"/>
    </row>
    <row r="316" spans="2:47" x14ac:dyDescent="0.2">
      <c r="B316" s="293">
        <v>92</v>
      </c>
      <c r="C316" s="362"/>
      <c r="D316" s="148">
        <f>'Data Copy'!C277</f>
        <v>0</v>
      </c>
      <c r="E316" s="148">
        <f>'Data Copy'!D277</f>
        <v>0</v>
      </c>
      <c r="F316" s="148">
        <f>'Data Copy'!E277</f>
        <v>0</v>
      </c>
      <c r="G316" s="148">
        <f>'Data Copy'!F277</f>
        <v>0</v>
      </c>
      <c r="H316" s="148">
        <f>'Data Copy'!G277</f>
        <v>0</v>
      </c>
      <c r="I316" s="148">
        <f>'Data Copy'!H277</f>
        <v>0</v>
      </c>
      <c r="J316" s="148">
        <f>'Data Copy'!I277</f>
        <v>0</v>
      </c>
      <c r="K316" s="149">
        <f>'Data Copy'!J277</f>
        <v>0</v>
      </c>
      <c r="L316" s="150">
        <f>'Data Copy'!K277</f>
        <v>0</v>
      </c>
      <c r="M316" s="148">
        <f t="shared" si="131"/>
        <v>0</v>
      </c>
      <c r="N316" s="150">
        <f>'Data Copy'!M277</f>
        <v>0</v>
      </c>
      <c r="O316" s="148">
        <f>'Data Copy'!N277</f>
        <v>0</v>
      </c>
      <c r="P316" s="149">
        <f>'Data Copy'!O277</f>
        <v>0</v>
      </c>
      <c r="Q316" s="143">
        <f t="shared" si="117"/>
        <v>0</v>
      </c>
      <c r="R316" s="144">
        <f t="shared" si="118"/>
        <v>0</v>
      </c>
      <c r="S316" s="220">
        <f t="shared" si="119"/>
        <v>0</v>
      </c>
      <c r="T316" s="155">
        <f t="shared" si="132"/>
        <v>0</v>
      </c>
      <c r="U316" s="153">
        <f t="shared" si="120"/>
        <v>0</v>
      </c>
      <c r="V316" s="200">
        <f t="shared" si="121"/>
        <v>0</v>
      </c>
      <c r="W316" s="362"/>
      <c r="X316" s="362"/>
      <c r="Y316" s="362"/>
      <c r="Z316" s="365"/>
      <c r="AA316" s="368"/>
      <c r="AB316" s="122" t="str">
        <f t="shared" si="133"/>
        <v xml:space="preserve"> </v>
      </c>
      <c r="AC316" s="15"/>
      <c r="AD316" s="15"/>
      <c r="AE316" s="15"/>
      <c r="AF316" s="9">
        <f t="shared" si="122"/>
        <v>0</v>
      </c>
      <c r="AG316" s="167">
        <f>'Data Copy'!P277</f>
        <v>0</v>
      </c>
      <c r="AH316" s="153">
        <f t="shared" si="134"/>
        <v>0</v>
      </c>
      <c r="AI316" s="15"/>
      <c r="AJ316" s="153">
        <f t="shared" si="123"/>
        <v>0</v>
      </c>
      <c r="AK316" s="153">
        <f t="shared" si="135"/>
        <v>0</v>
      </c>
      <c r="AL316" s="178">
        <f>'Data Copy'!L277</f>
        <v>0</v>
      </c>
      <c r="AM316" s="156">
        <f t="shared" si="124"/>
        <v>0</v>
      </c>
      <c r="AN316" s="156">
        <f t="shared" si="125"/>
        <v>0</v>
      </c>
      <c r="AO316" s="156">
        <f t="shared" si="126"/>
        <v>0</v>
      </c>
      <c r="AP316" s="156">
        <f t="shared" si="127"/>
        <v>0</v>
      </c>
      <c r="AQ316" s="167">
        <f t="shared" si="128"/>
        <v>0</v>
      </c>
      <c r="AR316" s="167">
        <f t="shared" si="129"/>
        <v>0</v>
      </c>
      <c r="AS316" s="167">
        <f t="shared" si="130"/>
        <v>0</v>
      </c>
    </row>
    <row r="317" spans="2:47" x14ac:dyDescent="0.2">
      <c r="B317" s="294"/>
      <c r="C317" s="363"/>
      <c r="D317" s="89">
        <f>'Data Copy'!C278</f>
        <v>0</v>
      </c>
      <c r="E317" s="89">
        <f>'Data Copy'!D278</f>
        <v>0</v>
      </c>
      <c r="F317" s="89">
        <f>'Data Copy'!E278</f>
        <v>0</v>
      </c>
      <c r="G317" s="89">
        <f>'Data Copy'!F278</f>
        <v>0</v>
      </c>
      <c r="H317" s="89">
        <f>'Data Copy'!G278</f>
        <v>0</v>
      </c>
      <c r="I317" s="89">
        <f>'Data Copy'!H278</f>
        <v>0</v>
      </c>
      <c r="J317" s="89">
        <f>'Data Copy'!I278</f>
        <v>0</v>
      </c>
      <c r="K317" s="97">
        <f>'Data Copy'!J278</f>
        <v>0</v>
      </c>
      <c r="L317" s="99">
        <f>'Data Copy'!K278</f>
        <v>0</v>
      </c>
      <c r="M317" s="89">
        <f t="shared" si="131"/>
        <v>0</v>
      </c>
      <c r="N317" s="99">
        <f>'Data Copy'!M278</f>
        <v>0</v>
      </c>
      <c r="O317" s="89">
        <f>'Data Copy'!N278</f>
        <v>0</v>
      </c>
      <c r="P317" s="97">
        <f>'Data Copy'!O278</f>
        <v>0</v>
      </c>
      <c r="Q317" s="119">
        <f t="shared" si="117"/>
        <v>0</v>
      </c>
      <c r="R317" s="121">
        <f t="shared" si="118"/>
        <v>0</v>
      </c>
      <c r="S317" s="212">
        <f t="shared" si="119"/>
        <v>0</v>
      </c>
      <c r="T317" s="155">
        <f t="shared" si="132"/>
        <v>0</v>
      </c>
      <c r="U317" s="153">
        <f t="shared" si="120"/>
        <v>0</v>
      </c>
      <c r="V317" s="201">
        <f t="shared" si="121"/>
        <v>0</v>
      </c>
      <c r="W317" s="363"/>
      <c r="X317" s="363"/>
      <c r="Y317" s="363"/>
      <c r="Z317" s="366"/>
      <c r="AA317" s="369"/>
      <c r="AB317" s="122" t="str">
        <f t="shared" si="133"/>
        <v xml:space="preserve"> </v>
      </c>
      <c r="AC317" s="15"/>
      <c r="AD317" s="15"/>
      <c r="AE317" s="15"/>
      <c r="AF317" s="9">
        <f t="shared" si="122"/>
        <v>0</v>
      </c>
      <c r="AG317" s="167">
        <f>'Data Copy'!P278</f>
        <v>0</v>
      </c>
      <c r="AH317" s="153">
        <f t="shared" si="134"/>
        <v>0</v>
      </c>
      <c r="AI317" s="15"/>
      <c r="AJ317" s="153">
        <f t="shared" si="123"/>
        <v>0</v>
      </c>
      <c r="AK317" s="153">
        <f t="shared" si="135"/>
        <v>0</v>
      </c>
      <c r="AL317" s="178">
        <f>'Data Copy'!L278</f>
        <v>0</v>
      </c>
      <c r="AM317" s="156">
        <f t="shared" si="124"/>
        <v>0</v>
      </c>
      <c r="AN317" s="156">
        <f t="shared" si="125"/>
        <v>0</v>
      </c>
      <c r="AO317" s="156">
        <f t="shared" si="126"/>
        <v>0</v>
      </c>
      <c r="AP317" s="156">
        <f t="shared" si="127"/>
        <v>0</v>
      </c>
      <c r="AQ317" s="167">
        <f t="shared" si="128"/>
        <v>0</v>
      </c>
      <c r="AR317" s="167">
        <f t="shared" si="129"/>
        <v>0</v>
      </c>
      <c r="AS317" s="167">
        <f t="shared" si="130"/>
        <v>0</v>
      </c>
    </row>
    <row r="318" spans="2:47" ht="16" thickBot="1" x14ac:dyDescent="0.25">
      <c r="B318" s="295"/>
      <c r="C318" s="364"/>
      <c r="D318" s="135">
        <f>'Data Copy'!C279</f>
        <v>0</v>
      </c>
      <c r="E318" s="135">
        <f>'Data Copy'!D279</f>
        <v>0</v>
      </c>
      <c r="F318" s="135">
        <f>'Data Copy'!E279</f>
        <v>0</v>
      </c>
      <c r="G318" s="135">
        <f>'Data Copy'!F279</f>
        <v>0</v>
      </c>
      <c r="H318" s="135">
        <f>'Data Copy'!G279</f>
        <v>0</v>
      </c>
      <c r="I318" s="135">
        <f>'Data Copy'!H279</f>
        <v>0</v>
      </c>
      <c r="J318" s="135">
        <f>'Data Copy'!I279</f>
        <v>0</v>
      </c>
      <c r="K318" s="136">
        <f>'Data Copy'!J279</f>
        <v>0</v>
      </c>
      <c r="L318" s="137">
        <f>'Data Copy'!K279</f>
        <v>0</v>
      </c>
      <c r="M318" s="135">
        <f t="shared" si="131"/>
        <v>0</v>
      </c>
      <c r="N318" s="137">
        <f>'Data Copy'!M279</f>
        <v>0</v>
      </c>
      <c r="O318" s="135">
        <f>'Data Copy'!N279</f>
        <v>0</v>
      </c>
      <c r="P318" s="136">
        <f>'Data Copy'!O279</f>
        <v>0</v>
      </c>
      <c r="Q318" s="138">
        <f t="shared" si="117"/>
        <v>0</v>
      </c>
      <c r="R318" s="139">
        <f t="shared" si="118"/>
        <v>0</v>
      </c>
      <c r="S318" s="213">
        <f t="shared" si="119"/>
        <v>0</v>
      </c>
      <c r="T318" s="194">
        <f t="shared" si="132"/>
        <v>0</v>
      </c>
      <c r="U318" s="195">
        <f t="shared" si="120"/>
        <v>0</v>
      </c>
      <c r="V318" s="202">
        <f t="shared" si="121"/>
        <v>0</v>
      </c>
      <c r="W318" s="364"/>
      <c r="X318" s="364"/>
      <c r="Y318" s="364"/>
      <c r="Z318" s="371"/>
      <c r="AA318" s="372"/>
      <c r="AB318" s="151" t="str">
        <f t="shared" si="133"/>
        <v xml:space="preserve"> </v>
      </c>
      <c r="AF318" s="9">
        <f t="shared" si="122"/>
        <v>0</v>
      </c>
      <c r="AG318" s="167">
        <f>'Data Copy'!P279</f>
        <v>0</v>
      </c>
      <c r="AH318" s="153">
        <f t="shared" si="134"/>
        <v>0</v>
      </c>
      <c r="AJ318" s="153">
        <f t="shared" si="123"/>
        <v>0</v>
      </c>
      <c r="AK318" s="153">
        <f t="shared" si="135"/>
        <v>0</v>
      </c>
      <c r="AL318" s="178">
        <f>'Data Copy'!L279</f>
        <v>0</v>
      </c>
      <c r="AM318" s="156">
        <f t="shared" si="124"/>
        <v>0</v>
      </c>
      <c r="AN318" s="156">
        <f t="shared" si="125"/>
        <v>0</v>
      </c>
      <c r="AO318" s="156">
        <f t="shared" si="126"/>
        <v>0</v>
      </c>
      <c r="AP318" s="156">
        <f t="shared" si="127"/>
        <v>0</v>
      </c>
      <c r="AQ318" s="167">
        <f t="shared" si="128"/>
        <v>0</v>
      </c>
      <c r="AR318" s="167">
        <f t="shared" si="129"/>
        <v>0</v>
      </c>
      <c r="AS318" s="167">
        <f t="shared" si="130"/>
        <v>0</v>
      </c>
    </row>
    <row r="319" spans="2:47" x14ac:dyDescent="0.2">
      <c r="B319" s="296">
        <v>93</v>
      </c>
      <c r="C319" s="373"/>
      <c r="D319" s="140">
        <f>'Data Copy'!C280</f>
        <v>0</v>
      </c>
      <c r="E319" s="140">
        <f>'Data Copy'!D280</f>
        <v>0</v>
      </c>
      <c r="F319" s="140">
        <f>'Data Copy'!E280</f>
        <v>0</v>
      </c>
      <c r="G319" s="140">
        <f>'Data Copy'!F280</f>
        <v>0</v>
      </c>
      <c r="H319" s="140">
        <f>'Data Copy'!G280</f>
        <v>0</v>
      </c>
      <c r="I319" s="140">
        <f>'Data Copy'!H280</f>
        <v>0</v>
      </c>
      <c r="J319" s="140">
        <f>'Data Copy'!I280</f>
        <v>0</v>
      </c>
      <c r="K319" s="141">
        <f>'Data Copy'!J280</f>
        <v>0</v>
      </c>
      <c r="L319" s="142">
        <f>'Data Copy'!K280</f>
        <v>0</v>
      </c>
      <c r="M319" s="140">
        <f t="shared" si="131"/>
        <v>0</v>
      </c>
      <c r="N319" s="142">
        <f>'Data Copy'!M280</f>
        <v>0</v>
      </c>
      <c r="O319" s="140">
        <f>'Data Copy'!N280</f>
        <v>0</v>
      </c>
      <c r="P319" s="141">
        <f>'Data Copy'!O280</f>
        <v>0</v>
      </c>
      <c r="Q319" s="196">
        <f t="shared" si="117"/>
        <v>0</v>
      </c>
      <c r="R319" s="197">
        <f t="shared" si="118"/>
        <v>0</v>
      </c>
      <c r="S319" s="214">
        <f t="shared" si="119"/>
        <v>0</v>
      </c>
      <c r="T319" s="155">
        <f t="shared" si="132"/>
        <v>0</v>
      </c>
      <c r="U319" s="153">
        <f t="shared" si="120"/>
        <v>0</v>
      </c>
      <c r="V319" s="215">
        <f t="shared" si="121"/>
        <v>0</v>
      </c>
      <c r="W319" s="374"/>
      <c r="X319" s="373"/>
      <c r="Y319" s="373"/>
      <c r="Z319" s="365"/>
      <c r="AA319" s="368"/>
      <c r="AB319" s="122" t="str">
        <f t="shared" si="133"/>
        <v xml:space="preserve"> </v>
      </c>
      <c r="AF319" s="9">
        <f t="shared" si="122"/>
        <v>0</v>
      </c>
      <c r="AG319" s="167">
        <f>'Data Copy'!P280</f>
        <v>0</v>
      </c>
      <c r="AH319" s="153">
        <f t="shared" si="134"/>
        <v>0</v>
      </c>
      <c r="AJ319" s="153">
        <f t="shared" si="123"/>
        <v>0</v>
      </c>
      <c r="AK319" s="153">
        <f t="shared" si="135"/>
        <v>0</v>
      </c>
      <c r="AL319" s="178">
        <f>'Data Copy'!L280</f>
        <v>0</v>
      </c>
      <c r="AM319" s="156">
        <f t="shared" si="124"/>
        <v>0</v>
      </c>
      <c r="AN319" s="156">
        <f t="shared" si="125"/>
        <v>0</v>
      </c>
      <c r="AO319" s="156">
        <f t="shared" si="126"/>
        <v>0</v>
      </c>
      <c r="AP319" s="156">
        <f t="shared" si="127"/>
        <v>0</v>
      </c>
      <c r="AQ319" s="167">
        <f t="shared" si="128"/>
        <v>0</v>
      </c>
      <c r="AR319" s="167">
        <f t="shared" si="129"/>
        <v>0</v>
      </c>
      <c r="AS319" s="167">
        <f t="shared" si="130"/>
        <v>0</v>
      </c>
    </row>
    <row r="320" spans="2:47" x14ac:dyDescent="0.2">
      <c r="B320" s="296"/>
      <c r="C320" s="374"/>
      <c r="D320" s="98">
        <f>'Data Copy'!C281</f>
        <v>0</v>
      </c>
      <c r="E320" s="98">
        <f>'Data Copy'!D281</f>
        <v>0</v>
      </c>
      <c r="F320" s="98">
        <f>'Data Copy'!E281</f>
        <v>0</v>
      </c>
      <c r="G320" s="98">
        <f>'Data Copy'!F281</f>
        <v>0</v>
      </c>
      <c r="H320" s="98">
        <f>'Data Copy'!G281</f>
        <v>0</v>
      </c>
      <c r="I320" s="98">
        <f>'Data Copy'!H281</f>
        <v>0</v>
      </c>
      <c r="J320" s="98">
        <f>'Data Copy'!I281</f>
        <v>0</v>
      </c>
      <c r="K320" s="101">
        <f>'Data Copy'!J281</f>
        <v>0</v>
      </c>
      <c r="L320" s="100">
        <f>'Data Copy'!K281</f>
        <v>0</v>
      </c>
      <c r="M320" s="98">
        <f t="shared" si="131"/>
        <v>0</v>
      </c>
      <c r="N320" s="100">
        <f>'Data Copy'!M281</f>
        <v>0</v>
      </c>
      <c r="O320" s="98">
        <f>'Data Copy'!N281</f>
        <v>0</v>
      </c>
      <c r="P320" s="101">
        <f>'Data Copy'!O281</f>
        <v>0</v>
      </c>
      <c r="Q320" s="188">
        <f t="shared" si="117"/>
        <v>0</v>
      </c>
      <c r="R320" s="189">
        <f t="shared" si="118"/>
        <v>0</v>
      </c>
      <c r="S320" s="216">
        <f t="shared" si="119"/>
        <v>0</v>
      </c>
      <c r="T320" s="155">
        <f t="shared" si="132"/>
        <v>0</v>
      </c>
      <c r="U320" s="153">
        <f t="shared" si="120"/>
        <v>0</v>
      </c>
      <c r="V320" s="217">
        <f t="shared" si="121"/>
        <v>0</v>
      </c>
      <c r="W320" s="374"/>
      <c r="X320" s="374"/>
      <c r="Y320" s="374"/>
      <c r="Z320" s="366"/>
      <c r="AA320" s="369"/>
      <c r="AB320" s="122" t="str">
        <f t="shared" si="133"/>
        <v xml:space="preserve"> </v>
      </c>
      <c r="AF320" s="9">
        <f t="shared" si="122"/>
        <v>0</v>
      </c>
      <c r="AG320" s="167">
        <f>'Data Copy'!P281</f>
        <v>0</v>
      </c>
      <c r="AH320" s="153">
        <f t="shared" si="134"/>
        <v>0</v>
      </c>
      <c r="AJ320" s="153">
        <f t="shared" si="123"/>
        <v>0</v>
      </c>
      <c r="AK320" s="153">
        <f t="shared" si="135"/>
        <v>0</v>
      </c>
      <c r="AL320" s="178">
        <f>'Data Copy'!L281</f>
        <v>0</v>
      </c>
      <c r="AM320" s="156">
        <f t="shared" si="124"/>
        <v>0</v>
      </c>
      <c r="AN320" s="156">
        <f t="shared" si="125"/>
        <v>0</v>
      </c>
      <c r="AO320" s="156">
        <f t="shared" si="126"/>
        <v>0</v>
      </c>
      <c r="AP320" s="156">
        <f t="shared" si="127"/>
        <v>0</v>
      </c>
      <c r="AQ320" s="167">
        <f t="shared" si="128"/>
        <v>0</v>
      </c>
      <c r="AR320" s="167">
        <f t="shared" si="129"/>
        <v>0</v>
      </c>
      <c r="AS320" s="167">
        <f t="shared" si="130"/>
        <v>0</v>
      </c>
    </row>
    <row r="321" spans="2:47" ht="16" thickBot="1" x14ac:dyDescent="0.25">
      <c r="B321" s="297"/>
      <c r="C321" s="375"/>
      <c r="D321" s="145">
        <f>'Data Copy'!C282</f>
        <v>0</v>
      </c>
      <c r="E321" s="145">
        <f>'Data Copy'!D282</f>
        <v>0</v>
      </c>
      <c r="F321" s="145">
        <f>'Data Copy'!E282</f>
        <v>0</v>
      </c>
      <c r="G321" s="145">
        <f>'Data Copy'!F282</f>
        <v>0</v>
      </c>
      <c r="H321" s="145">
        <f>'Data Copy'!G282</f>
        <v>0</v>
      </c>
      <c r="I321" s="145">
        <f>'Data Copy'!H282</f>
        <v>0</v>
      </c>
      <c r="J321" s="145">
        <f>'Data Copy'!I282</f>
        <v>0</v>
      </c>
      <c r="K321" s="146">
        <f>'Data Copy'!J282</f>
        <v>0</v>
      </c>
      <c r="L321" s="147">
        <f>'Data Copy'!K282</f>
        <v>0</v>
      </c>
      <c r="M321" s="145">
        <f t="shared" si="131"/>
        <v>0</v>
      </c>
      <c r="N321" s="147">
        <f>'Data Copy'!M282</f>
        <v>0</v>
      </c>
      <c r="O321" s="145">
        <f>'Data Copy'!N282</f>
        <v>0</v>
      </c>
      <c r="P321" s="146">
        <f>'Data Copy'!O282</f>
        <v>0</v>
      </c>
      <c r="Q321" s="198">
        <f t="shared" si="117"/>
        <v>0</v>
      </c>
      <c r="R321" s="199">
        <f t="shared" si="118"/>
        <v>0</v>
      </c>
      <c r="S321" s="218">
        <f t="shared" si="119"/>
        <v>0</v>
      </c>
      <c r="T321" s="194">
        <f t="shared" si="132"/>
        <v>0</v>
      </c>
      <c r="U321" s="195">
        <f t="shared" si="120"/>
        <v>0</v>
      </c>
      <c r="V321" s="219">
        <f t="shared" si="121"/>
        <v>0</v>
      </c>
      <c r="W321" s="376"/>
      <c r="X321" s="376"/>
      <c r="Y321" s="376"/>
      <c r="Z321" s="371"/>
      <c r="AA321" s="372"/>
      <c r="AB321" s="151" t="str">
        <f t="shared" si="133"/>
        <v xml:space="preserve"> </v>
      </c>
      <c r="AF321" s="9">
        <f t="shared" si="122"/>
        <v>0</v>
      </c>
      <c r="AG321" s="167">
        <f>'Data Copy'!P282</f>
        <v>0</v>
      </c>
      <c r="AH321" s="153">
        <f t="shared" si="134"/>
        <v>0</v>
      </c>
      <c r="AJ321" s="153">
        <f t="shared" si="123"/>
        <v>0</v>
      </c>
      <c r="AK321" s="153">
        <f t="shared" si="135"/>
        <v>0</v>
      </c>
      <c r="AL321" s="178">
        <f>'Data Copy'!L282</f>
        <v>0</v>
      </c>
      <c r="AM321" s="156">
        <f t="shared" si="124"/>
        <v>0</v>
      </c>
      <c r="AN321" s="156">
        <f t="shared" si="125"/>
        <v>0</v>
      </c>
      <c r="AO321" s="156">
        <f t="shared" si="126"/>
        <v>0</v>
      </c>
      <c r="AP321" s="156">
        <f t="shared" si="127"/>
        <v>0</v>
      </c>
      <c r="AQ321" s="167">
        <f t="shared" si="128"/>
        <v>0</v>
      </c>
      <c r="AR321" s="167">
        <f t="shared" si="129"/>
        <v>0</v>
      </c>
      <c r="AS321" s="167">
        <f t="shared" si="130"/>
        <v>0</v>
      </c>
    </row>
    <row r="322" spans="2:47" x14ac:dyDescent="0.2">
      <c r="B322" s="293">
        <v>94</v>
      </c>
      <c r="C322" s="362"/>
      <c r="D322" s="148">
        <f>'Data Copy'!C283</f>
        <v>0</v>
      </c>
      <c r="E322" s="148">
        <f>'Data Copy'!D283</f>
        <v>0</v>
      </c>
      <c r="F322" s="148">
        <f>'Data Copy'!E283</f>
        <v>0</v>
      </c>
      <c r="G322" s="148">
        <f>'Data Copy'!F283</f>
        <v>0</v>
      </c>
      <c r="H322" s="148">
        <f>'Data Copy'!G283</f>
        <v>0</v>
      </c>
      <c r="I322" s="148">
        <f>'Data Copy'!H283</f>
        <v>0</v>
      </c>
      <c r="J322" s="148">
        <f>'Data Copy'!I283</f>
        <v>0</v>
      </c>
      <c r="K322" s="149">
        <f>'Data Copy'!J283</f>
        <v>0</v>
      </c>
      <c r="L322" s="150">
        <f>'Data Copy'!K283</f>
        <v>0</v>
      </c>
      <c r="M322" s="148">
        <f t="shared" si="131"/>
        <v>0</v>
      </c>
      <c r="N322" s="150">
        <f>'Data Copy'!M283</f>
        <v>0</v>
      </c>
      <c r="O322" s="148">
        <f>'Data Copy'!N283</f>
        <v>0</v>
      </c>
      <c r="P322" s="149">
        <f>'Data Copy'!O283</f>
        <v>0</v>
      </c>
      <c r="Q322" s="143">
        <f t="shared" si="117"/>
        <v>0</v>
      </c>
      <c r="R322" s="144">
        <f t="shared" si="118"/>
        <v>0</v>
      </c>
      <c r="S322" s="220">
        <f t="shared" si="119"/>
        <v>0</v>
      </c>
      <c r="T322" s="155">
        <f t="shared" si="132"/>
        <v>0</v>
      </c>
      <c r="U322" s="153">
        <f t="shared" si="120"/>
        <v>0</v>
      </c>
      <c r="V322" s="200">
        <f t="shared" si="121"/>
        <v>0</v>
      </c>
      <c r="W322" s="362"/>
      <c r="X322" s="362"/>
      <c r="Y322" s="362"/>
      <c r="Z322" s="365"/>
      <c r="AA322" s="368"/>
      <c r="AB322" s="122" t="str">
        <f t="shared" si="133"/>
        <v xml:space="preserve"> </v>
      </c>
      <c r="AF322" s="9">
        <f t="shared" si="122"/>
        <v>0</v>
      </c>
      <c r="AG322" s="167">
        <f>'Data Copy'!P283</f>
        <v>0</v>
      </c>
      <c r="AH322" s="153">
        <f t="shared" si="134"/>
        <v>0</v>
      </c>
      <c r="AJ322" s="153">
        <f t="shared" si="123"/>
        <v>0</v>
      </c>
      <c r="AK322" s="153">
        <f t="shared" si="135"/>
        <v>0</v>
      </c>
      <c r="AL322" s="178">
        <f>'Data Copy'!L283</f>
        <v>0</v>
      </c>
      <c r="AM322" s="156">
        <f t="shared" si="124"/>
        <v>0</v>
      </c>
      <c r="AN322" s="156">
        <f t="shared" si="125"/>
        <v>0</v>
      </c>
      <c r="AO322" s="156">
        <f t="shared" si="126"/>
        <v>0</v>
      </c>
      <c r="AP322" s="156">
        <f t="shared" si="127"/>
        <v>0</v>
      </c>
      <c r="AQ322" s="167">
        <f t="shared" si="128"/>
        <v>0</v>
      </c>
      <c r="AR322" s="167">
        <f t="shared" si="129"/>
        <v>0</v>
      </c>
      <c r="AS322" s="167">
        <f t="shared" si="130"/>
        <v>0</v>
      </c>
    </row>
    <row r="323" spans="2:47" x14ac:dyDescent="0.2">
      <c r="B323" s="294"/>
      <c r="C323" s="363"/>
      <c r="D323" s="89">
        <f>'Data Copy'!C284</f>
        <v>0</v>
      </c>
      <c r="E323" s="89">
        <f>'Data Copy'!D284</f>
        <v>0</v>
      </c>
      <c r="F323" s="89">
        <f>'Data Copy'!E284</f>
        <v>0</v>
      </c>
      <c r="G323" s="89">
        <f>'Data Copy'!F284</f>
        <v>0</v>
      </c>
      <c r="H323" s="89">
        <f>'Data Copy'!G284</f>
        <v>0</v>
      </c>
      <c r="I323" s="89">
        <f>'Data Copy'!H284</f>
        <v>0</v>
      </c>
      <c r="J323" s="89">
        <f>'Data Copy'!I284</f>
        <v>0</v>
      </c>
      <c r="K323" s="97">
        <f>'Data Copy'!J284</f>
        <v>0</v>
      </c>
      <c r="L323" s="99">
        <f>'Data Copy'!K284</f>
        <v>0</v>
      </c>
      <c r="M323" s="89">
        <f t="shared" si="131"/>
        <v>0</v>
      </c>
      <c r="N323" s="99">
        <f>'Data Copy'!M284</f>
        <v>0</v>
      </c>
      <c r="O323" s="89">
        <f>'Data Copy'!N284</f>
        <v>0</v>
      </c>
      <c r="P323" s="97">
        <f>'Data Copy'!O284</f>
        <v>0</v>
      </c>
      <c r="Q323" s="119">
        <f t="shared" si="117"/>
        <v>0</v>
      </c>
      <c r="R323" s="121">
        <f t="shared" si="118"/>
        <v>0</v>
      </c>
      <c r="S323" s="212">
        <f t="shared" si="119"/>
        <v>0</v>
      </c>
      <c r="T323" s="155">
        <f t="shared" si="132"/>
        <v>0</v>
      </c>
      <c r="U323" s="153">
        <f t="shared" si="120"/>
        <v>0</v>
      </c>
      <c r="V323" s="201">
        <f t="shared" si="121"/>
        <v>0</v>
      </c>
      <c r="W323" s="363"/>
      <c r="X323" s="363"/>
      <c r="Y323" s="363"/>
      <c r="Z323" s="366"/>
      <c r="AA323" s="369"/>
      <c r="AB323" s="122" t="str">
        <f t="shared" si="133"/>
        <v xml:space="preserve"> </v>
      </c>
      <c r="AF323" s="9">
        <f t="shared" si="122"/>
        <v>0</v>
      </c>
      <c r="AG323" s="167">
        <f>'Data Copy'!P284</f>
        <v>0</v>
      </c>
      <c r="AH323" s="153">
        <f t="shared" si="134"/>
        <v>0</v>
      </c>
      <c r="AJ323" s="153">
        <f t="shared" si="123"/>
        <v>0</v>
      </c>
      <c r="AK323" s="153">
        <f t="shared" si="135"/>
        <v>0</v>
      </c>
      <c r="AL323" s="178">
        <f>'Data Copy'!L284</f>
        <v>0</v>
      </c>
      <c r="AM323" s="156">
        <f t="shared" si="124"/>
        <v>0</v>
      </c>
      <c r="AN323" s="156">
        <f t="shared" si="125"/>
        <v>0</v>
      </c>
      <c r="AO323" s="156">
        <f t="shared" si="126"/>
        <v>0</v>
      </c>
      <c r="AP323" s="156">
        <f t="shared" si="127"/>
        <v>0</v>
      </c>
      <c r="AQ323" s="167">
        <f t="shared" si="128"/>
        <v>0</v>
      </c>
      <c r="AR323" s="167">
        <f t="shared" si="129"/>
        <v>0</v>
      </c>
      <c r="AS323" s="167">
        <f t="shared" si="130"/>
        <v>0</v>
      </c>
    </row>
    <row r="324" spans="2:47" ht="16" thickBot="1" x14ac:dyDescent="0.25">
      <c r="B324" s="295"/>
      <c r="C324" s="364"/>
      <c r="D324" s="135">
        <f>'Data Copy'!C285</f>
        <v>0</v>
      </c>
      <c r="E324" s="135">
        <f>'Data Copy'!D285</f>
        <v>0</v>
      </c>
      <c r="F324" s="135">
        <f>'Data Copy'!E285</f>
        <v>0</v>
      </c>
      <c r="G324" s="135">
        <f>'Data Copy'!F285</f>
        <v>0</v>
      </c>
      <c r="H324" s="135">
        <f>'Data Copy'!G285</f>
        <v>0</v>
      </c>
      <c r="I324" s="135">
        <f>'Data Copy'!H285</f>
        <v>0</v>
      </c>
      <c r="J324" s="135">
        <f>'Data Copy'!I285</f>
        <v>0</v>
      </c>
      <c r="K324" s="136">
        <f>'Data Copy'!J285</f>
        <v>0</v>
      </c>
      <c r="L324" s="137">
        <f>'Data Copy'!K285</f>
        <v>0</v>
      </c>
      <c r="M324" s="135">
        <f t="shared" si="131"/>
        <v>0</v>
      </c>
      <c r="N324" s="137">
        <f>'Data Copy'!M285</f>
        <v>0</v>
      </c>
      <c r="O324" s="135">
        <f>'Data Copy'!N285</f>
        <v>0</v>
      </c>
      <c r="P324" s="136">
        <f>'Data Copy'!O285</f>
        <v>0</v>
      </c>
      <c r="Q324" s="138">
        <f t="shared" si="117"/>
        <v>0</v>
      </c>
      <c r="R324" s="139">
        <f t="shared" si="118"/>
        <v>0</v>
      </c>
      <c r="S324" s="213">
        <f t="shared" si="119"/>
        <v>0</v>
      </c>
      <c r="T324" s="194">
        <f t="shared" si="132"/>
        <v>0</v>
      </c>
      <c r="U324" s="195">
        <f t="shared" si="120"/>
        <v>0</v>
      </c>
      <c r="V324" s="202">
        <f t="shared" si="121"/>
        <v>0</v>
      </c>
      <c r="W324" s="364"/>
      <c r="X324" s="364"/>
      <c r="Y324" s="364"/>
      <c r="Z324" s="371"/>
      <c r="AA324" s="372"/>
      <c r="AB324" s="151" t="str">
        <f t="shared" si="133"/>
        <v xml:space="preserve"> </v>
      </c>
      <c r="AF324" s="9">
        <f t="shared" si="122"/>
        <v>0</v>
      </c>
      <c r="AG324" s="167">
        <f>'Data Copy'!P285</f>
        <v>0</v>
      </c>
      <c r="AH324" s="153">
        <f t="shared" si="134"/>
        <v>0</v>
      </c>
      <c r="AJ324" s="153">
        <f t="shared" si="123"/>
        <v>0</v>
      </c>
      <c r="AK324" s="153">
        <f t="shared" si="135"/>
        <v>0</v>
      </c>
      <c r="AL324" s="178">
        <f>'Data Copy'!L285</f>
        <v>0</v>
      </c>
      <c r="AM324" s="156">
        <f t="shared" si="124"/>
        <v>0</v>
      </c>
      <c r="AN324" s="156">
        <f t="shared" si="125"/>
        <v>0</v>
      </c>
      <c r="AO324" s="156">
        <f t="shared" si="126"/>
        <v>0</v>
      </c>
      <c r="AP324" s="156">
        <f t="shared" si="127"/>
        <v>0</v>
      </c>
      <c r="AQ324" s="167">
        <f t="shared" si="128"/>
        <v>0</v>
      </c>
      <c r="AR324" s="167">
        <f t="shared" si="129"/>
        <v>0</v>
      </c>
      <c r="AS324" s="167">
        <f t="shared" si="130"/>
        <v>0</v>
      </c>
    </row>
    <row r="325" spans="2:47" x14ac:dyDescent="0.2">
      <c r="B325" s="296">
        <v>95</v>
      </c>
      <c r="C325" s="373"/>
      <c r="D325" s="140">
        <f>'Data Copy'!C286</f>
        <v>0</v>
      </c>
      <c r="E325" s="140">
        <f>'Data Copy'!D286</f>
        <v>0</v>
      </c>
      <c r="F325" s="140">
        <f>'Data Copy'!E286</f>
        <v>0</v>
      </c>
      <c r="G325" s="140">
        <f>'Data Copy'!F286</f>
        <v>0</v>
      </c>
      <c r="H325" s="140">
        <f>'Data Copy'!G286</f>
        <v>0</v>
      </c>
      <c r="I325" s="140">
        <f>'Data Copy'!H286</f>
        <v>0</v>
      </c>
      <c r="J325" s="140">
        <f>'Data Copy'!I286</f>
        <v>0</v>
      </c>
      <c r="K325" s="141">
        <f>'Data Copy'!J286</f>
        <v>0</v>
      </c>
      <c r="L325" s="142">
        <f>'Data Copy'!K286</f>
        <v>0</v>
      </c>
      <c r="M325" s="140">
        <f t="shared" si="131"/>
        <v>0</v>
      </c>
      <c r="N325" s="142">
        <f>'Data Copy'!M286</f>
        <v>0</v>
      </c>
      <c r="O325" s="140">
        <f>'Data Copy'!N286</f>
        <v>0</v>
      </c>
      <c r="P325" s="141">
        <f>'Data Copy'!O286</f>
        <v>0</v>
      </c>
      <c r="Q325" s="196">
        <f t="shared" si="117"/>
        <v>0</v>
      </c>
      <c r="R325" s="197">
        <f t="shared" si="118"/>
        <v>0</v>
      </c>
      <c r="S325" s="214">
        <f t="shared" si="119"/>
        <v>0</v>
      </c>
      <c r="T325" s="155">
        <f t="shared" si="132"/>
        <v>0</v>
      </c>
      <c r="U325" s="153">
        <f t="shared" si="120"/>
        <v>0</v>
      </c>
      <c r="V325" s="215">
        <f t="shared" si="121"/>
        <v>0</v>
      </c>
      <c r="W325" s="374"/>
      <c r="X325" s="373"/>
      <c r="Y325" s="373"/>
      <c r="Z325" s="365"/>
      <c r="AA325" s="368"/>
      <c r="AB325" s="122" t="str">
        <f t="shared" si="133"/>
        <v xml:space="preserve"> </v>
      </c>
      <c r="AF325" s="9">
        <f t="shared" si="122"/>
        <v>0</v>
      </c>
      <c r="AG325" s="167">
        <f>'Data Copy'!P286</f>
        <v>0</v>
      </c>
      <c r="AH325" s="153">
        <f t="shared" si="134"/>
        <v>0</v>
      </c>
      <c r="AJ325" s="153">
        <f t="shared" si="123"/>
        <v>0</v>
      </c>
      <c r="AK325" s="153">
        <f t="shared" si="135"/>
        <v>0</v>
      </c>
      <c r="AL325" s="178">
        <f>'Data Copy'!L286</f>
        <v>0</v>
      </c>
      <c r="AM325" s="156">
        <f t="shared" si="124"/>
        <v>0</v>
      </c>
      <c r="AN325" s="156">
        <f t="shared" si="125"/>
        <v>0</v>
      </c>
      <c r="AO325" s="156">
        <f t="shared" si="126"/>
        <v>0</v>
      </c>
      <c r="AP325" s="156">
        <f t="shared" si="127"/>
        <v>0</v>
      </c>
      <c r="AQ325" s="167">
        <f t="shared" si="128"/>
        <v>0</v>
      </c>
      <c r="AR325" s="167">
        <f t="shared" si="129"/>
        <v>0</v>
      </c>
      <c r="AS325" s="167">
        <f t="shared" si="130"/>
        <v>0</v>
      </c>
    </row>
    <row r="326" spans="2:47" x14ac:dyDescent="0.2">
      <c r="B326" s="296"/>
      <c r="C326" s="374"/>
      <c r="D326" s="98">
        <f>'Data Copy'!C287</f>
        <v>0</v>
      </c>
      <c r="E326" s="98">
        <f>'Data Copy'!D287</f>
        <v>0</v>
      </c>
      <c r="F326" s="98">
        <f>'Data Copy'!E287</f>
        <v>0</v>
      </c>
      <c r="G326" s="98">
        <f>'Data Copy'!F287</f>
        <v>0</v>
      </c>
      <c r="H326" s="98">
        <f>'Data Copy'!G287</f>
        <v>0</v>
      </c>
      <c r="I326" s="98">
        <f>'Data Copy'!H287</f>
        <v>0</v>
      </c>
      <c r="J326" s="98">
        <f>'Data Copy'!I287</f>
        <v>0</v>
      </c>
      <c r="K326" s="101">
        <f>'Data Copy'!J287</f>
        <v>0</v>
      </c>
      <c r="L326" s="100">
        <f>'Data Copy'!K287</f>
        <v>0</v>
      </c>
      <c r="M326" s="98">
        <f t="shared" si="131"/>
        <v>0</v>
      </c>
      <c r="N326" s="100">
        <f>'Data Copy'!M287</f>
        <v>0</v>
      </c>
      <c r="O326" s="98">
        <f>'Data Copy'!N287</f>
        <v>0</v>
      </c>
      <c r="P326" s="101">
        <f>'Data Copy'!O287</f>
        <v>0</v>
      </c>
      <c r="Q326" s="188">
        <f t="shared" si="117"/>
        <v>0</v>
      </c>
      <c r="R326" s="189">
        <f t="shared" si="118"/>
        <v>0</v>
      </c>
      <c r="S326" s="216">
        <f t="shared" si="119"/>
        <v>0</v>
      </c>
      <c r="T326" s="155">
        <f t="shared" si="132"/>
        <v>0</v>
      </c>
      <c r="U326" s="153">
        <f t="shared" si="120"/>
        <v>0</v>
      </c>
      <c r="V326" s="217">
        <f t="shared" si="121"/>
        <v>0</v>
      </c>
      <c r="W326" s="374"/>
      <c r="X326" s="374"/>
      <c r="Y326" s="374"/>
      <c r="Z326" s="366"/>
      <c r="AA326" s="369"/>
      <c r="AB326" s="122" t="str">
        <f t="shared" si="133"/>
        <v xml:space="preserve"> </v>
      </c>
      <c r="AF326" s="9">
        <f t="shared" si="122"/>
        <v>0</v>
      </c>
      <c r="AG326" s="167">
        <f>'Data Copy'!P287</f>
        <v>0</v>
      </c>
      <c r="AH326" s="153">
        <f t="shared" si="134"/>
        <v>0</v>
      </c>
      <c r="AJ326" s="153">
        <f t="shared" si="123"/>
        <v>0</v>
      </c>
      <c r="AK326" s="153">
        <f t="shared" si="135"/>
        <v>0</v>
      </c>
      <c r="AL326" s="178">
        <f>'Data Copy'!L287</f>
        <v>0</v>
      </c>
      <c r="AM326" s="156">
        <f t="shared" si="124"/>
        <v>0</v>
      </c>
      <c r="AN326" s="156">
        <f t="shared" si="125"/>
        <v>0</v>
      </c>
      <c r="AO326" s="156">
        <f t="shared" si="126"/>
        <v>0</v>
      </c>
      <c r="AP326" s="156">
        <f t="shared" si="127"/>
        <v>0</v>
      </c>
      <c r="AQ326" s="167">
        <f t="shared" si="128"/>
        <v>0</v>
      </c>
      <c r="AR326" s="167">
        <f t="shared" si="129"/>
        <v>0</v>
      </c>
      <c r="AS326" s="167">
        <f t="shared" si="130"/>
        <v>0</v>
      </c>
    </row>
    <row r="327" spans="2:47" ht="16" thickBot="1" x14ac:dyDescent="0.25">
      <c r="B327" s="297"/>
      <c r="C327" s="375"/>
      <c r="D327" s="145">
        <f>'Data Copy'!C288</f>
        <v>0</v>
      </c>
      <c r="E327" s="145">
        <f>'Data Copy'!D288</f>
        <v>0</v>
      </c>
      <c r="F327" s="145">
        <f>'Data Copy'!E288</f>
        <v>0</v>
      </c>
      <c r="G327" s="145">
        <f>'Data Copy'!F288</f>
        <v>0</v>
      </c>
      <c r="H327" s="145">
        <f>'Data Copy'!G288</f>
        <v>0</v>
      </c>
      <c r="I327" s="145">
        <f>'Data Copy'!H288</f>
        <v>0</v>
      </c>
      <c r="J327" s="145">
        <f>'Data Copy'!I288</f>
        <v>0</v>
      </c>
      <c r="K327" s="146">
        <f>'Data Copy'!J288</f>
        <v>0</v>
      </c>
      <c r="L327" s="147">
        <f>'Data Copy'!K288</f>
        <v>0</v>
      </c>
      <c r="M327" s="145">
        <f t="shared" si="131"/>
        <v>0</v>
      </c>
      <c r="N327" s="147">
        <f>'Data Copy'!M288</f>
        <v>0</v>
      </c>
      <c r="O327" s="145">
        <f>'Data Copy'!N288</f>
        <v>0</v>
      </c>
      <c r="P327" s="146">
        <f>'Data Copy'!O288</f>
        <v>0</v>
      </c>
      <c r="Q327" s="198">
        <f t="shared" si="117"/>
        <v>0</v>
      </c>
      <c r="R327" s="199">
        <f t="shared" si="118"/>
        <v>0</v>
      </c>
      <c r="S327" s="218">
        <f t="shared" si="119"/>
        <v>0</v>
      </c>
      <c r="T327" s="194">
        <f t="shared" si="132"/>
        <v>0</v>
      </c>
      <c r="U327" s="195">
        <f t="shared" si="120"/>
        <v>0</v>
      </c>
      <c r="V327" s="219">
        <f t="shared" si="121"/>
        <v>0</v>
      </c>
      <c r="W327" s="376"/>
      <c r="X327" s="376"/>
      <c r="Y327" s="376"/>
      <c r="Z327" s="371"/>
      <c r="AA327" s="372"/>
      <c r="AB327" s="151" t="str">
        <f t="shared" si="133"/>
        <v xml:space="preserve"> </v>
      </c>
      <c r="AF327" s="9">
        <f t="shared" si="122"/>
        <v>0</v>
      </c>
      <c r="AG327" s="167">
        <f>'Data Copy'!P288</f>
        <v>0</v>
      </c>
      <c r="AH327" s="153">
        <f t="shared" si="134"/>
        <v>0</v>
      </c>
      <c r="AJ327" s="153">
        <f t="shared" si="123"/>
        <v>0</v>
      </c>
      <c r="AK327" s="153">
        <f t="shared" si="135"/>
        <v>0</v>
      </c>
      <c r="AL327" s="178">
        <f>'Data Copy'!L288</f>
        <v>0</v>
      </c>
      <c r="AM327" s="156">
        <f t="shared" si="124"/>
        <v>0</v>
      </c>
      <c r="AN327" s="156">
        <f t="shared" si="125"/>
        <v>0</v>
      </c>
      <c r="AO327" s="156">
        <f t="shared" si="126"/>
        <v>0</v>
      </c>
      <c r="AP327" s="156">
        <f t="shared" si="127"/>
        <v>0</v>
      </c>
      <c r="AQ327" s="167">
        <f t="shared" si="128"/>
        <v>0</v>
      </c>
      <c r="AR327" s="167">
        <f t="shared" si="129"/>
        <v>0</v>
      </c>
      <c r="AS327" s="167">
        <f t="shared" si="130"/>
        <v>0</v>
      </c>
    </row>
    <row r="328" spans="2:47" x14ac:dyDescent="0.2">
      <c r="B328" s="293">
        <v>96</v>
      </c>
      <c r="C328" s="362"/>
      <c r="D328" s="148">
        <f>'Data Copy'!C289</f>
        <v>0</v>
      </c>
      <c r="E328" s="148">
        <f>'Data Copy'!D289</f>
        <v>0</v>
      </c>
      <c r="F328" s="148">
        <f>'Data Copy'!E289</f>
        <v>0</v>
      </c>
      <c r="G328" s="148">
        <f>'Data Copy'!F289</f>
        <v>0</v>
      </c>
      <c r="H328" s="148">
        <f>'Data Copy'!G289</f>
        <v>0</v>
      </c>
      <c r="I328" s="148">
        <f>'Data Copy'!H289</f>
        <v>0</v>
      </c>
      <c r="J328" s="148">
        <f>'Data Copy'!I289</f>
        <v>0</v>
      </c>
      <c r="K328" s="149">
        <f>'Data Copy'!J289</f>
        <v>0</v>
      </c>
      <c r="L328" s="150">
        <f>'Data Copy'!K289</f>
        <v>0</v>
      </c>
      <c r="M328" s="148">
        <f t="shared" si="131"/>
        <v>0</v>
      </c>
      <c r="N328" s="150">
        <f>'Data Copy'!M289</f>
        <v>0</v>
      </c>
      <c r="O328" s="148">
        <f>'Data Copy'!N289</f>
        <v>0</v>
      </c>
      <c r="P328" s="149">
        <f>'Data Copy'!O289</f>
        <v>0</v>
      </c>
      <c r="Q328" s="143">
        <f t="shared" si="117"/>
        <v>0</v>
      </c>
      <c r="R328" s="144">
        <f t="shared" si="118"/>
        <v>0</v>
      </c>
      <c r="S328" s="220">
        <f t="shared" si="119"/>
        <v>0</v>
      </c>
      <c r="T328" s="155">
        <f t="shared" si="132"/>
        <v>0</v>
      </c>
      <c r="U328" s="153">
        <f t="shared" si="120"/>
        <v>0</v>
      </c>
      <c r="V328" s="200">
        <f t="shared" si="121"/>
        <v>0</v>
      </c>
      <c r="W328" s="362"/>
      <c r="X328" s="362"/>
      <c r="Y328" s="362"/>
      <c r="Z328" s="365"/>
      <c r="AA328" s="368"/>
      <c r="AB328" s="122" t="str">
        <f t="shared" si="133"/>
        <v xml:space="preserve"> </v>
      </c>
      <c r="AF328" s="9">
        <f t="shared" si="122"/>
        <v>0</v>
      </c>
      <c r="AG328" s="167">
        <f>'Data Copy'!P289</f>
        <v>0</v>
      </c>
      <c r="AH328" s="153">
        <f t="shared" si="134"/>
        <v>0</v>
      </c>
      <c r="AJ328" s="153">
        <f t="shared" si="123"/>
        <v>0</v>
      </c>
      <c r="AK328" s="153">
        <f t="shared" si="135"/>
        <v>0</v>
      </c>
      <c r="AL328" s="178">
        <f>'Data Copy'!L289</f>
        <v>0</v>
      </c>
      <c r="AM328" s="156">
        <f t="shared" si="124"/>
        <v>0</v>
      </c>
      <c r="AN328" s="156">
        <f t="shared" si="125"/>
        <v>0</v>
      </c>
      <c r="AO328" s="156">
        <f t="shared" si="126"/>
        <v>0</v>
      </c>
      <c r="AP328" s="156">
        <f t="shared" si="127"/>
        <v>0</v>
      </c>
      <c r="AQ328" s="167">
        <f t="shared" si="128"/>
        <v>0</v>
      </c>
      <c r="AR328" s="167">
        <f t="shared" si="129"/>
        <v>0</v>
      </c>
      <c r="AS328" s="167">
        <f t="shared" si="130"/>
        <v>0</v>
      </c>
    </row>
    <row r="329" spans="2:47" x14ac:dyDescent="0.2">
      <c r="B329" s="294"/>
      <c r="C329" s="363"/>
      <c r="D329" s="89">
        <f>'Data Copy'!C290</f>
        <v>0</v>
      </c>
      <c r="E329" s="89">
        <f>'Data Copy'!D290</f>
        <v>0</v>
      </c>
      <c r="F329" s="89">
        <f>'Data Copy'!E290</f>
        <v>0</v>
      </c>
      <c r="G329" s="89">
        <f>'Data Copy'!F290</f>
        <v>0</v>
      </c>
      <c r="H329" s="89">
        <f>'Data Copy'!G290</f>
        <v>0</v>
      </c>
      <c r="I329" s="89">
        <f>'Data Copy'!H290</f>
        <v>0</v>
      </c>
      <c r="J329" s="89">
        <f>'Data Copy'!I290</f>
        <v>0</v>
      </c>
      <c r="K329" s="97">
        <f>'Data Copy'!J290</f>
        <v>0</v>
      </c>
      <c r="L329" s="99">
        <f>'Data Copy'!K290</f>
        <v>0</v>
      </c>
      <c r="M329" s="89">
        <f t="shared" si="131"/>
        <v>0</v>
      </c>
      <c r="N329" s="99">
        <f>'Data Copy'!M290</f>
        <v>0</v>
      </c>
      <c r="O329" s="89">
        <f>'Data Copy'!N290</f>
        <v>0</v>
      </c>
      <c r="P329" s="97">
        <f>'Data Copy'!O290</f>
        <v>0</v>
      </c>
      <c r="Q329" s="119">
        <f t="shared" si="117"/>
        <v>0</v>
      </c>
      <c r="R329" s="121">
        <f t="shared" si="118"/>
        <v>0</v>
      </c>
      <c r="S329" s="212">
        <f t="shared" si="119"/>
        <v>0</v>
      </c>
      <c r="T329" s="155">
        <f t="shared" si="132"/>
        <v>0</v>
      </c>
      <c r="U329" s="153">
        <f t="shared" si="120"/>
        <v>0</v>
      </c>
      <c r="V329" s="201">
        <f t="shared" si="121"/>
        <v>0</v>
      </c>
      <c r="W329" s="363"/>
      <c r="X329" s="363"/>
      <c r="Y329" s="363"/>
      <c r="Z329" s="366"/>
      <c r="AA329" s="369"/>
      <c r="AB329" s="122" t="str">
        <f t="shared" si="133"/>
        <v xml:space="preserve"> </v>
      </c>
      <c r="AF329" s="9">
        <f t="shared" si="122"/>
        <v>0</v>
      </c>
      <c r="AG329" s="167">
        <f>'Data Copy'!P290</f>
        <v>0</v>
      </c>
      <c r="AH329" s="153">
        <f t="shared" si="134"/>
        <v>0</v>
      </c>
      <c r="AJ329" s="153">
        <f t="shared" si="123"/>
        <v>0</v>
      </c>
      <c r="AK329" s="153">
        <f t="shared" si="135"/>
        <v>0</v>
      </c>
      <c r="AL329" s="178">
        <f>'Data Copy'!L290</f>
        <v>0</v>
      </c>
      <c r="AM329" s="156">
        <f t="shared" si="124"/>
        <v>0</v>
      </c>
      <c r="AN329" s="156">
        <f t="shared" si="125"/>
        <v>0</v>
      </c>
      <c r="AO329" s="156">
        <f t="shared" si="126"/>
        <v>0</v>
      </c>
      <c r="AP329" s="156">
        <f t="shared" si="127"/>
        <v>0</v>
      </c>
      <c r="AQ329" s="167">
        <f t="shared" si="128"/>
        <v>0</v>
      </c>
      <c r="AR329" s="167">
        <f t="shared" si="129"/>
        <v>0</v>
      </c>
      <c r="AS329" s="167">
        <f t="shared" si="130"/>
        <v>0</v>
      </c>
      <c r="AT329" s="15"/>
      <c r="AU329" s="15"/>
    </row>
    <row r="330" spans="2:47" ht="16" thickBot="1" x14ac:dyDescent="0.25">
      <c r="B330" s="295"/>
      <c r="C330" s="364"/>
      <c r="D330" s="135">
        <f>'Data Copy'!C291</f>
        <v>0</v>
      </c>
      <c r="E330" s="135">
        <f>'Data Copy'!D291</f>
        <v>0</v>
      </c>
      <c r="F330" s="135">
        <f>'Data Copy'!E291</f>
        <v>0</v>
      </c>
      <c r="G330" s="135">
        <f>'Data Copy'!F291</f>
        <v>0</v>
      </c>
      <c r="H330" s="135">
        <f>'Data Copy'!G291</f>
        <v>0</v>
      </c>
      <c r="I330" s="135">
        <f>'Data Copy'!H291</f>
        <v>0</v>
      </c>
      <c r="J330" s="135">
        <f>'Data Copy'!I291</f>
        <v>0</v>
      </c>
      <c r="K330" s="136">
        <f>'Data Copy'!J291</f>
        <v>0</v>
      </c>
      <c r="L330" s="137">
        <f>'Data Copy'!K291</f>
        <v>0</v>
      </c>
      <c r="M330" s="135">
        <f t="shared" si="131"/>
        <v>0</v>
      </c>
      <c r="N330" s="137">
        <f>'Data Copy'!M291</f>
        <v>0</v>
      </c>
      <c r="O330" s="135">
        <f>'Data Copy'!N291</f>
        <v>0</v>
      </c>
      <c r="P330" s="136">
        <f>'Data Copy'!O291</f>
        <v>0</v>
      </c>
      <c r="Q330" s="138">
        <f t="shared" si="117"/>
        <v>0</v>
      </c>
      <c r="R330" s="139">
        <f t="shared" si="118"/>
        <v>0</v>
      </c>
      <c r="S330" s="213">
        <f t="shared" si="119"/>
        <v>0</v>
      </c>
      <c r="T330" s="194">
        <f t="shared" si="132"/>
        <v>0</v>
      </c>
      <c r="U330" s="195">
        <f t="shared" si="120"/>
        <v>0</v>
      </c>
      <c r="V330" s="202">
        <f t="shared" si="121"/>
        <v>0</v>
      </c>
      <c r="W330" s="364"/>
      <c r="X330" s="364"/>
      <c r="Y330" s="364"/>
      <c r="Z330" s="371"/>
      <c r="AA330" s="372"/>
      <c r="AB330" s="151" t="str">
        <f t="shared" si="133"/>
        <v xml:space="preserve"> </v>
      </c>
      <c r="AF330" s="9">
        <f t="shared" si="122"/>
        <v>0</v>
      </c>
      <c r="AG330" s="167">
        <f>'Data Copy'!P291</f>
        <v>0</v>
      </c>
      <c r="AH330" s="153">
        <f t="shared" si="134"/>
        <v>0</v>
      </c>
      <c r="AJ330" s="153">
        <f t="shared" si="123"/>
        <v>0</v>
      </c>
      <c r="AK330" s="153">
        <f t="shared" si="135"/>
        <v>0</v>
      </c>
      <c r="AL330" s="178">
        <f>'Data Copy'!L291</f>
        <v>0</v>
      </c>
      <c r="AM330" s="156">
        <f t="shared" si="124"/>
        <v>0</v>
      </c>
      <c r="AN330" s="156">
        <f t="shared" si="125"/>
        <v>0</v>
      </c>
      <c r="AO330" s="156">
        <f t="shared" si="126"/>
        <v>0</v>
      </c>
      <c r="AP330" s="156">
        <f t="shared" si="127"/>
        <v>0</v>
      </c>
      <c r="AQ330" s="167">
        <f t="shared" si="128"/>
        <v>0</v>
      </c>
      <c r="AR330" s="167">
        <f t="shared" si="129"/>
        <v>0</v>
      </c>
      <c r="AS330" s="167">
        <f t="shared" si="130"/>
        <v>0</v>
      </c>
      <c r="AT330" s="15"/>
      <c r="AU330" s="15"/>
    </row>
    <row r="331" spans="2:47" x14ac:dyDescent="0.2">
      <c r="B331" s="296">
        <v>97</v>
      </c>
      <c r="C331" s="373"/>
      <c r="D331" s="140">
        <f>'Data Copy'!C292</f>
        <v>0</v>
      </c>
      <c r="E331" s="140">
        <f>'Data Copy'!D292</f>
        <v>0</v>
      </c>
      <c r="F331" s="140">
        <f>'Data Copy'!E292</f>
        <v>0</v>
      </c>
      <c r="G331" s="140">
        <f>'Data Copy'!F292</f>
        <v>0</v>
      </c>
      <c r="H331" s="140">
        <f>'Data Copy'!G292</f>
        <v>0</v>
      </c>
      <c r="I331" s="140">
        <f>'Data Copy'!H292</f>
        <v>0</v>
      </c>
      <c r="J331" s="140">
        <f>'Data Copy'!I292</f>
        <v>0</v>
      </c>
      <c r="K331" s="141">
        <f>'Data Copy'!J292</f>
        <v>0</v>
      </c>
      <c r="L331" s="142">
        <f>'Data Copy'!K292</f>
        <v>0</v>
      </c>
      <c r="M331" s="140">
        <f t="shared" si="131"/>
        <v>0</v>
      </c>
      <c r="N331" s="142">
        <f>'Data Copy'!M292</f>
        <v>0</v>
      </c>
      <c r="O331" s="140">
        <f>'Data Copy'!N292</f>
        <v>0</v>
      </c>
      <c r="P331" s="141">
        <f>'Data Copy'!O292</f>
        <v>0</v>
      </c>
      <c r="Q331" s="196">
        <f t="shared" si="117"/>
        <v>0</v>
      </c>
      <c r="R331" s="197">
        <f t="shared" si="118"/>
        <v>0</v>
      </c>
      <c r="S331" s="214">
        <f t="shared" si="119"/>
        <v>0</v>
      </c>
      <c r="T331" s="155">
        <f t="shared" si="132"/>
        <v>0</v>
      </c>
      <c r="U331" s="153">
        <f t="shared" si="120"/>
        <v>0</v>
      </c>
      <c r="V331" s="215">
        <f t="shared" si="121"/>
        <v>0</v>
      </c>
      <c r="W331" s="374"/>
      <c r="X331" s="373"/>
      <c r="Y331" s="373"/>
      <c r="Z331" s="365"/>
      <c r="AA331" s="368"/>
      <c r="AB331" s="122" t="str">
        <f t="shared" si="133"/>
        <v xml:space="preserve"> </v>
      </c>
      <c r="AF331" s="9">
        <f t="shared" si="122"/>
        <v>0</v>
      </c>
      <c r="AG331" s="167">
        <f>'Data Copy'!P292</f>
        <v>0</v>
      </c>
      <c r="AH331" s="153">
        <f t="shared" si="134"/>
        <v>0</v>
      </c>
      <c r="AJ331" s="153">
        <f t="shared" si="123"/>
        <v>0</v>
      </c>
      <c r="AK331" s="153">
        <f t="shared" si="135"/>
        <v>0</v>
      </c>
      <c r="AL331" s="178">
        <f>'Data Copy'!L292</f>
        <v>0</v>
      </c>
      <c r="AM331" s="156">
        <f t="shared" si="124"/>
        <v>0</v>
      </c>
      <c r="AN331" s="156">
        <f t="shared" si="125"/>
        <v>0</v>
      </c>
      <c r="AO331" s="156">
        <f t="shared" si="126"/>
        <v>0</v>
      </c>
      <c r="AP331" s="156">
        <f t="shared" si="127"/>
        <v>0</v>
      </c>
      <c r="AQ331" s="167">
        <f t="shared" si="128"/>
        <v>0</v>
      </c>
      <c r="AR331" s="167">
        <f t="shared" si="129"/>
        <v>0</v>
      </c>
      <c r="AS331" s="167">
        <f t="shared" si="130"/>
        <v>0</v>
      </c>
    </row>
    <row r="332" spans="2:47" x14ac:dyDescent="0.2">
      <c r="B332" s="296"/>
      <c r="C332" s="374"/>
      <c r="D332" s="98">
        <f>'Data Copy'!C293</f>
        <v>0</v>
      </c>
      <c r="E332" s="98">
        <f>'Data Copy'!D293</f>
        <v>0</v>
      </c>
      <c r="F332" s="98">
        <f>'Data Copy'!E293</f>
        <v>0</v>
      </c>
      <c r="G332" s="98">
        <f>'Data Copy'!F293</f>
        <v>0</v>
      </c>
      <c r="H332" s="98">
        <f>'Data Copy'!G293</f>
        <v>0</v>
      </c>
      <c r="I332" s="98">
        <f>'Data Copy'!H293</f>
        <v>0</v>
      </c>
      <c r="J332" s="98">
        <f>'Data Copy'!I293</f>
        <v>0</v>
      </c>
      <c r="K332" s="101">
        <f>'Data Copy'!J293</f>
        <v>0</v>
      </c>
      <c r="L332" s="100">
        <f>'Data Copy'!K293</f>
        <v>0</v>
      </c>
      <c r="M332" s="98">
        <f t="shared" si="131"/>
        <v>0</v>
      </c>
      <c r="N332" s="100">
        <f>'Data Copy'!M293</f>
        <v>0</v>
      </c>
      <c r="O332" s="98">
        <f>'Data Copy'!N293</f>
        <v>0</v>
      </c>
      <c r="P332" s="101">
        <f>'Data Copy'!O293</f>
        <v>0</v>
      </c>
      <c r="Q332" s="188">
        <f t="shared" si="117"/>
        <v>0</v>
      </c>
      <c r="R332" s="189">
        <f t="shared" si="118"/>
        <v>0</v>
      </c>
      <c r="S332" s="216">
        <f t="shared" si="119"/>
        <v>0</v>
      </c>
      <c r="T332" s="155">
        <f t="shared" si="132"/>
        <v>0</v>
      </c>
      <c r="U332" s="153">
        <f t="shared" si="120"/>
        <v>0</v>
      </c>
      <c r="V332" s="217">
        <f t="shared" si="121"/>
        <v>0</v>
      </c>
      <c r="W332" s="374"/>
      <c r="X332" s="374"/>
      <c r="Y332" s="374"/>
      <c r="Z332" s="366"/>
      <c r="AA332" s="369"/>
      <c r="AB332" s="122" t="str">
        <f t="shared" si="133"/>
        <v xml:space="preserve"> </v>
      </c>
      <c r="AF332" s="9">
        <f t="shared" si="122"/>
        <v>0</v>
      </c>
      <c r="AG332" s="167">
        <f>'Data Copy'!P293</f>
        <v>0</v>
      </c>
      <c r="AH332" s="153">
        <f t="shared" si="134"/>
        <v>0</v>
      </c>
      <c r="AJ332" s="153">
        <f t="shared" si="123"/>
        <v>0</v>
      </c>
      <c r="AK332" s="153">
        <f t="shared" si="135"/>
        <v>0</v>
      </c>
      <c r="AL332" s="178">
        <f>'Data Copy'!L293</f>
        <v>0</v>
      </c>
      <c r="AM332" s="156">
        <f t="shared" si="124"/>
        <v>0</v>
      </c>
      <c r="AN332" s="156">
        <f t="shared" si="125"/>
        <v>0</v>
      </c>
      <c r="AO332" s="156">
        <f t="shared" si="126"/>
        <v>0</v>
      </c>
      <c r="AP332" s="156">
        <f t="shared" si="127"/>
        <v>0</v>
      </c>
      <c r="AQ332" s="167">
        <f t="shared" si="128"/>
        <v>0</v>
      </c>
      <c r="AR332" s="167">
        <f t="shared" si="129"/>
        <v>0</v>
      </c>
      <c r="AS332" s="167">
        <f t="shared" si="130"/>
        <v>0</v>
      </c>
    </row>
    <row r="333" spans="2:47" ht="16" thickBot="1" x14ac:dyDescent="0.25">
      <c r="B333" s="297"/>
      <c r="C333" s="375"/>
      <c r="D333" s="145">
        <f>'Data Copy'!C294</f>
        <v>0</v>
      </c>
      <c r="E333" s="145">
        <f>'Data Copy'!D294</f>
        <v>0</v>
      </c>
      <c r="F333" s="145">
        <f>'Data Copy'!E294</f>
        <v>0</v>
      </c>
      <c r="G333" s="145">
        <f>'Data Copy'!F294</f>
        <v>0</v>
      </c>
      <c r="H333" s="145">
        <f>'Data Copy'!G294</f>
        <v>0</v>
      </c>
      <c r="I333" s="145">
        <f>'Data Copy'!H294</f>
        <v>0</v>
      </c>
      <c r="J333" s="145">
        <f>'Data Copy'!I294</f>
        <v>0</v>
      </c>
      <c r="K333" s="146">
        <f>'Data Copy'!J294</f>
        <v>0</v>
      </c>
      <c r="L333" s="147">
        <f>'Data Copy'!K294</f>
        <v>0</v>
      </c>
      <c r="M333" s="145">
        <f t="shared" si="131"/>
        <v>0</v>
      </c>
      <c r="N333" s="147">
        <f>'Data Copy'!M294</f>
        <v>0</v>
      </c>
      <c r="O333" s="145">
        <f>'Data Copy'!N294</f>
        <v>0</v>
      </c>
      <c r="P333" s="146">
        <f>'Data Copy'!O294</f>
        <v>0</v>
      </c>
      <c r="Q333" s="198">
        <f t="shared" ref="Q333:Q342" si="136">IF(L333&gt;0,AG333,0)</f>
        <v>0</v>
      </c>
      <c r="R333" s="199">
        <f t="shared" ref="R333:R342" si="137">IF(L333&gt;0,     IF(I333&gt;2,AF333*100,AF333*10000),0)</f>
        <v>0</v>
      </c>
      <c r="S333" s="218">
        <f t="shared" ref="S333:S342" si="138">IF(L333&gt;0,0,     IF(AH333&gt;0,AH333,0))</f>
        <v>0</v>
      </c>
      <c r="T333" s="194">
        <f t="shared" si="132"/>
        <v>0</v>
      </c>
      <c r="U333" s="195">
        <f t="shared" si="120"/>
        <v>0</v>
      </c>
      <c r="V333" s="219">
        <f t="shared" ref="V333:V342" si="139">IF(L333&gt;0,0,     IF(AK333&lt;=0,0,     IF(K333&gt;2,(AK333/100),AK333)))</f>
        <v>0</v>
      </c>
      <c r="W333" s="376"/>
      <c r="X333" s="376"/>
      <c r="Y333" s="376"/>
      <c r="Z333" s="371"/>
      <c r="AA333" s="372"/>
      <c r="AB333" s="151" t="str">
        <f t="shared" si="133"/>
        <v xml:space="preserve"> </v>
      </c>
      <c r="AF333" s="9">
        <f t="shared" ref="AF333:AF342" si="140">IF(F333="sell",I333-M333,M333-I333)</f>
        <v>0</v>
      </c>
      <c r="AG333" s="167">
        <f>'Data Copy'!P294</f>
        <v>0</v>
      </c>
      <c r="AH333" s="153">
        <f t="shared" si="134"/>
        <v>0</v>
      </c>
      <c r="AJ333" s="153">
        <f t="shared" ref="AJ333:AJ342" si="141">IF(J333=0,0,IF(F333="buy",I333-J333,J333-I333)*10000)</f>
        <v>0</v>
      </c>
      <c r="AK333" s="153">
        <f t="shared" si="135"/>
        <v>0</v>
      </c>
      <c r="AL333" s="178">
        <f>'Data Copy'!L294</f>
        <v>0</v>
      </c>
      <c r="AM333" s="156">
        <f t="shared" ref="AM333:AM342" si="142">IF(Q333&gt;0,Q333,0)</f>
        <v>0</v>
      </c>
      <c r="AN333" s="156">
        <f t="shared" ref="AN333:AN342" si="143">IF(Q333&lt;0,Q333,0)</f>
        <v>0</v>
      </c>
      <c r="AO333" s="156">
        <f t="shared" ref="AO333:AO342" si="144">IF(R333&gt;0,R333,0)</f>
        <v>0</v>
      </c>
      <c r="AP333" s="156">
        <f t="shared" ref="AP333:AP342" si="145">IF(R333&lt;0,R333,0)</f>
        <v>0</v>
      </c>
      <c r="AQ333" s="167">
        <f t="shared" ref="AQ333:AQ342" si="146">U333*G333*$U$7</f>
        <v>0</v>
      </c>
      <c r="AR333" s="167">
        <f t="shared" ref="AR333:AR342" si="147">IF(L333&gt;0,0,G333*$U$6)</f>
        <v>0</v>
      </c>
      <c r="AS333" s="167">
        <f t="shared" ref="AS333:AS342" si="148">P333</f>
        <v>0</v>
      </c>
    </row>
    <row r="334" spans="2:47" x14ac:dyDescent="0.2">
      <c r="B334" s="293">
        <v>98</v>
      </c>
      <c r="C334" s="362"/>
      <c r="D334" s="148">
        <f>'Data Copy'!C295</f>
        <v>0</v>
      </c>
      <c r="E334" s="148">
        <f>'Data Copy'!D295</f>
        <v>0</v>
      </c>
      <c r="F334" s="148">
        <f>'Data Copy'!E295</f>
        <v>0</v>
      </c>
      <c r="G334" s="148">
        <f>'Data Copy'!F295</f>
        <v>0</v>
      </c>
      <c r="H334" s="148">
        <f>'Data Copy'!G295</f>
        <v>0</v>
      </c>
      <c r="I334" s="148">
        <f>'Data Copy'!H295</f>
        <v>0</v>
      </c>
      <c r="J334" s="148">
        <f>'Data Copy'!I295</f>
        <v>0</v>
      </c>
      <c r="K334" s="149">
        <f>'Data Copy'!J295</f>
        <v>0</v>
      </c>
      <c r="L334" s="150">
        <f>'Data Copy'!K295</f>
        <v>0</v>
      </c>
      <c r="M334" s="148">
        <f t="shared" ref="M334:M342" si="149">IF(L334&gt;0,AL334,0)</f>
        <v>0</v>
      </c>
      <c r="N334" s="150">
        <f>'Data Copy'!M295</f>
        <v>0</v>
      </c>
      <c r="O334" s="148">
        <f>'Data Copy'!N295</f>
        <v>0</v>
      </c>
      <c r="P334" s="149">
        <f>'Data Copy'!O295</f>
        <v>0</v>
      </c>
      <c r="Q334" s="143">
        <f t="shared" si="136"/>
        <v>0</v>
      </c>
      <c r="R334" s="144">
        <f t="shared" si="137"/>
        <v>0</v>
      </c>
      <c r="S334" s="220">
        <f t="shared" si="138"/>
        <v>0</v>
      </c>
      <c r="T334" s="155">
        <f t="shared" ref="T334:T342" si="150">IF(U334&lt;=0,0,(G334*U334)/(G334*$U$6))</f>
        <v>0</v>
      </c>
      <c r="U334" s="153">
        <f t="shared" ref="U334:U342" si="151">IF(L334&gt;0,0,IF(AJ334&lt;=0,0,IF(J334&gt;2,(AJ334/100),AJ334)))</f>
        <v>0</v>
      </c>
      <c r="V334" s="200">
        <f t="shared" si="139"/>
        <v>0</v>
      </c>
      <c r="W334" s="362"/>
      <c r="X334" s="362"/>
      <c r="Y334" s="362"/>
      <c r="Z334" s="365"/>
      <c r="AA334" s="368"/>
      <c r="AB334" s="122" t="str">
        <f t="shared" ref="AB334:AB342" si="152">IF(Q334=0," ",        IF(Q334 &gt; 0,"Yes","No"))</f>
        <v xml:space="preserve"> </v>
      </c>
      <c r="AF334" s="9">
        <f t="shared" si="140"/>
        <v>0</v>
      </c>
      <c r="AG334" s="167">
        <f>'Data Copy'!P295</f>
        <v>0</v>
      </c>
      <c r="AH334" s="153">
        <f t="shared" ref="AH334:AH342" si="153">IF(K334=0,0,((K334-I334)/(I334-J334)))</f>
        <v>0</v>
      </c>
      <c r="AJ334" s="153">
        <f t="shared" si="141"/>
        <v>0</v>
      </c>
      <c r="AK334" s="153">
        <f t="shared" ref="AK334:AK342" si="154">IF(K334=0,0,     IF(F334="buy",K334-I334,I334-K334)*10000)</f>
        <v>0</v>
      </c>
      <c r="AL334" s="178">
        <f>'Data Copy'!L295</f>
        <v>0</v>
      </c>
      <c r="AM334" s="156">
        <f t="shared" si="142"/>
        <v>0</v>
      </c>
      <c r="AN334" s="156">
        <f t="shared" si="143"/>
        <v>0</v>
      </c>
      <c r="AO334" s="156">
        <f t="shared" si="144"/>
        <v>0</v>
      </c>
      <c r="AP334" s="156">
        <f t="shared" si="145"/>
        <v>0</v>
      </c>
      <c r="AQ334" s="167">
        <f t="shared" si="146"/>
        <v>0</v>
      </c>
      <c r="AR334" s="167">
        <f t="shared" si="147"/>
        <v>0</v>
      </c>
      <c r="AS334" s="167">
        <f t="shared" si="148"/>
        <v>0</v>
      </c>
    </row>
    <row r="335" spans="2:47" x14ac:dyDescent="0.2">
      <c r="B335" s="294"/>
      <c r="C335" s="363"/>
      <c r="D335" s="89">
        <f>'Data Copy'!C296</f>
        <v>0</v>
      </c>
      <c r="E335" s="89">
        <f>'Data Copy'!D296</f>
        <v>0</v>
      </c>
      <c r="F335" s="89">
        <f>'Data Copy'!E296</f>
        <v>0</v>
      </c>
      <c r="G335" s="89">
        <f>'Data Copy'!F296</f>
        <v>0</v>
      </c>
      <c r="H335" s="89">
        <f>'Data Copy'!G296</f>
        <v>0</v>
      </c>
      <c r="I335" s="89">
        <f>'Data Copy'!H296</f>
        <v>0</v>
      </c>
      <c r="J335" s="89">
        <f>'Data Copy'!I296</f>
        <v>0</v>
      </c>
      <c r="K335" s="97">
        <f>'Data Copy'!J296</f>
        <v>0</v>
      </c>
      <c r="L335" s="99">
        <f>'Data Copy'!K296</f>
        <v>0</v>
      </c>
      <c r="M335" s="89">
        <f t="shared" si="149"/>
        <v>0</v>
      </c>
      <c r="N335" s="99">
        <f>'Data Copy'!M296</f>
        <v>0</v>
      </c>
      <c r="O335" s="89">
        <f>'Data Copy'!N296</f>
        <v>0</v>
      </c>
      <c r="P335" s="97">
        <f>'Data Copy'!O296</f>
        <v>0</v>
      </c>
      <c r="Q335" s="119">
        <f t="shared" si="136"/>
        <v>0</v>
      </c>
      <c r="R335" s="121">
        <f t="shared" si="137"/>
        <v>0</v>
      </c>
      <c r="S335" s="212">
        <f t="shared" si="138"/>
        <v>0</v>
      </c>
      <c r="T335" s="155">
        <f t="shared" si="150"/>
        <v>0</v>
      </c>
      <c r="U335" s="153">
        <f t="shared" si="151"/>
        <v>0</v>
      </c>
      <c r="V335" s="201">
        <f t="shared" si="139"/>
        <v>0</v>
      </c>
      <c r="W335" s="363"/>
      <c r="X335" s="363"/>
      <c r="Y335" s="363"/>
      <c r="Z335" s="366"/>
      <c r="AA335" s="369"/>
      <c r="AB335" s="122" t="str">
        <f t="shared" si="152"/>
        <v xml:space="preserve"> </v>
      </c>
      <c r="AF335" s="9">
        <f t="shared" si="140"/>
        <v>0</v>
      </c>
      <c r="AG335" s="167">
        <f>'Data Copy'!P296</f>
        <v>0</v>
      </c>
      <c r="AH335" s="153">
        <f t="shared" si="153"/>
        <v>0</v>
      </c>
      <c r="AJ335" s="153">
        <f t="shared" si="141"/>
        <v>0</v>
      </c>
      <c r="AK335" s="153">
        <f t="shared" si="154"/>
        <v>0</v>
      </c>
      <c r="AL335" s="178">
        <f>'Data Copy'!L296</f>
        <v>0</v>
      </c>
      <c r="AM335" s="156">
        <f t="shared" si="142"/>
        <v>0</v>
      </c>
      <c r="AN335" s="156">
        <f t="shared" si="143"/>
        <v>0</v>
      </c>
      <c r="AO335" s="156">
        <f t="shared" si="144"/>
        <v>0</v>
      </c>
      <c r="AP335" s="156">
        <f t="shared" si="145"/>
        <v>0</v>
      </c>
      <c r="AQ335" s="167">
        <f t="shared" si="146"/>
        <v>0</v>
      </c>
      <c r="AR335" s="167">
        <f t="shared" si="147"/>
        <v>0</v>
      </c>
      <c r="AS335" s="167">
        <f t="shared" si="148"/>
        <v>0</v>
      </c>
    </row>
    <row r="336" spans="2:47" ht="16" thickBot="1" x14ac:dyDescent="0.25">
      <c r="B336" s="295"/>
      <c r="C336" s="364"/>
      <c r="D336" s="135">
        <f>'Data Copy'!C297</f>
        <v>0</v>
      </c>
      <c r="E336" s="135">
        <f>'Data Copy'!D297</f>
        <v>0</v>
      </c>
      <c r="F336" s="135">
        <f>'Data Copy'!E297</f>
        <v>0</v>
      </c>
      <c r="G336" s="135">
        <f>'Data Copy'!F297</f>
        <v>0</v>
      </c>
      <c r="H336" s="135">
        <f>'Data Copy'!G297</f>
        <v>0</v>
      </c>
      <c r="I336" s="135">
        <f>'Data Copy'!H297</f>
        <v>0</v>
      </c>
      <c r="J336" s="135">
        <f>'Data Copy'!I297</f>
        <v>0</v>
      </c>
      <c r="K336" s="136">
        <f>'Data Copy'!J297</f>
        <v>0</v>
      </c>
      <c r="L336" s="137">
        <f>'Data Copy'!K297</f>
        <v>0</v>
      </c>
      <c r="M336" s="135">
        <f t="shared" si="149"/>
        <v>0</v>
      </c>
      <c r="N336" s="137">
        <f>'Data Copy'!M297</f>
        <v>0</v>
      </c>
      <c r="O336" s="135">
        <f>'Data Copy'!N297</f>
        <v>0</v>
      </c>
      <c r="P336" s="136">
        <f>'Data Copy'!O297</f>
        <v>0</v>
      </c>
      <c r="Q336" s="138">
        <f t="shared" si="136"/>
        <v>0</v>
      </c>
      <c r="R336" s="139">
        <f t="shared" si="137"/>
        <v>0</v>
      </c>
      <c r="S336" s="213">
        <f t="shared" si="138"/>
        <v>0</v>
      </c>
      <c r="T336" s="194">
        <f t="shared" si="150"/>
        <v>0</v>
      </c>
      <c r="U336" s="195">
        <f t="shared" si="151"/>
        <v>0</v>
      </c>
      <c r="V336" s="202">
        <f t="shared" si="139"/>
        <v>0</v>
      </c>
      <c r="W336" s="364"/>
      <c r="X336" s="364"/>
      <c r="Y336" s="364"/>
      <c r="Z336" s="371"/>
      <c r="AA336" s="372"/>
      <c r="AB336" s="151" t="str">
        <f t="shared" si="152"/>
        <v xml:space="preserve"> </v>
      </c>
      <c r="AF336" s="9">
        <f t="shared" si="140"/>
        <v>0</v>
      </c>
      <c r="AG336" s="167">
        <f>'Data Copy'!P297</f>
        <v>0</v>
      </c>
      <c r="AH336" s="153">
        <f t="shared" si="153"/>
        <v>0</v>
      </c>
      <c r="AJ336" s="153">
        <f t="shared" si="141"/>
        <v>0</v>
      </c>
      <c r="AK336" s="153">
        <f t="shared" si="154"/>
        <v>0</v>
      </c>
      <c r="AL336" s="178">
        <f>'Data Copy'!L297</f>
        <v>0</v>
      </c>
      <c r="AM336" s="156">
        <f t="shared" si="142"/>
        <v>0</v>
      </c>
      <c r="AN336" s="156">
        <f t="shared" si="143"/>
        <v>0</v>
      </c>
      <c r="AO336" s="156">
        <f t="shared" si="144"/>
        <v>0</v>
      </c>
      <c r="AP336" s="156">
        <f t="shared" si="145"/>
        <v>0</v>
      </c>
      <c r="AQ336" s="167">
        <f t="shared" si="146"/>
        <v>0</v>
      </c>
      <c r="AR336" s="167">
        <f t="shared" si="147"/>
        <v>0</v>
      </c>
      <c r="AS336" s="167">
        <f t="shared" si="148"/>
        <v>0</v>
      </c>
    </row>
    <row r="337" spans="2:50" x14ac:dyDescent="0.2">
      <c r="B337" s="296">
        <v>99</v>
      </c>
      <c r="C337" s="373"/>
      <c r="D337" s="140">
        <f>'Data Copy'!C298</f>
        <v>0</v>
      </c>
      <c r="E337" s="140">
        <f>'Data Copy'!D298</f>
        <v>0</v>
      </c>
      <c r="F337" s="140">
        <f>'Data Copy'!E298</f>
        <v>0</v>
      </c>
      <c r="G337" s="140">
        <f>'Data Copy'!F298</f>
        <v>0</v>
      </c>
      <c r="H337" s="140">
        <f>'Data Copy'!G298</f>
        <v>0</v>
      </c>
      <c r="I337" s="140">
        <f>'Data Copy'!H298</f>
        <v>0</v>
      </c>
      <c r="J337" s="140">
        <f>'Data Copy'!I298</f>
        <v>0</v>
      </c>
      <c r="K337" s="141">
        <f>'Data Copy'!J298</f>
        <v>0</v>
      </c>
      <c r="L337" s="142">
        <f>'Data Copy'!K298</f>
        <v>0</v>
      </c>
      <c r="M337" s="140">
        <f t="shared" si="149"/>
        <v>0</v>
      </c>
      <c r="N337" s="142">
        <f>'Data Copy'!M298</f>
        <v>0</v>
      </c>
      <c r="O337" s="140">
        <f>'Data Copy'!N298</f>
        <v>0</v>
      </c>
      <c r="P337" s="141">
        <f>'Data Copy'!O298</f>
        <v>0</v>
      </c>
      <c r="Q337" s="196">
        <f t="shared" si="136"/>
        <v>0</v>
      </c>
      <c r="R337" s="197">
        <f t="shared" si="137"/>
        <v>0</v>
      </c>
      <c r="S337" s="214">
        <f t="shared" si="138"/>
        <v>0</v>
      </c>
      <c r="T337" s="155">
        <f t="shared" si="150"/>
        <v>0</v>
      </c>
      <c r="U337" s="153">
        <f t="shared" si="151"/>
        <v>0</v>
      </c>
      <c r="V337" s="215">
        <f t="shared" si="139"/>
        <v>0</v>
      </c>
      <c r="W337" s="374"/>
      <c r="X337" s="373"/>
      <c r="Y337" s="373"/>
      <c r="Z337" s="365"/>
      <c r="AA337" s="368"/>
      <c r="AB337" s="122" t="str">
        <f t="shared" si="152"/>
        <v xml:space="preserve"> </v>
      </c>
      <c r="AF337" s="9">
        <f t="shared" si="140"/>
        <v>0</v>
      </c>
      <c r="AG337" s="167">
        <f>'Data Copy'!P298</f>
        <v>0</v>
      </c>
      <c r="AH337" s="153">
        <f t="shared" si="153"/>
        <v>0</v>
      </c>
      <c r="AJ337" s="153">
        <f t="shared" si="141"/>
        <v>0</v>
      </c>
      <c r="AK337" s="153">
        <f t="shared" si="154"/>
        <v>0</v>
      </c>
      <c r="AL337" s="178">
        <f>'Data Copy'!L298</f>
        <v>0</v>
      </c>
      <c r="AM337" s="156">
        <f t="shared" si="142"/>
        <v>0</v>
      </c>
      <c r="AN337" s="156">
        <f t="shared" si="143"/>
        <v>0</v>
      </c>
      <c r="AO337" s="156">
        <f t="shared" si="144"/>
        <v>0</v>
      </c>
      <c r="AP337" s="156">
        <f t="shared" si="145"/>
        <v>0</v>
      </c>
      <c r="AQ337" s="167">
        <f t="shared" si="146"/>
        <v>0</v>
      </c>
      <c r="AR337" s="167">
        <f t="shared" si="147"/>
        <v>0</v>
      </c>
      <c r="AS337" s="167">
        <f t="shared" si="148"/>
        <v>0</v>
      </c>
    </row>
    <row r="338" spans="2:50" x14ac:dyDescent="0.2">
      <c r="B338" s="296"/>
      <c r="C338" s="374"/>
      <c r="D338" s="98">
        <f>'Data Copy'!C299</f>
        <v>0</v>
      </c>
      <c r="E338" s="98">
        <f>'Data Copy'!D299</f>
        <v>0</v>
      </c>
      <c r="F338" s="98">
        <f>'Data Copy'!E299</f>
        <v>0</v>
      </c>
      <c r="G338" s="98">
        <f>'Data Copy'!F299</f>
        <v>0</v>
      </c>
      <c r="H338" s="98">
        <f>'Data Copy'!G299</f>
        <v>0</v>
      </c>
      <c r="I338" s="98">
        <f>'Data Copy'!H299</f>
        <v>0</v>
      </c>
      <c r="J338" s="98">
        <f>'Data Copy'!I299</f>
        <v>0</v>
      </c>
      <c r="K338" s="101">
        <f>'Data Copy'!J299</f>
        <v>0</v>
      </c>
      <c r="L338" s="100">
        <f>'Data Copy'!K299</f>
        <v>0</v>
      </c>
      <c r="M338" s="98">
        <f t="shared" si="149"/>
        <v>0</v>
      </c>
      <c r="N338" s="100">
        <f>'Data Copy'!M299</f>
        <v>0</v>
      </c>
      <c r="O338" s="98">
        <f>'Data Copy'!N299</f>
        <v>0</v>
      </c>
      <c r="P338" s="101">
        <f>'Data Copy'!O299</f>
        <v>0</v>
      </c>
      <c r="Q338" s="188">
        <f t="shared" si="136"/>
        <v>0</v>
      </c>
      <c r="R338" s="189">
        <f t="shared" si="137"/>
        <v>0</v>
      </c>
      <c r="S338" s="216">
        <f t="shared" si="138"/>
        <v>0</v>
      </c>
      <c r="T338" s="155">
        <f t="shared" si="150"/>
        <v>0</v>
      </c>
      <c r="U338" s="153">
        <f t="shared" si="151"/>
        <v>0</v>
      </c>
      <c r="V338" s="217">
        <f t="shared" si="139"/>
        <v>0</v>
      </c>
      <c r="W338" s="374"/>
      <c r="X338" s="374"/>
      <c r="Y338" s="374"/>
      <c r="Z338" s="366"/>
      <c r="AA338" s="369"/>
      <c r="AB338" s="122" t="str">
        <f t="shared" si="152"/>
        <v xml:space="preserve"> </v>
      </c>
      <c r="AF338" s="9">
        <f t="shared" si="140"/>
        <v>0</v>
      </c>
      <c r="AG338" s="167">
        <f>'Data Copy'!P299</f>
        <v>0</v>
      </c>
      <c r="AH338" s="153">
        <f t="shared" si="153"/>
        <v>0</v>
      </c>
      <c r="AJ338" s="153">
        <f t="shared" si="141"/>
        <v>0</v>
      </c>
      <c r="AK338" s="153">
        <f t="shared" si="154"/>
        <v>0</v>
      </c>
      <c r="AL338" s="178">
        <f>'Data Copy'!L299</f>
        <v>0</v>
      </c>
      <c r="AM338" s="156">
        <f t="shared" si="142"/>
        <v>0</v>
      </c>
      <c r="AN338" s="156">
        <f t="shared" si="143"/>
        <v>0</v>
      </c>
      <c r="AO338" s="156">
        <f t="shared" si="144"/>
        <v>0</v>
      </c>
      <c r="AP338" s="156">
        <f t="shared" si="145"/>
        <v>0</v>
      </c>
      <c r="AQ338" s="167">
        <f t="shared" si="146"/>
        <v>0</v>
      </c>
      <c r="AR338" s="167">
        <f t="shared" si="147"/>
        <v>0</v>
      </c>
      <c r="AS338" s="167">
        <f t="shared" si="148"/>
        <v>0</v>
      </c>
    </row>
    <row r="339" spans="2:50" ht="16" thickBot="1" x14ac:dyDescent="0.25">
      <c r="B339" s="297"/>
      <c r="C339" s="375"/>
      <c r="D339" s="145">
        <f>'Data Copy'!C300</f>
        <v>0</v>
      </c>
      <c r="E339" s="145">
        <f>'Data Copy'!D300</f>
        <v>0</v>
      </c>
      <c r="F339" s="145">
        <f>'Data Copy'!E300</f>
        <v>0</v>
      </c>
      <c r="G339" s="145">
        <f>'Data Copy'!F300</f>
        <v>0</v>
      </c>
      <c r="H339" s="145">
        <f>'Data Copy'!G300</f>
        <v>0</v>
      </c>
      <c r="I339" s="145">
        <f>'Data Copy'!H300</f>
        <v>0</v>
      </c>
      <c r="J339" s="145">
        <f>'Data Copy'!I300</f>
        <v>0</v>
      </c>
      <c r="K339" s="146">
        <f>'Data Copy'!J300</f>
        <v>0</v>
      </c>
      <c r="L339" s="147">
        <f>'Data Copy'!K300</f>
        <v>0</v>
      </c>
      <c r="M339" s="145">
        <f t="shared" si="149"/>
        <v>0</v>
      </c>
      <c r="N339" s="147">
        <f>'Data Copy'!M300</f>
        <v>0</v>
      </c>
      <c r="O339" s="145">
        <f>'Data Copy'!N300</f>
        <v>0</v>
      </c>
      <c r="P339" s="146">
        <f>'Data Copy'!O300</f>
        <v>0</v>
      </c>
      <c r="Q339" s="198">
        <f t="shared" si="136"/>
        <v>0</v>
      </c>
      <c r="R339" s="199">
        <f t="shared" si="137"/>
        <v>0</v>
      </c>
      <c r="S339" s="218">
        <f t="shared" si="138"/>
        <v>0</v>
      </c>
      <c r="T339" s="194">
        <f t="shared" si="150"/>
        <v>0</v>
      </c>
      <c r="U339" s="195">
        <f t="shared" si="151"/>
        <v>0</v>
      </c>
      <c r="V339" s="219">
        <f t="shared" si="139"/>
        <v>0</v>
      </c>
      <c r="W339" s="376"/>
      <c r="X339" s="376"/>
      <c r="Y339" s="376"/>
      <c r="Z339" s="371"/>
      <c r="AA339" s="372"/>
      <c r="AB339" s="151" t="str">
        <f t="shared" si="152"/>
        <v xml:space="preserve"> </v>
      </c>
      <c r="AF339" s="9">
        <f t="shared" si="140"/>
        <v>0</v>
      </c>
      <c r="AG339" s="167">
        <f>'Data Copy'!P300</f>
        <v>0</v>
      </c>
      <c r="AH339" s="153">
        <f t="shared" si="153"/>
        <v>0</v>
      </c>
      <c r="AJ339" s="153">
        <f t="shared" si="141"/>
        <v>0</v>
      </c>
      <c r="AK339" s="153">
        <f t="shared" si="154"/>
        <v>0</v>
      </c>
      <c r="AL339" s="178">
        <f>'Data Copy'!L300</f>
        <v>0</v>
      </c>
      <c r="AM339" s="156">
        <f t="shared" si="142"/>
        <v>0</v>
      </c>
      <c r="AN339" s="156">
        <f t="shared" si="143"/>
        <v>0</v>
      </c>
      <c r="AO339" s="156">
        <f t="shared" si="144"/>
        <v>0</v>
      </c>
      <c r="AP339" s="156">
        <f t="shared" si="145"/>
        <v>0</v>
      </c>
      <c r="AQ339" s="167">
        <f t="shared" si="146"/>
        <v>0</v>
      </c>
      <c r="AR339" s="167">
        <f t="shared" si="147"/>
        <v>0</v>
      </c>
      <c r="AS339" s="167">
        <f t="shared" si="148"/>
        <v>0</v>
      </c>
    </row>
    <row r="340" spans="2:50" x14ac:dyDescent="0.2">
      <c r="B340" s="293">
        <v>100</v>
      </c>
      <c r="C340" s="362"/>
      <c r="D340" s="148">
        <f>'Data Copy'!C301</f>
        <v>0</v>
      </c>
      <c r="E340" s="148">
        <f>'Data Copy'!D301</f>
        <v>0</v>
      </c>
      <c r="F340" s="148">
        <f>'Data Copy'!E301</f>
        <v>0</v>
      </c>
      <c r="G340" s="148">
        <f>'Data Copy'!F301</f>
        <v>0</v>
      </c>
      <c r="H340" s="148">
        <f>'Data Copy'!G301</f>
        <v>0</v>
      </c>
      <c r="I340" s="148">
        <f>'Data Copy'!H301</f>
        <v>0</v>
      </c>
      <c r="J340" s="148">
        <f>'Data Copy'!I301</f>
        <v>0</v>
      </c>
      <c r="K340" s="149">
        <f>'Data Copy'!J301</f>
        <v>0</v>
      </c>
      <c r="L340" s="150">
        <f>'Data Copy'!K301</f>
        <v>0</v>
      </c>
      <c r="M340" s="148">
        <f t="shared" si="149"/>
        <v>0</v>
      </c>
      <c r="N340" s="150">
        <f>'Data Copy'!M301</f>
        <v>0</v>
      </c>
      <c r="O340" s="148">
        <f>'Data Copy'!N301</f>
        <v>0</v>
      </c>
      <c r="P340" s="149">
        <f>'Data Copy'!O301</f>
        <v>0</v>
      </c>
      <c r="Q340" s="143">
        <f t="shared" si="136"/>
        <v>0</v>
      </c>
      <c r="R340" s="144">
        <f t="shared" si="137"/>
        <v>0</v>
      </c>
      <c r="S340" s="220">
        <f t="shared" si="138"/>
        <v>0</v>
      </c>
      <c r="T340" s="155">
        <f t="shared" si="150"/>
        <v>0</v>
      </c>
      <c r="U340" s="153">
        <f t="shared" si="151"/>
        <v>0</v>
      </c>
      <c r="V340" s="200">
        <f t="shared" si="139"/>
        <v>0</v>
      </c>
      <c r="W340" s="362"/>
      <c r="X340" s="362"/>
      <c r="Y340" s="362"/>
      <c r="Z340" s="365"/>
      <c r="AA340" s="368"/>
      <c r="AB340" s="165" t="str">
        <f t="shared" si="152"/>
        <v xml:space="preserve"> </v>
      </c>
      <c r="AF340" s="9">
        <f t="shared" si="140"/>
        <v>0</v>
      </c>
      <c r="AG340" s="167">
        <f>'Data Copy'!P301</f>
        <v>0</v>
      </c>
      <c r="AH340" s="153">
        <f t="shared" si="153"/>
        <v>0</v>
      </c>
      <c r="AJ340" s="153">
        <f t="shared" si="141"/>
        <v>0</v>
      </c>
      <c r="AK340" s="153">
        <f t="shared" si="154"/>
        <v>0</v>
      </c>
      <c r="AL340" s="178">
        <f>'Data Copy'!L301</f>
        <v>0</v>
      </c>
      <c r="AM340" s="156">
        <f t="shared" si="142"/>
        <v>0</v>
      </c>
      <c r="AN340" s="156">
        <f t="shared" si="143"/>
        <v>0</v>
      </c>
      <c r="AO340" s="156">
        <f t="shared" si="144"/>
        <v>0</v>
      </c>
      <c r="AP340" s="156">
        <f t="shared" si="145"/>
        <v>0</v>
      </c>
      <c r="AQ340" s="167">
        <f t="shared" si="146"/>
        <v>0</v>
      </c>
      <c r="AR340" s="167">
        <f t="shared" si="147"/>
        <v>0</v>
      </c>
      <c r="AS340" s="167">
        <f t="shared" si="148"/>
        <v>0</v>
      </c>
    </row>
    <row r="341" spans="2:50" x14ac:dyDescent="0.2">
      <c r="B341" s="294"/>
      <c r="C341" s="363"/>
      <c r="D341" s="89">
        <f>'Data Copy'!C302</f>
        <v>0</v>
      </c>
      <c r="E341" s="89">
        <f>'Data Copy'!D302</f>
        <v>0</v>
      </c>
      <c r="F341" s="89">
        <f>'Data Copy'!E302</f>
        <v>0</v>
      </c>
      <c r="G341" s="89">
        <f>'Data Copy'!F302</f>
        <v>0</v>
      </c>
      <c r="H341" s="89">
        <f>'Data Copy'!G302</f>
        <v>0</v>
      </c>
      <c r="I341" s="89">
        <f>'Data Copy'!H302</f>
        <v>0</v>
      </c>
      <c r="J341" s="89">
        <f>'Data Copy'!I302</f>
        <v>0</v>
      </c>
      <c r="K341" s="97">
        <f>'Data Copy'!J302</f>
        <v>0</v>
      </c>
      <c r="L341" s="99">
        <f>'Data Copy'!K302</f>
        <v>0</v>
      </c>
      <c r="M341" s="89">
        <f t="shared" si="149"/>
        <v>0</v>
      </c>
      <c r="N341" s="99">
        <f>'Data Copy'!M302</f>
        <v>0</v>
      </c>
      <c r="O341" s="89">
        <f>'Data Copy'!N302</f>
        <v>0</v>
      </c>
      <c r="P341" s="97">
        <f>'Data Copy'!O302</f>
        <v>0</v>
      </c>
      <c r="Q341" s="119">
        <f t="shared" si="136"/>
        <v>0</v>
      </c>
      <c r="R341" s="121">
        <f t="shared" si="137"/>
        <v>0</v>
      </c>
      <c r="S341" s="212">
        <f t="shared" si="138"/>
        <v>0</v>
      </c>
      <c r="T341" s="155">
        <f t="shared" si="150"/>
        <v>0</v>
      </c>
      <c r="U341" s="153">
        <f t="shared" si="151"/>
        <v>0</v>
      </c>
      <c r="V341" s="201">
        <f t="shared" si="139"/>
        <v>0</v>
      </c>
      <c r="W341" s="363"/>
      <c r="X341" s="363"/>
      <c r="Y341" s="363"/>
      <c r="Z341" s="366"/>
      <c r="AA341" s="369"/>
      <c r="AB341" s="122" t="str">
        <f t="shared" si="152"/>
        <v xml:space="preserve"> </v>
      </c>
      <c r="AF341" s="9">
        <f t="shared" si="140"/>
        <v>0</v>
      </c>
      <c r="AG341" s="167">
        <f>'Data Copy'!P302</f>
        <v>0</v>
      </c>
      <c r="AH341" s="153">
        <f t="shared" si="153"/>
        <v>0</v>
      </c>
      <c r="AJ341" s="153">
        <f t="shared" si="141"/>
        <v>0</v>
      </c>
      <c r="AK341" s="153">
        <f t="shared" si="154"/>
        <v>0</v>
      </c>
      <c r="AL341" s="178">
        <f>'Data Copy'!L302</f>
        <v>0</v>
      </c>
      <c r="AM341" s="156">
        <f t="shared" si="142"/>
        <v>0</v>
      </c>
      <c r="AN341" s="156">
        <f t="shared" si="143"/>
        <v>0</v>
      </c>
      <c r="AO341" s="156">
        <f t="shared" si="144"/>
        <v>0</v>
      </c>
      <c r="AP341" s="156">
        <f t="shared" si="145"/>
        <v>0</v>
      </c>
      <c r="AQ341" s="167">
        <f t="shared" si="146"/>
        <v>0</v>
      </c>
      <c r="AR341" s="167">
        <f t="shared" si="147"/>
        <v>0</v>
      </c>
      <c r="AS341" s="167">
        <f t="shared" si="148"/>
        <v>0</v>
      </c>
    </row>
    <row r="342" spans="2:50" ht="16" thickBot="1" x14ac:dyDescent="0.25">
      <c r="B342" s="295"/>
      <c r="C342" s="364"/>
      <c r="D342" s="204">
        <f>'Data Copy'!C303</f>
        <v>0</v>
      </c>
      <c r="E342" s="204">
        <f>'Data Copy'!D303</f>
        <v>0</v>
      </c>
      <c r="F342" s="204">
        <f>'Data Copy'!E303</f>
        <v>0</v>
      </c>
      <c r="G342" s="204">
        <f>'Data Copy'!F303</f>
        <v>0</v>
      </c>
      <c r="H342" s="204">
        <f>'Data Copy'!G303</f>
        <v>0</v>
      </c>
      <c r="I342" s="204">
        <f>'Data Copy'!H303</f>
        <v>0</v>
      </c>
      <c r="J342" s="204">
        <f>'Data Copy'!I303</f>
        <v>0</v>
      </c>
      <c r="K342" s="205">
        <f>'Data Copy'!J303</f>
        <v>0</v>
      </c>
      <c r="L342" s="203">
        <f>'Data Copy'!K303</f>
        <v>0</v>
      </c>
      <c r="M342" s="204">
        <f t="shared" si="149"/>
        <v>0</v>
      </c>
      <c r="N342" s="203">
        <f>'Data Copy'!M303</f>
        <v>0</v>
      </c>
      <c r="O342" s="204">
        <f>'Data Copy'!N303</f>
        <v>0</v>
      </c>
      <c r="P342" s="205">
        <f>'Data Copy'!O303</f>
        <v>0</v>
      </c>
      <c r="Q342" s="206">
        <f t="shared" si="136"/>
        <v>0</v>
      </c>
      <c r="R342" s="207">
        <f t="shared" si="137"/>
        <v>0</v>
      </c>
      <c r="S342" s="221">
        <f t="shared" si="138"/>
        <v>0</v>
      </c>
      <c r="T342" s="208">
        <f t="shared" si="150"/>
        <v>0</v>
      </c>
      <c r="U342" s="209">
        <f t="shared" si="151"/>
        <v>0</v>
      </c>
      <c r="V342" s="222">
        <f t="shared" si="139"/>
        <v>0</v>
      </c>
      <c r="W342" s="364"/>
      <c r="X342" s="364"/>
      <c r="Y342" s="364"/>
      <c r="Z342" s="367"/>
      <c r="AA342" s="370"/>
      <c r="AB342" s="166" t="str">
        <f t="shared" si="152"/>
        <v xml:space="preserve"> </v>
      </c>
      <c r="AF342" s="9">
        <f t="shared" si="140"/>
        <v>0</v>
      </c>
      <c r="AG342" s="167">
        <f>'Data Copy'!P303</f>
        <v>0</v>
      </c>
      <c r="AH342" s="153">
        <f t="shared" si="153"/>
        <v>0</v>
      </c>
      <c r="AI342" s="9"/>
      <c r="AJ342" s="153">
        <f t="shared" si="141"/>
        <v>0</v>
      </c>
      <c r="AK342" s="153">
        <f t="shared" si="154"/>
        <v>0</v>
      </c>
      <c r="AL342" s="178">
        <f>'Data Copy'!L303</f>
        <v>0</v>
      </c>
      <c r="AM342" s="156">
        <f t="shared" si="142"/>
        <v>0</v>
      </c>
      <c r="AN342" s="156">
        <f t="shared" si="143"/>
        <v>0</v>
      </c>
      <c r="AO342" s="156">
        <f t="shared" si="144"/>
        <v>0</v>
      </c>
      <c r="AP342" s="156">
        <f t="shared" si="145"/>
        <v>0</v>
      </c>
      <c r="AQ342" s="167">
        <f t="shared" si="146"/>
        <v>0</v>
      </c>
      <c r="AR342" s="167">
        <f t="shared" si="147"/>
        <v>0</v>
      </c>
      <c r="AS342" s="167">
        <f t="shared" si="148"/>
        <v>0</v>
      </c>
      <c r="AT342" s="9"/>
      <c r="AU342" s="9"/>
    </row>
    <row r="343" spans="2:50" ht="16" thickBot="1" x14ac:dyDescent="0.25">
      <c r="B343" s="62"/>
      <c r="C343" s="91"/>
      <c r="D343" s="91"/>
      <c r="E343" s="91"/>
      <c r="F343" s="91"/>
      <c r="G343" s="91"/>
      <c r="H343" s="91"/>
      <c r="I343" s="92"/>
      <c r="J343" s="91"/>
      <c r="K343" s="93"/>
      <c r="L343" s="91"/>
      <c r="M343" s="91"/>
      <c r="N343" s="94"/>
      <c r="O343" s="13"/>
      <c r="P343" s="13"/>
      <c r="Q343" s="13"/>
      <c r="R343" s="13"/>
      <c r="S343" s="13"/>
      <c r="T343" s="13"/>
      <c r="U343" s="13"/>
      <c r="AF343" s="179"/>
      <c r="AG343" s="247"/>
      <c r="AH343" s="179"/>
      <c r="AI343" s="179"/>
      <c r="AJ343" s="179"/>
      <c r="AK343" s="179"/>
      <c r="AL343" s="179"/>
      <c r="AM343" s="246">
        <f t="shared" ref="AM343:AS343" si="155">SUM(AM268:AM342)</f>
        <v>0</v>
      </c>
      <c r="AN343" s="246">
        <f t="shared" si="155"/>
        <v>0</v>
      </c>
      <c r="AO343" s="248">
        <f t="shared" si="155"/>
        <v>0</v>
      </c>
      <c r="AP343" s="248">
        <f t="shared" si="155"/>
        <v>0</v>
      </c>
      <c r="AQ343" s="246">
        <f t="shared" si="155"/>
        <v>0</v>
      </c>
      <c r="AR343" s="246">
        <f t="shared" si="155"/>
        <v>0</v>
      </c>
      <c r="AS343" s="246">
        <f t="shared" si="155"/>
        <v>0</v>
      </c>
      <c r="AT343" s="9"/>
      <c r="AU343" s="9"/>
    </row>
    <row r="345" spans="2:50" ht="16" thickBot="1" x14ac:dyDescent="0.25"/>
    <row r="346" spans="2:50" ht="16" thickBot="1" x14ac:dyDescent="0.25">
      <c r="B346" s="109" t="s">
        <v>70</v>
      </c>
      <c r="C346" s="110"/>
      <c r="D346" s="110"/>
      <c r="E346" s="111"/>
      <c r="F346" s="185"/>
      <c r="G346" s="186"/>
      <c r="H346" s="186"/>
      <c r="I346" s="183"/>
      <c r="J346" s="183"/>
      <c r="K346" s="184"/>
      <c r="L346" s="112"/>
      <c r="M346" s="110" t="s">
        <v>92</v>
      </c>
      <c r="N346" s="113"/>
      <c r="O346" s="110"/>
      <c r="P346" s="114"/>
      <c r="Q346" s="110"/>
      <c r="R346" s="110"/>
      <c r="S346" s="186"/>
      <c r="T346" s="186"/>
      <c r="U346" s="186"/>
      <c r="V346" s="186"/>
      <c r="W346" s="186"/>
      <c r="X346" s="186"/>
      <c r="Y346" s="186"/>
      <c r="Z346" s="110"/>
      <c r="AA346" s="110"/>
      <c r="AB346" s="110"/>
      <c r="AC346" s="81"/>
      <c r="AD346" s="82"/>
      <c r="AE346" s="83"/>
      <c r="AF346" s="72"/>
      <c r="AG346" s="173"/>
      <c r="AH346" s="80"/>
      <c r="AI346" s="70"/>
      <c r="AJ346" s="82"/>
      <c r="AK346" s="72"/>
      <c r="AL346" s="72"/>
      <c r="AM346" s="72"/>
      <c r="AN346" s="84"/>
      <c r="AO346" s="84"/>
      <c r="AP346" s="85"/>
      <c r="AQ346" s="45"/>
      <c r="AR346" s="42"/>
      <c r="AS346" s="42"/>
      <c r="AT346" s="9"/>
      <c r="AU346" s="9"/>
      <c r="AV346" s="9"/>
      <c r="AW346" s="9"/>
      <c r="AX346" s="9"/>
    </row>
    <row r="347" spans="2:50" ht="16" thickBot="1" x14ac:dyDescent="0.25">
      <c r="B347" s="412" t="s">
        <v>108</v>
      </c>
      <c r="C347" s="413"/>
      <c r="D347" s="414">
        <f>SUM(R352:R426)</f>
        <v>0</v>
      </c>
      <c r="E347" s="415"/>
      <c r="F347" s="416" t="s">
        <v>88</v>
      </c>
      <c r="G347" s="417"/>
      <c r="H347" s="417"/>
      <c r="I347" s="417"/>
      <c r="J347" s="418" t="e">
        <f>COUNTIF(R352:R426,"&gt;0")/COUNTIF(R352:R426,"&lt;&gt;0")</f>
        <v>#DIV/0!</v>
      </c>
      <c r="K347" s="419"/>
      <c r="L347" s="420" t="s">
        <v>106</v>
      </c>
      <c r="M347" s="420"/>
      <c r="N347" s="420"/>
      <c r="O347" s="420"/>
      <c r="P347" s="421"/>
      <c r="Q347" s="422" t="e">
        <f>SUM(AO352:AO426)/COUNTIF(AO352:AO426,"&gt;0")</f>
        <v>#DIV/0!</v>
      </c>
      <c r="R347" s="423"/>
      <c r="S347" s="416" t="s">
        <v>105</v>
      </c>
      <c r="T347" s="417"/>
      <c r="U347" s="424" t="e">
        <f>SUM(R352:R426)/COUNTIF(R352:R426,"&lt;&gt;0")</f>
        <v>#DIV/0!</v>
      </c>
      <c r="V347" s="425"/>
      <c r="W347" s="261"/>
      <c r="X347" s="262"/>
      <c r="Y347" s="263"/>
      <c r="Z347" s="426" t="s">
        <v>80</v>
      </c>
      <c r="AA347" s="427"/>
      <c r="AB347" s="377" t="s">
        <v>81</v>
      </c>
      <c r="AC347" s="45"/>
      <c r="AD347" s="45"/>
      <c r="AE347" s="45"/>
      <c r="AF347" s="45"/>
      <c r="AG347" s="174"/>
      <c r="AH347" s="45"/>
      <c r="AI347" s="45"/>
      <c r="AJ347" s="86"/>
      <c r="AK347" s="45"/>
      <c r="AL347" s="45"/>
      <c r="AM347" s="45"/>
      <c r="AN347" s="45"/>
      <c r="AO347" s="45"/>
      <c r="AP347" s="45"/>
      <c r="AQ347" s="45"/>
      <c r="AR347" s="40"/>
      <c r="AS347" s="40"/>
    </row>
    <row r="348" spans="2:50" ht="16" thickBot="1" x14ac:dyDescent="0.25">
      <c r="B348" s="379" t="s">
        <v>109</v>
      </c>
      <c r="C348" s="380"/>
      <c r="D348" s="381">
        <f>AM427+AN427+AS427</f>
        <v>0</v>
      </c>
      <c r="E348" s="382"/>
      <c r="F348" s="383" t="s">
        <v>89</v>
      </c>
      <c r="G348" s="384"/>
      <c r="H348" s="384"/>
      <c r="I348" s="384"/>
      <c r="J348" s="385" t="e">
        <f>COUNTIF(R352:R426,"&lt;0")/COUNTIF(R352:R426,"&lt;&gt;0")</f>
        <v>#DIV/0!</v>
      </c>
      <c r="K348" s="386"/>
      <c r="L348" s="387" t="s">
        <v>107</v>
      </c>
      <c r="M348" s="387"/>
      <c r="N348" s="387"/>
      <c r="O348" s="387"/>
      <c r="P348" s="388"/>
      <c r="Q348" s="389" t="e">
        <f>SUM(AP352:AP426)/COUNTIF(AP352:AP426,"&lt;0")</f>
        <v>#DIV/0!</v>
      </c>
      <c r="R348" s="390"/>
      <c r="S348" s="391" t="s">
        <v>110</v>
      </c>
      <c r="T348" s="392"/>
      <c r="U348" s="393" t="e">
        <f>SUM(Q352:Q426)/COUNTIF(Q352:Q426,"&lt;&gt;0")</f>
        <v>#DIV/0!</v>
      </c>
      <c r="V348" s="382"/>
      <c r="W348" s="162"/>
      <c r="X348" s="106"/>
      <c r="Y348" s="264"/>
      <c r="Z348" s="428"/>
      <c r="AA348" s="429"/>
      <c r="AB348" s="378"/>
      <c r="AC348" s="245"/>
      <c r="AD348" s="40"/>
      <c r="AE348" s="40"/>
      <c r="AF348" s="47"/>
      <c r="AG348" s="175"/>
      <c r="AH348" s="47"/>
      <c r="AI348" s="40"/>
      <c r="AJ348" s="41"/>
      <c r="AK348" s="40"/>
      <c r="AL348" s="47"/>
      <c r="AM348" s="40"/>
      <c r="AN348" s="40"/>
      <c r="AO348" s="40"/>
      <c r="AP348" s="40"/>
      <c r="AQ348" s="40"/>
      <c r="AR348" s="40"/>
      <c r="AS348" s="40"/>
    </row>
    <row r="349" spans="2:50" ht="16" thickBot="1" x14ac:dyDescent="0.25">
      <c r="B349" s="181" t="s">
        <v>71</v>
      </c>
      <c r="C349" s="182"/>
      <c r="D349" s="394" t="e">
        <f>Q347/Q348*-1</f>
        <v>#DIV/0!</v>
      </c>
      <c r="E349" s="395"/>
      <c r="F349" s="396" t="s">
        <v>31</v>
      </c>
      <c r="G349" s="397"/>
      <c r="H349" s="270">
        <f>COUNTIF(R352:R426,"&gt;0")</f>
        <v>0</v>
      </c>
      <c r="I349" s="292" t="s">
        <v>32</v>
      </c>
      <c r="J349" s="180"/>
      <c r="K349" s="270">
        <f>COUNTIF(Q352:Q426,"&lt;0")</f>
        <v>0</v>
      </c>
      <c r="L349" s="398"/>
      <c r="M349" s="399"/>
      <c r="N349" s="399"/>
      <c r="O349" s="399"/>
      <c r="P349" s="399"/>
      <c r="Q349" s="399"/>
      <c r="R349" s="400"/>
      <c r="S349" s="107" t="s">
        <v>72</v>
      </c>
      <c r="T349" s="108"/>
      <c r="U349" s="401">
        <f>SUM(N352:N426)</f>
        <v>0</v>
      </c>
      <c r="V349" s="402"/>
      <c r="W349" s="265"/>
      <c r="X349" s="87"/>
      <c r="Y349" s="96"/>
      <c r="Z349" s="428"/>
      <c r="AA349" s="429"/>
      <c r="AB349" s="378"/>
      <c r="AC349" s="40"/>
      <c r="AD349" s="40"/>
      <c r="AE349" s="40"/>
      <c r="AF349" s="47"/>
      <c r="AG349" s="175"/>
      <c r="AH349" s="40"/>
      <c r="AI349" s="40"/>
      <c r="AJ349" s="41"/>
      <c r="AK349" s="40"/>
      <c r="AL349" s="40"/>
      <c r="AM349" s="40"/>
      <c r="AN349" s="40"/>
      <c r="AO349" s="40"/>
      <c r="AP349" s="40"/>
      <c r="AQ349" s="40"/>
      <c r="AR349" s="40"/>
      <c r="AS349" s="40"/>
    </row>
    <row r="350" spans="2:50" ht="16" thickBot="1" x14ac:dyDescent="0.25">
      <c r="B350" s="120" t="s">
        <v>73</v>
      </c>
      <c r="C350" s="187" t="s">
        <v>82</v>
      </c>
      <c r="D350" s="403" t="s">
        <v>74</v>
      </c>
      <c r="E350" s="404"/>
      <c r="F350" s="405"/>
      <c r="G350" s="405"/>
      <c r="H350" s="405"/>
      <c r="I350" s="405"/>
      <c r="J350" s="405"/>
      <c r="K350" s="406"/>
      <c r="L350" s="407" t="s">
        <v>75</v>
      </c>
      <c r="M350" s="408"/>
      <c r="N350" s="359" t="s">
        <v>73</v>
      </c>
      <c r="O350" s="360"/>
      <c r="P350" s="360"/>
      <c r="Q350" s="360"/>
      <c r="R350" s="361"/>
      <c r="S350" s="409" t="s">
        <v>104</v>
      </c>
      <c r="T350" s="410"/>
      <c r="U350" s="410"/>
      <c r="V350" s="411"/>
      <c r="W350" s="258"/>
      <c r="X350" s="259"/>
      <c r="Y350" s="260"/>
      <c r="Z350" s="317" t="s">
        <v>50</v>
      </c>
      <c r="AA350" s="318" t="s">
        <v>51</v>
      </c>
      <c r="AB350" s="378"/>
      <c r="AC350" s="46"/>
      <c r="AD350" s="42"/>
      <c r="AE350" s="42"/>
      <c r="AF350" s="48"/>
      <c r="AG350" s="176"/>
      <c r="AH350" s="47"/>
      <c r="AI350" s="50"/>
      <c r="AJ350" s="50"/>
      <c r="AK350" s="125"/>
      <c r="AL350" s="51"/>
      <c r="AM350" s="40"/>
      <c r="AN350" s="40"/>
      <c r="AO350" s="40" t="s">
        <v>193</v>
      </c>
      <c r="AP350" s="40" t="s">
        <v>193</v>
      </c>
      <c r="AQ350" s="40"/>
      <c r="AR350" s="40"/>
      <c r="AS350" s="40"/>
      <c r="AT350" s="40"/>
    </row>
    <row r="351" spans="2:50" ht="14.25" customHeight="1" thickBot="1" x14ac:dyDescent="0.25">
      <c r="B351" s="53" t="s">
        <v>76</v>
      </c>
      <c r="C351" s="88"/>
      <c r="D351" s="52" t="s">
        <v>183</v>
      </c>
      <c r="E351" s="61" t="s">
        <v>184</v>
      </c>
      <c r="F351" s="52" t="s">
        <v>185</v>
      </c>
      <c r="G351" s="52" t="s">
        <v>186</v>
      </c>
      <c r="H351" s="52" t="s">
        <v>143</v>
      </c>
      <c r="I351" s="52" t="s">
        <v>187</v>
      </c>
      <c r="J351" s="52" t="s">
        <v>188</v>
      </c>
      <c r="K351" s="56" t="s">
        <v>189</v>
      </c>
      <c r="L351" s="55" t="s">
        <v>190</v>
      </c>
      <c r="M351" s="56" t="s">
        <v>187</v>
      </c>
      <c r="N351" s="57" t="s">
        <v>191</v>
      </c>
      <c r="O351" s="52" t="s">
        <v>61</v>
      </c>
      <c r="P351" s="52" t="s">
        <v>62</v>
      </c>
      <c r="Q351" s="64" t="s">
        <v>192</v>
      </c>
      <c r="R351" s="65" t="s">
        <v>78</v>
      </c>
      <c r="S351" s="58" t="s">
        <v>97</v>
      </c>
      <c r="T351" s="59" t="s">
        <v>77</v>
      </c>
      <c r="U351" s="59" t="s">
        <v>95</v>
      </c>
      <c r="V351" s="60" t="s">
        <v>96</v>
      </c>
      <c r="W351" s="152" t="s">
        <v>83</v>
      </c>
      <c r="X351" s="88" t="s">
        <v>84</v>
      </c>
      <c r="Y351" s="103" t="s">
        <v>85</v>
      </c>
      <c r="Z351" s="116" t="s">
        <v>86</v>
      </c>
      <c r="AA351" s="117" t="s">
        <v>87</v>
      </c>
      <c r="AB351" s="118"/>
      <c r="AC351" s="46"/>
      <c r="AD351" s="42"/>
      <c r="AE351" s="42"/>
      <c r="AF351" s="66" t="s">
        <v>193</v>
      </c>
      <c r="AG351" s="177" t="s">
        <v>192</v>
      </c>
      <c r="AH351" s="58" t="s">
        <v>97</v>
      </c>
      <c r="AI351" s="59" t="s">
        <v>77</v>
      </c>
      <c r="AJ351" s="59" t="s">
        <v>95</v>
      </c>
      <c r="AK351" s="60" t="s">
        <v>96</v>
      </c>
      <c r="AL351" s="56" t="s">
        <v>187</v>
      </c>
      <c r="AM351" s="49" t="s">
        <v>68</v>
      </c>
      <c r="AN351" s="49" t="s">
        <v>69</v>
      </c>
      <c r="AO351" s="49" t="s">
        <v>68</v>
      </c>
      <c r="AP351" s="49" t="s">
        <v>69</v>
      </c>
      <c r="AQ351" s="59" t="s">
        <v>111</v>
      </c>
      <c r="AR351" s="52" t="s">
        <v>186</v>
      </c>
      <c r="AS351" s="52" t="s">
        <v>62</v>
      </c>
      <c r="AT351" s="42"/>
      <c r="AU351" s="9"/>
      <c r="AV351" s="9"/>
      <c r="AW351" s="9"/>
    </row>
    <row r="352" spans="2:50" x14ac:dyDescent="0.2">
      <c r="B352" s="293">
        <v>101</v>
      </c>
      <c r="C352" s="362"/>
      <c r="D352" s="160">
        <f>'Data Copy'!C304</f>
        <v>0</v>
      </c>
      <c r="E352" s="160">
        <f>'Data Copy'!D304</f>
        <v>0</v>
      </c>
      <c r="F352" s="160">
        <f>'Data Copy'!E304</f>
        <v>0</v>
      </c>
      <c r="G352" s="160">
        <f>'Data Copy'!F304</f>
        <v>0</v>
      </c>
      <c r="H352" s="160">
        <f>'Data Copy'!G304</f>
        <v>0</v>
      </c>
      <c r="I352" s="160">
        <f>'Data Copy'!H304</f>
        <v>0</v>
      </c>
      <c r="J352" s="160">
        <f>'Data Copy'!I304</f>
        <v>0</v>
      </c>
      <c r="K352" s="161">
        <f>'Data Copy'!J304</f>
        <v>0</v>
      </c>
      <c r="L352" s="159">
        <f>'Data Copy'!K304</f>
        <v>0</v>
      </c>
      <c r="M352" s="160">
        <f>IF(L352&gt;0,AL352,0)</f>
        <v>0</v>
      </c>
      <c r="N352" s="159">
        <f>'Data Copy'!M304</f>
        <v>0</v>
      </c>
      <c r="O352" s="160">
        <f>'Data Copy'!N304</f>
        <v>0</v>
      </c>
      <c r="P352" s="161">
        <f>'Data Copy'!O304</f>
        <v>0</v>
      </c>
      <c r="Q352" s="190">
        <f>IF(L352&gt;0,AG352,0)</f>
        <v>0</v>
      </c>
      <c r="R352" s="191">
        <f>IF(L352&gt;0,     IF(I352&gt;2,AF352*100,AF352*10000),0)</f>
        <v>0</v>
      </c>
      <c r="S352" s="210">
        <f>IF(L352&gt;0,0,     IF(AH352&gt;0,AH352,0))</f>
        <v>0</v>
      </c>
      <c r="T352" s="192">
        <f>IF(U352&lt;=0,0,(G352*U352)/(G352*$U$6))</f>
        <v>0</v>
      </c>
      <c r="U352" s="193">
        <f>IF(L352&gt;0,0,IF(AJ352&lt;=0,0,IF(J352&gt;2,(AJ352/100),AJ352)))</f>
        <v>0</v>
      </c>
      <c r="V352" s="211">
        <f>IF(L352&gt;0,0,     IF(AK352&lt;=0,0,     IF(K352&gt;2,(AK352/100),AK352)))</f>
        <v>0</v>
      </c>
      <c r="W352" s="362"/>
      <c r="X352" s="362"/>
      <c r="Y352" s="362"/>
      <c r="Z352" s="430"/>
      <c r="AA352" s="431"/>
      <c r="AB352" s="122" t="str">
        <f>IF(AG352=0," ",        IF(AG352 &gt; 0,"Yes","No"))</f>
        <v xml:space="preserve"> </v>
      </c>
      <c r="AC352" s="43"/>
      <c r="AD352" s="48"/>
      <c r="AE352" s="48"/>
      <c r="AF352" s="9">
        <f>IF(F352="sell",I352-M352,M352-I352)</f>
        <v>0</v>
      </c>
      <c r="AG352" s="167">
        <f>'Data Copy'!P304</f>
        <v>0</v>
      </c>
      <c r="AH352" s="153">
        <f>IF(K352=0,0,((K352-I352)/(I352-J352)))</f>
        <v>0</v>
      </c>
      <c r="AI352" s="155"/>
      <c r="AJ352" s="153">
        <f>IF(J352=0,0,IF(F352="buy",I352-J352,J352-I352)*10000)</f>
        <v>0</v>
      </c>
      <c r="AK352" s="153">
        <f>IF(K352=0,0,     IF(F352="buy",K352-I352,I352-K352)*10000)</f>
        <v>0</v>
      </c>
      <c r="AL352" s="178">
        <f>'Data Copy'!L304</f>
        <v>0</v>
      </c>
      <c r="AM352" s="156">
        <f>IF(Q352&gt;0,Q352,0)</f>
        <v>0</v>
      </c>
      <c r="AN352" s="156">
        <f>IF(Q352&lt;0,Q352,0)</f>
        <v>0</v>
      </c>
      <c r="AO352" s="156">
        <f>IF(R352&gt;0,R352,0)</f>
        <v>0</v>
      </c>
      <c r="AP352" s="156">
        <f>IF(R352&lt;0,R352,0)</f>
        <v>0</v>
      </c>
      <c r="AQ352" s="167">
        <f>U352*G352*$U$7</f>
        <v>0</v>
      </c>
      <c r="AR352" s="167">
        <f>IF(L352&gt;0,0,G352*$U$6)</f>
        <v>0</v>
      </c>
      <c r="AS352" s="167">
        <f>P352</f>
        <v>0</v>
      </c>
      <c r="AT352" s="42"/>
      <c r="AU352" s="9"/>
      <c r="AV352" s="9"/>
      <c r="AW352" s="9"/>
    </row>
    <row r="353" spans="2:46" x14ac:dyDescent="0.2">
      <c r="B353" s="294"/>
      <c r="C353" s="363"/>
      <c r="D353" s="89">
        <f>'Data Copy'!C305</f>
        <v>0</v>
      </c>
      <c r="E353" s="89">
        <f>'Data Copy'!D305</f>
        <v>0</v>
      </c>
      <c r="F353" s="89">
        <f>'Data Copy'!E305</f>
        <v>0</v>
      </c>
      <c r="G353" s="89">
        <f>'Data Copy'!F305</f>
        <v>0</v>
      </c>
      <c r="H353" s="89">
        <f>'Data Copy'!G305</f>
        <v>0</v>
      </c>
      <c r="I353" s="89">
        <f>'Data Copy'!H305</f>
        <v>0</v>
      </c>
      <c r="J353" s="89">
        <f>'Data Copy'!I305</f>
        <v>0</v>
      </c>
      <c r="K353" s="97">
        <f>'Data Copy'!J305</f>
        <v>0</v>
      </c>
      <c r="L353" s="99">
        <f>'Data Copy'!K305</f>
        <v>0</v>
      </c>
      <c r="M353" s="89">
        <f>IF(L353&gt;0,AL353,0)</f>
        <v>0</v>
      </c>
      <c r="N353" s="99">
        <f>'Data Copy'!M305</f>
        <v>0</v>
      </c>
      <c r="O353" s="89">
        <f>'Data Copy'!N305</f>
        <v>0</v>
      </c>
      <c r="P353" s="97">
        <f>'Data Copy'!O305</f>
        <v>0</v>
      </c>
      <c r="Q353" s="119">
        <f t="shared" ref="Q353:Q416" si="156">IF(L353&gt;0,AG353,0)</f>
        <v>0</v>
      </c>
      <c r="R353" s="121">
        <f t="shared" ref="R353:R416" si="157">IF(L353&gt;0,     IF(I353&gt;2,AF353*100,AF353*10000),0)</f>
        <v>0</v>
      </c>
      <c r="S353" s="212">
        <f t="shared" ref="S353:S416" si="158">IF(L353&gt;0,0,     IF(AH353&gt;0,AH353,0))</f>
        <v>0</v>
      </c>
      <c r="T353" s="155">
        <f>IF(U353&lt;=0,0,(G353*U353)/(G353*$U$6))</f>
        <v>0</v>
      </c>
      <c r="U353" s="153">
        <f t="shared" ref="U353:U417" si="159">IF(L353&gt;0,0,IF(AJ353&lt;=0,0,IF(J353&gt;2,(AJ353/100),AJ353)))</f>
        <v>0</v>
      </c>
      <c r="V353" s="201">
        <f t="shared" ref="V353:V416" si="160">IF(L353&gt;0,0,     IF(AK353&lt;=0,0,     IF(K353&gt;2,(AK353/100),AK353)))</f>
        <v>0</v>
      </c>
      <c r="W353" s="363"/>
      <c r="X353" s="363"/>
      <c r="Y353" s="363"/>
      <c r="Z353" s="366"/>
      <c r="AA353" s="369"/>
      <c r="AB353" s="122" t="str">
        <f>IF(Q353=0," ",        IF(Q353 &gt; 0,"Yes","No"))</f>
        <v xml:space="preserve"> </v>
      </c>
      <c r="AC353" s="43"/>
      <c r="AD353" s="48"/>
      <c r="AE353" s="48"/>
      <c r="AF353" s="9">
        <f t="shared" ref="AF353:AF416" si="161">IF(F353="sell",I353-M353,M353-I353)</f>
        <v>0</v>
      </c>
      <c r="AG353" s="167">
        <f>'Data Copy'!P305</f>
        <v>0</v>
      </c>
      <c r="AH353" s="153">
        <f>IF(K353=0,0,((K353-I353)/(I353-J353)))</f>
        <v>0</v>
      </c>
      <c r="AI353" s="48"/>
      <c r="AJ353" s="153">
        <f t="shared" ref="AJ353:AJ416" si="162">IF(J353=0,0,IF(F353="buy",I353-J353,J353-I353)*10000)</f>
        <v>0</v>
      </c>
      <c r="AK353" s="153">
        <f>IF(K353=0,0,     IF(F353="buy",K353-I353,I353-K353)*10000)</f>
        <v>0</v>
      </c>
      <c r="AL353" s="178">
        <f>'Data Copy'!L305</f>
        <v>0</v>
      </c>
      <c r="AM353" s="156">
        <f t="shared" ref="AM353:AM416" si="163">IF(Q353&gt;0,Q353,0)</f>
        <v>0</v>
      </c>
      <c r="AN353" s="156">
        <f t="shared" ref="AN353:AN416" si="164">IF(Q353&lt;0,Q353,0)</f>
        <v>0</v>
      </c>
      <c r="AO353" s="156">
        <f t="shared" ref="AO353:AO416" si="165">IF(R353&gt;0,R353,0)</f>
        <v>0</v>
      </c>
      <c r="AP353" s="156">
        <f t="shared" ref="AP353:AP416" si="166">IF(R353&lt;0,R353,0)</f>
        <v>0</v>
      </c>
      <c r="AQ353" s="167">
        <f t="shared" ref="AQ353:AQ416" si="167">U353*G353*$U$7</f>
        <v>0</v>
      </c>
      <c r="AR353" s="167">
        <f t="shared" ref="AR353:AR416" si="168">IF(L353&gt;0,0,G353*$U$6)</f>
        <v>0</v>
      </c>
      <c r="AS353" s="167">
        <f t="shared" ref="AS353:AS416" si="169">P353</f>
        <v>0</v>
      </c>
      <c r="AT353" s="40"/>
    </row>
    <row r="354" spans="2:46" ht="16" thickBot="1" x14ac:dyDescent="0.25">
      <c r="B354" s="295"/>
      <c r="C354" s="364"/>
      <c r="D354" s="135">
        <f>'Data Copy'!C306</f>
        <v>0</v>
      </c>
      <c r="E354" s="135">
        <f>'Data Copy'!D306</f>
        <v>0</v>
      </c>
      <c r="F354" s="135">
        <f>'Data Copy'!E306</f>
        <v>0</v>
      </c>
      <c r="G354" s="135">
        <f>'Data Copy'!F306</f>
        <v>0</v>
      </c>
      <c r="H354" s="135">
        <f>'Data Copy'!G306</f>
        <v>0</v>
      </c>
      <c r="I354" s="135">
        <f>'Data Copy'!H306</f>
        <v>0</v>
      </c>
      <c r="J354" s="135">
        <f>'Data Copy'!I306</f>
        <v>0</v>
      </c>
      <c r="K354" s="136">
        <f>'Data Copy'!J306</f>
        <v>0</v>
      </c>
      <c r="L354" s="137">
        <f>'Data Copy'!K306</f>
        <v>0</v>
      </c>
      <c r="M354" s="135">
        <f t="shared" ref="M354:M417" si="170">IF(L354&gt;0,AL354,0)</f>
        <v>0</v>
      </c>
      <c r="N354" s="137">
        <f>'Data Copy'!M306</f>
        <v>0</v>
      </c>
      <c r="O354" s="135">
        <f>'Data Copy'!N306</f>
        <v>0</v>
      </c>
      <c r="P354" s="136">
        <f>'Data Copy'!O306</f>
        <v>0</v>
      </c>
      <c r="Q354" s="138">
        <f t="shared" si="156"/>
        <v>0</v>
      </c>
      <c r="R354" s="139">
        <f t="shared" si="157"/>
        <v>0</v>
      </c>
      <c r="S354" s="213">
        <f t="shared" si="158"/>
        <v>0</v>
      </c>
      <c r="T354" s="194">
        <f t="shared" ref="T354:T417" si="171">IF(U354&lt;=0,0,(G354*U354)/(G354*$U$6))</f>
        <v>0</v>
      </c>
      <c r="U354" s="195">
        <f t="shared" si="159"/>
        <v>0</v>
      </c>
      <c r="V354" s="202">
        <f t="shared" si="160"/>
        <v>0</v>
      </c>
      <c r="W354" s="364"/>
      <c r="X354" s="364"/>
      <c r="Y354" s="364"/>
      <c r="Z354" s="371"/>
      <c r="AA354" s="372"/>
      <c r="AB354" s="151" t="str">
        <f t="shared" ref="AB354:AB417" si="172">IF(Q354=0," ",        IF(Q354 &gt; 0,"Yes","No"))</f>
        <v xml:space="preserve"> </v>
      </c>
      <c r="AC354" s="43"/>
      <c r="AD354" s="48"/>
      <c r="AE354" s="48"/>
      <c r="AF354" s="9">
        <f t="shared" si="161"/>
        <v>0</v>
      </c>
      <c r="AG354" s="167">
        <f>'Data Copy'!P306</f>
        <v>0</v>
      </c>
      <c r="AH354" s="153">
        <f t="shared" ref="AH354:AH417" si="173">IF(K354=0,0,((K354-I354)/(I354-J354)))</f>
        <v>0</v>
      </c>
      <c r="AI354" s="48"/>
      <c r="AJ354" s="153">
        <f t="shared" si="162"/>
        <v>0</v>
      </c>
      <c r="AK354" s="153">
        <f t="shared" ref="AK354:AK417" si="174">IF(K354=0,0,     IF(F354="buy",K354-I354,I354-K354)*10000)</f>
        <v>0</v>
      </c>
      <c r="AL354" s="178">
        <f>'Data Copy'!L306</f>
        <v>0</v>
      </c>
      <c r="AM354" s="156">
        <f t="shared" si="163"/>
        <v>0</v>
      </c>
      <c r="AN354" s="156">
        <f t="shared" si="164"/>
        <v>0</v>
      </c>
      <c r="AO354" s="156">
        <f t="shared" si="165"/>
        <v>0</v>
      </c>
      <c r="AP354" s="156">
        <f t="shared" si="166"/>
        <v>0</v>
      </c>
      <c r="AQ354" s="167">
        <f t="shared" si="167"/>
        <v>0</v>
      </c>
      <c r="AR354" s="167">
        <f t="shared" si="168"/>
        <v>0</v>
      </c>
      <c r="AS354" s="167">
        <f t="shared" si="169"/>
        <v>0</v>
      </c>
      <c r="AT354" s="40"/>
    </row>
    <row r="355" spans="2:46" x14ac:dyDescent="0.2">
      <c r="B355" s="319">
        <v>102</v>
      </c>
      <c r="C355" s="373"/>
      <c r="D355" s="140">
        <f>'Data Copy'!C307</f>
        <v>0</v>
      </c>
      <c r="E355" s="140">
        <f>'Data Copy'!D307</f>
        <v>0</v>
      </c>
      <c r="F355" s="140">
        <f>'Data Copy'!E307</f>
        <v>0</v>
      </c>
      <c r="G355" s="140">
        <f>'Data Copy'!F307</f>
        <v>0</v>
      </c>
      <c r="H355" s="140">
        <f>'Data Copy'!G307</f>
        <v>0</v>
      </c>
      <c r="I355" s="140">
        <f>'Data Copy'!H307</f>
        <v>0</v>
      </c>
      <c r="J355" s="140">
        <f>'Data Copy'!I307</f>
        <v>0</v>
      </c>
      <c r="K355" s="141">
        <f>'Data Copy'!J307</f>
        <v>0</v>
      </c>
      <c r="L355" s="142">
        <f>'Data Copy'!K307</f>
        <v>0</v>
      </c>
      <c r="M355" s="140">
        <f t="shared" si="170"/>
        <v>0</v>
      </c>
      <c r="N355" s="142">
        <f>'Data Copy'!M307</f>
        <v>0</v>
      </c>
      <c r="O355" s="140">
        <f>'Data Copy'!N307</f>
        <v>0</v>
      </c>
      <c r="P355" s="141">
        <f>'Data Copy'!O307</f>
        <v>0</v>
      </c>
      <c r="Q355" s="196">
        <f t="shared" si="156"/>
        <v>0</v>
      </c>
      <c r="R355" s="197">
        <f t="shared" si="157"/>
        <v>0</v>
      </c>
      <c r="S355" s="214">
        <f t="shared" si="158"/>
        <v>0</v>
      </c>
      <c r="T355" s="155">
        <f t="shared" si="171"/>
        <v>0</v>
      </c>
      <c r="U355" s="153">
        <f t="shared" si="159"/>
        <v>0</v>
      </c>
      <c r="V355" s="215">
        <f t="shared" si="160"/>
        <v>0</v>
      </c>
      <c r="W355" s="374"/>
      <c r="X355" s="373"/>
      <c r="Y355" s="373"/>
      <c r="Z355" s="365"/>
      <c r="AA355" s="368"/>
      <c r="AB355" s="122" t="str">
        <f t="shared" si="172"/>
        <v xml:space="preserve"> </v>
      </c>
      <c r="AC355" s="48"/>
      <c r="AD355" s="48"/>
      <c r="AE355" s="50"/>
      <c r="AF355" s="9">
        <f t="shared" si="161"/>
        <v>0</v>
      </c>
      <c r="AG355" s="167">
        <f>'Data Copy'!P307</f>
        <v>0</v>
      </c>
      <c r="AH355" s="153">
        <f t="shared" si="173"/>
        <v>0</v>
      </c>
      <c r="AI355" s="50"/>
      <c r="AJ355" s="153">
        <f t="shared" si="162"/>
        <v>0</v>
      </c>
      <c r="AK355" s="153">
        <f t="shared" si="174"/>
        <v>0</v>
      </c>
      <c r="AL355" s="178">
        <f>'Data Copy'!L307</f>
        <v>0</v>
      </c>
      <c r="AM355" s="156">
        <f t="shared" si="163"/>
        <v>0</v>
      </c>
      <c r="AN355" s="156">
        <f t="shared" si="164"/>
        <v>0</v>
      </c>
      <c r="AO355" s="156">
        <f t="shared" si="165"/>
        <v>0</v>
      </c>
      <c r="AP355" s="156">
        <f t="shared" si="166"/>
        <v>0</v>
      </c>
      <c r="AQ355" s="167">
        <f t="shared" si="167"/>
        <v>0</v>
      </c>
      <c r="AR355" s="167">
        <f t="shared" si="168"/>
        <v>0</v>
      </c>
      <c r="AS355" s="167">
        <f t="shared" si="169"/>
        <v>0</v>
      </c>
    </row>
    <row r="356" spans="2:46" x14ac:dyDescent="0.2">
      <c r="B356" s="319"/>
      <c r="C356" s="374"/>
      <c r="D356" s="98">
        <f>'Data Copy'!C308</f>
        <v>0</v>
      </c>
      <c r="E356" s="98">
        <f>'Data Copy'!D308</f>
        <v>0</v>
      </c>
      <c r="F356" s="98">
        <f>'Data Copy'!E308</f>
        <v>0</v>
      </c>
      <c r="G356" s="98">
        <f>'Data Copy'!F308</f>
        <v>0</v>
      </c>
      <c r="H356" s="98">
        <f>'Data Copy'!G308</f>
        <v>0</v>
      </c>
      <c r="I356" s="98">
        <f>'Data Copy'!H308</f>
        <v>0</v>
      </c>
      <c r="J356" s="98">
        <f>'Data Copy'!I308</f>
        <v>0</v>
      </c>
      <c r="K356" s="101">
        <f>'Data Copy'!J308</f>
        <v>0</v>
      </c>
      <c r="L356" s="100">
        <f>'Data Copy'!K308</f>
        <v>0</v>
      </c>
      <c r="M356" s="98">
        <f t="shared" si="170"/>
        <v>0</v>
      </c>
      <c r="N356" s="100">
        <f>'Data Copy'!M308</f>
        <v>0</v>
      </c>
      <c r="O356" s="98">
        <f>'Data Copy'!N308</f>
        <v>0</v>
      </c>
      <c r="P356" s="101">
        <f>'Data Copy'!O308</f>
        <v>0</v>
      </c>
      <c r="Q356" s="188">
        <f t="shared" si="156"/>
        <v>0</v>
      </c>
      <c r="R356" s="189">
        <f t="shared" si="157"/>
        <v>0</v>
      </c>
      <c r="S356" s="216">
        <f t="shared" si="158"/>
        <v>0</v>
      </c>
      <c r="T356" s="155">
        <f t="shared" si="171"/>
        <v>0</v>
      </c>
      <c r="U356" s="153">
        <f t="shared" si="159"/>
        <v>0</v>
      </c>
      <c r="V356" s="217">
        <f t="shared" si="160"/>
        <v>0</v>
      </c>
      <c r="W356" s="374"/>
      <c r="X356" s="374"/>
      <c r="Y356" s="374"/>
      <c r="Z356" s="366"/>
      <c r="AA356" s="369"/>
      <c r="AB356" s="122" t="str">
        <f t="shared" si="172"/>
        <v xml:space="preserve"> </v>
      </c>
      <c r="AC356" s="48"/>
      <c r="AD356" s="48"/>
      <c r="AE356" s="50"/>
      <c r="AF356" s="9">
        <f t="shared" si="161"/>
        <v>0</v>
      </c>
      <c r="AG356" s="167">
        <f>'Data Copy'!P308</f>
        <v>0</v>
      </c>
      <c r="AH356" s="153">
        <f t="shared" si="173"/>
        <v>0</v>
      </c>
      <c r="AI356" s="50"/>
      <c r="AJ356" s="153">
        <f t="shared" si="162"/>
        <v>0</v>
      </c>
      <c r="AK356" s="153">
        <f t="shared" si="174"/>
        <v>0</v>
      </c>
      <c r="AL356" s="178">
        <f>'Data Copy'!L308</f>
        <v>0</v>
      </c>
      <c r="AM356" s="156">
        <f t="shared" si="163"/>
        <v>0</v>
      </c>
      <c r="AN356" s="156">
        <f t="shared" si="164"/>
        <v>0</v>
      </c>
      <c r="AO356" s="156">
        <f t="shared" si="165"/>
        <v>0</v>
      </c>
      <c r="AP356" s="156">
        <f t="shared" si="166"/>
        <v>0</v>
      </c>
      <c r="AQ356" s="167">
        <f t="shared" si="167"/>
        <v>0</v>
      </c>
      <c r="AR356" s="167">
        <f t="shared" si="168"/>
        <v>0</v>
      </c>
      <c r="AS356" s="167">
        <f t="shared" si="169"/>
        <v>0</v>
      </c>
    </row>
    <row r="357" spans="2:46" ht="16" thickBot="1" x14ac:dyDescent="0.25">
      <c r="B357" s="297"/>
      <c r="C357" s="375"/>
      <c r="D357" s="145">
        <f>'Data Copy'!C309</f>
        <v>0</v>
      </c>
      <c r="E357" s="145">
        <f>'Data Copy'!D309</f>
        <v>0</v>
      </c>
      <c r="F357" s="145">
        <f>'Data Copy'!E309</f>
        <v>0</v>
      </c>
      <c r="G357" s="145">
        <f>'Data Copy'!F309</f>
        <v>0</v>
      </c>
      <c r="H357" s="145">
        <f>'Data Copy'!G309</f>
        <v>0</v>
      </c>
      <c r="I357" s="145">
        <f>'Data Copy'!H309</f>
        <v>0</v>
      </c>
      <c r="J357" s="145">
        <f>'Data Copy'!I309</f>
        <v>0</v>
      </c>
      <c r="K357" s="146">
        <f>'Data Copy'!J309</f>
        <v>0</v>
      </c>
      <c r="L357" s="147">
        <f>'Data Copy'!K309</f>
        <v>0</v>
      </c>
      <c r="M357" s="145">
        <f t="shared" si="170"/>
        <v>0</v>
      </c>
      <c r="N357" s="147">
        <f>'Data Copy'!M309</f>
        <v>0</v>
      </c>
      <c r="O357" s="145">
        <f>'Data Copy'!N309</f>
        <v>0</v>
      </c>
      <c r="P357" s="146">
        <f>'Data Copy'!O309</f>
        <v>0</v>
      </c>
      <c r="Q357" s="198">
        <f t="shared" si="156"/>
        <v>0</v>
      </c>
      <c r="R357" s="199">
        <f t="shared" si="157"/>
        <v>0</v>
      </c>
      <c r="S357" s="218">
        <f t="shared" si="158"/>
        <v>0</v>
      </c>
      <c r="T357" s="194">
        <f t="shared" si="171"/>
        <v>0</v>
      </c>
      <c r="U357" s="195">
        <f t="shared" si="159"/>
        <v>0</v>
      </c>
      <c r="V357" s="219">
        <f t="shared" si="160"/>
        <v>0</v>
      </c>
      <c r="W357" s="376"/>
      <c r="X357" s="376"/>
      <c r="Y357" s="376"/>
      <c r="Z357" s="371"/>
      <c r="AA357" s="372"/>
      <c r="AB357" s="151" t="str">
        <f t="shared" si="172"/>
        <v xml:space="preserve"> </v>
      </c>
      <c r="AC357" s="48"/>
      <c r="AD357" s="48"/>
      <c r="AE357" s="50"/>
      <c r="AF357" s="9">
        <f t="shared" si="161"/>
        <v>0</v>
      </c>
      <c r="AG357" s="167">
        <f>'Data Copy'!P309</f>
        <v>0</v>
      </c>
      <c r="AH357" s="153">
        <f t="shared" si="173"/>
        <v>0</v>
      </c>
      <c r="AI357" s="50"/>
      <c r="AJ357" s="153">
        <f t="shared" si="162"/>
        <v>0</v>
      </c>
      <c r="AK357" s="153">
        <f t="shared" si="174"/>
        <v>0</v>
      </c>
      <c r="AL357" s="178">
        <f>'Data Copy'!L309</f>
        <v>0</v>
      </c>
      <c r="AM357" s="156">
        <f t="shared" si="163"/>
        <v>0</v>
      </c>
      <c r="AN357" s="156">
        <f t="shared" si="164"/>
        <v>0</v>
      </c>
      <c r="AO357" s="156">
        <f t="shared" si="165"/>
        <v>0</v>
      </c>
      <c r="AP357" s="156">
        <f t="shared" si="166"/>
        <v>0</v>
      </c>
      <c r="AQ357" s="167">
        <f t="shared" si="167"/>
        <v>0</v>
      </c>
      <c r="AR357" s="167">
        <f t="shared" si="168"/>
        <v>0</v>
      </c>
      <c r="AS357" s="167">
        <f t="shared" si="169"/>
        <v>0</v>
      </c>
    </row>
    <row r="358" spans="2:46" x14ac:dyDescent="0.2">
      <c r="B358" s="293">
        <v>103</v>
      </c>
      <c r="C358" s="362"/>
      <c r="D358" s="148">
        <f>'Data Copy'!C310</f>
        <v>0</v>
      </c>
      <c r="E358" s="148">
        <f>'Data Copy'!D310</f>
        <v>0</v>
      </c>
      <c r="F358" s="148">
        <f>'Data Copy'!E310</f>
        <v>0</v>
      </c>
      <c r="G358" s="148">
        <f>'Data Copy'!F310</f>
        <v>0</v>
      </c>
      <c r="H358" s="148">
        <f>'Data Copy'!G310</f>
        <v>0</v>
      </c>
      <c r="I358" s="148">
        <f>'Data Copy'!H310</f>
        <v>0</v>
      </c>
      <c r="J358" s="148">
        <f>'Data Copy'!I310</f>
        <v>0</v>
      </c>
      <c r="K358" s="149">
        <f>'Data Copy'!J310</f>
        <v>0</v>
      </c>
      <c r="L358" s="150">
        <f>'Data Copy'!K310</f>
        <v>0</v>
      </c>
      <c r="M358" s="148">
        <f t="shared" si="170"/>
        <v>0</v>
      </c>
      <c r="N358" s="150">
        <f>'Data Copy'!M310</f>
        <v>0</v>
      </c>
      <c r="O358" s="148">
        <f>'Data Copy'!N310</f>
        <v>0</v>
      </c>
      <c r="P358" s="149">
        <f>'Data Copy'!O310</f>
        <v>0</v>
      </c>
      <c r="Q358" s="143">
        <f t="shared" si="156"/>
        <v>0</v>
      </c>
      <c r="R358" s="144">
        <f t="shared" si="157"/>
        <v>0</v>
      </c>
      <c r="S358" s="220">
        <f t="shared" si="158"/>
        <v>0</v>
      </c>
      <c r="T358" s="155">
        <f t="shared" si="171"/>
        <v>0</v>
      </c>
      <c r="U358" s="153">
        <f t="shared" si="159"/>
        <v>0</v>
      </c>
      <c r="V358" s="200">
        <f t="shared" si="160"/>
        <v>0</v>
      </c>
      <c r="W358" s="362"/>
      <c r="X358" s="362"/>
      <c r="Y358" s="362"/>
      <c r="Z358" s="365"/>
      <c r="AA358" s="368"/>
      <c r="AB358" s="122" t="str">
        <f t="shared" si="172"/>
        <v xml:space="preserve"> </v>
      </c>
      <c r="AC358" s="48"/>
      <c r="AD358" s="48"/>
      <c r="AE358" s="50"/>
      <c r="AF358" s="9">
        <f t="shared" si="161"/>
        <v>0</v>
      </c>
      <c r="AG358" s="167">
        <f>'Data Copy'!P310</f>
        <v>0</v>
      </c>
      <c r="AH358" s="153">
        <f t="shared" si="173"/>
        <v>0</v>
      </c>
      <c r="AI358" s="50"/>
      <c r="AJ358" s="153">
        <f t="shared" si="162"/>
        <v>0</v>
      </c>
      <c r="AK358" s="153">
        <f t="shared" si="174"/>
        <v>0</v>
      </c>
      <c r="AL358" s="178">
        <f>'Data Copy'!L310</f>
        <v>0</v>
      </c>
      <c r="AM358" s="156">
        <f t="shared" si="163"/>
        <v>0</v>
      </c>
      <c r="AN358" s="156">
        <f t="shared" si="164"/>
        <v>0</v>
      </c>
      <c r="AO358" s="156">
        <f t="shared" si="165"/>
        <v>0</v>
      </c>
      <c r="AP358" s="156">
        <f t="shared" si="166"/>
        <v>0</v>
      </c>
      <c r="AQ358" s="167">
        <f t="shared" si="167"/>
        <v>0</v>
      </c>
      <c r="AR358" s="167">
        <f t="shared" si="168"/>
        <v>0</v>
      </c>
      <c r="AS358" s="167">
        <f t="shared" si="169"/>
        <v>0</v>
      </c>
    </row>
    <row r="359" spans="2:46" x14ac:dyDescent="0.2">
      <c r="B359" s="294"/>
      <c r="C359" s="363"/>
      <c r="D359" s="89">
        <f>'Data Copy'!C311</f>
        <v>0</v>
      </c>
      <c r="E359" s="89">
        <f>'Data Copy'!D311</f>
        <v>0</v>
      </c>
      <c r="F359" s="89">
        <f>'Data Copy'!E311</f>
        <v>0</v>
      </c>
      <c r="G359" s="89">
        <f>'Data Copy'!F311</f>
        <v>0</v>
      </c>
      <c r="H359" s="89">
        <f>'Data Copy'!G311</f>
        <v>0</v>
      </c>
      <c r="I359" s="89">
        <f>'Data Copy'!H311</f>
        <v>0</v>
      </c>
      <c r="J359" s="89">
        <f>'Data Copy'!I311</f>
        <v>0</v>
      </c>
      <c r="K359" s="97">
        <f>'Data Copy'!J311</f>
        <v>0</v>
      </c>
      <c r="L359" s="99">
        <f>'Data Copy'!K311</f>
        <v>0</v>
      </c>
      <c r="M359" s="89">
        <f t="shared" si="170"/>
        <v>0</v>
      </c>
      <c r="N359" s="99">
        <f>'Data Copy'!M311</f>
        <v>0</v>
      </c>
      <c r="O359" s="89">
        <f>'Data Copy'!N311</f>
        <v>0</v>
      </c>
      <c r="P359" s="97">
        <f>'Data Copy'!O311</f>
        <v>0</v>
      </c>
      <c r="Q359" s="119">
        <f t="shared" si="156"/>
        <v>0</v>
      </c>
      <c r="R359" s="121">
        <f t="shared" si="157"/>
        <v>0</v>
      </c>
      <c r="S359" s="212">
        <f t="shared" si="158"/>
        <v>0</v>
      </c>
      <c r="T359" s="155">
        <f t="shared" si="171"/>
        <v>0</v>
      </c>
      <c r="U359" s="153">
        <f t="shared" si="159"/>
        <v>0</v>
      </c>
      <c r="V359" s="201">
        <f t="shared" si="160"/>
        <v>0</v>
      </c>
      <c r="W359" s="363"/>
      <c r="X359" s="363"/>
      <c r="Y359" s="363"/>
      <c r="Z359" s="366"/>
      <c r="AA359" s="369"/>
      <c r="AB359" s="122" t="str">
        <f t="shared" si="172"/>
        <v xml:space="preserve"> </v>
      </c>
      <c r="AC359" s="48"/>
      <c r="AD359" s="48"/>
      <c r="AE359" s="50"/>
      <c r="AF359" s="9">
        <f t="shared" si="161"/>
        <v>0</v>
      </c>
      <c r="AG359" s="167">
        <f>'Data Copy'!P311</f>
        <v>0</v>
      </c>
      <c r="AH359" s="153">
        <f t="shared" si="173"/>
        <v>0</v>
      </c>
      <c r="AI359" s="50"/>
      <c r="AJ359" s="153">
        <f t="shared" si="162"/>
        <v>0</v>
      </c>
      <c r="AK359" s="153">
        <f t="shared" si="174"/>
        <v>0</v>
      </c>
      <c r="AL359" s="178">
        <f>'Data Copy'!L311</f>
        <v>0</v>
      </c>
      <c r="AM359" s="156">
        <f t="shared" si="163"/>
        <v>0</v>
      </c>
      <c r="AN359" s="156">
        <f t="shared" si="164"/>
        <v>0</v>
      </c>
      <c r="AO359" s="156">
        <f t="shared" si="165"/>
        <v>0</v>
      </c>
      <c r="AP359" s="156">
        <f t="shared" si="166"/>
        <v>0</v>
      </c>
      <c r="AQ359" s="167">
        <f t="shared" si="167"/>
        <v>0</v>
      </c>
      <c r="AR359" s="167">
        <f t="shared" si="168"/>
        <v>0</v>
      </c>
      <c r="AS359" s="167">
        <f t="shared" si="169"/>
        <v>0</v>
      </c>
    </row>
    <row r="360" spans="2:46" ht="16" thickBot="1" x14ac:dyDescent="0.25">
      <c r="B360" s="295"/>
      <c r="C360" s="364"/>
      <c r="D360" s="135">
        <f>'Data Copy'!C312</f>
        <v>0</v>
      </c>
      <c r="E360" s="135">
        <f>'Data Copy'!D312</f>
        <v>0</v>
      </c>
      <c r="F360" s="135">
        <f>'Data Copy'!E312</f>
        <v>0</v>
      </c>
      <c r="G360" s="135">
        <f>'Data Copy'!F312</f>
        <v>0</v>
      </c>
      <c r="H360" s="135">
        <f>'Data Copy'!G312</f>
        <v>0</v>
      </c>
      <c r="I360" s="135">
        <f>'Data Copy'!H312</f>
        <v>0</v>
      </c>
      <c r="J360" s="135">
        <f>'Data Copy'!I312</f>
        <v>0</v>
      </c>
      <c r="K360" s="136">
        <f>'Data Copy'!J312</f>
        <v>0</v>
      </c>
      <c r="L360" s="137">
        <f>'Data Copy'!K312</f>
        <v>0</v>
      </c>
      <c r="M360" s="135">
        <f t="shared" si="170"/>
        <v>0</v>
      </c>
      <c r="N360" s="137">
        <f>'Data Copy'!M312</f>
        <v>0</v>
      </c>
      <c r="O360" s="135">
        <f>'Data Copy'!N312</f>
        <v>0</v>
      </c>
      <c r="P360" s="136">
        <f>'Data Copy'!O312</f>
        <v>0</v>
      </c>
      <c r="Q360" s="138">
        <f t="shared" si="156"/>
        <v>0</v>
      </c>
      <c r="R360" s="139">
        <f t="shared" si="157"/>
        <v>0</v>
      </c>
      <c r="S360" s="213">
        <f t="shared" si="158"/>
        <v>0</v>
      </c>
      <c r="T360" s="194">
        <f t="shared" si="171"/>
        <v>0</v>
      </c>
      <c r="U360" s="195">
        <f t="shared" si="159"/>
        <v>0</v>
      </c>
      <c r="V360" s="202">
        <f t="shared" si="160"/>
        <v>0</v>
      </c>
      <c r="W360" s="364"/>
      <c r="X360" s="364"/>
      <c r="Y360" s="364"/>
      <c r="Z360" s="371"/>
      <c r="AA360" s="372"/>
      <c r="AB360" s="151" t="str">
        <f t="shared" si="172"/>
        <v xml:space="preserve"> </v>
      </c>
      <c r="AC360" s="48"/>
      <c r="AD360" s="48"/>
      <c r="AE360" s="50"/>
      <c r="AF360" s="9">
        <f t="shared" si="161"/>
        <v>0</v>
      </c>
      <c r="AG360" s="167">
        <f>'Data Copy'!P312</f>
        <v>0</v>
      </c>
      <c r="AH360" s="153">
        <f t="shared" si="173"/>
        <v>0</v>
      </c>
      <c r="AI360" s="50"/>
      <c r="AJ360" s="153">
        <f t="shared" si="162"/>
        <v>0</v>
      </c>
      <c r="AK360" s="153">
        <f t="shared" si="174"/>
        <v>0</v>
      </c>
      <c r="AL360" s="178">
        <f>'Data Copy'!L312</f>
        <v>0</v>
      </c>
      <c r="AM360" s="156">
        <f t="shared" si="163"/>
        <v>0</v>
      </c>
      <c r="AN360" s="156">
        <f t="shared" si="164"/>
        <v>0</v>
      </c>
      <c r="AO360" s="156">
        <f t="shared" si="165"/>
        <v>0</v>
      </c>
      <c r="AP360" s="156">
        <f t="shared" si="166"/>
        <v>0</v>
      </c>
      <c r="AQ360" s="167">
        <f t="shared" si="167"/>
        <v>0</v>
      </c>
      <c r="AR360" s="167">
        <f t="shared" si="168"/>
        <v>0</v>
      </c>
      <c r="AS360" s="167">
        <f t="shared" si="169"/>
        <v>0</v>
      </c>
    </row>
    <row r="361" spans="2:46" x14ac:dyDescent="0.2">
      <c r="B361" s="319">
        <v>104</v>
      </c>
      <c r="C361" s="373"/>
      <c r="D361" s="98">
        <f>'Data Copy'!C313</f>
        <v>0</v>
      </c>
      <c r="E361" s="98">
        <f>'Data Copy'!D313</f>
        <v>0</v>
      </c>
      <c r="F361" s="98">
        <f>'Data Copy'!E313</f>
        <v>0</v>
      </c>
      <c r="G361" s="98">
        <f>'Data Copy'!F313</f>
        <v>0</v>
      </c>
      <c r="H361" s="98">
        <f>'Data Copy'!G313</f>
        <v>0</v>
      </c>
      <c r="I361" s="98">
        <f>'Data Copy'!H313</f>
        <v>0</v>
      </c>
      <c r="J361" s="98">
        <f>'Data Copy'!I313</f>
        <v>0</v>
      </c>
      <c r="K361" s="101">
        <f>'Data Copy'!J313</f>
        <v>0</v>
      </c>
      <c r="L361" s="100">
        <f>'Data Copy'!K313</f>
        <v>0</v>
      </c>
      <c r="M361" s="140">
        <f t="shared" si="170"/>
        <v>0</v>
      </c>
      <c r="N361" s="142">
        <f>'Data Copy'!M313</f>
        <v>0</v>
      </c>
      <c r="O361" s="140">
        <f>'Data Copy'!N313</f>
        <v>0</v>
      </c>
      <c r="P361" s="141">
        <f>'Data Copy'!O313</f>
        <v>0</v>
      </c>
      <c r="Q361" s="143">
        <f t="shared" si="156"/>
        <v>0</v>
      </c>
      <c r="R361" s="144">
        <f t="shared" si="157"/>
        <v>0</v>
      </c>
      <c r="S361" s="220">
        <f t="shared" si="158"/>
        <v>0</v>
      </c>
      <c r="T361" s="155">
        <f t="shared" si="171"/>
        <v>0</v>
      </c>
      <c r="U361" s="153">
        <f t="shared" si="159"/>
        <v>0</v>
      </c>
      <c r="V361" s="200">
        <f t="shared" si="160"/>
        <v>0</v>
      </c>
      <c r="W361" s="374"/>
      <c r="X361" s="373"/>
      <c r="Y361" s="373"/>
      <c r="Z361" s="365"/>
      <c r="AA361" s="368"/>
      <c r="AB361" s="122" t="str">
        <f t="shared" si="172"/>
        <v xml:space="preserve"> </v>
      </c>
      <c r="AC361" s="48"/>
      <c r="AD361" s="48"/>
      <c r="AE361" s="50"/>
      <c r="AF361" s="9">
        <f t="shared" si="161"/>
        <v>0</v>
      </c>
      <c r="AG361" s="167">
        <f>'Data Copy'!P313</f>
        <v>0</v>
      </c>
      <c r="AH361" s="153">
        <f t="shared" si="173"/>
        <v>0</v>
      </c>
      <c r="AI361" s="50"/>
      <c r="AJ361" s="153">
        <f t="shared" si="162"/>
        <v>0</v>
      </c>
      <c r="AK361" s="153">
        <f t="shared" si="174"/>
        <v>0</v>
      </c>
      <c r="AL361" s="178">
        <f>'Data Copy'!L313</f>
        <v>0</v>
      </c>
      <c r="AM361" s="156">
        <f t="shared" si="163"/>
        <v>0</v>
      </c>
      <c r="AN361" s="156">
        <f t="shared" si="164"/>
        <v>0</v>
      </c>
      <c r="AO361" s="156">
        <f t="shared" si="165"/>
        <v>0</v>
      </c>
      <c r="AP361" s="156">
        <f t="shared" si="166"/>
        <v>0</v>
      </c>
      <c r="AQ361" s="167">
        <f t="shared" si="167"/>
        <v>0</v>
      </c>
      <c r="AR361" s="167">
        <f t="shared" si="168"/>
        <v>0</v>
      </c>
      <c r="AS361" s="167">
        <f t="shared" si="169"/>
        <v>0</v>
      </c>
    </row>
    <row r="362" spans="2:46" x14ac:dyDescent="0.2">
      <c r="B362" s="319"/>
      <c r="C362" s="374"/>
      <c r="D362" s="98">
        <f>'Data Copy'!C314</f>
        <v>0</v>
      </c>
      <c r="E362" s="98">
        <f>'Data Copy'!D314</f>
        <v>0</v>
      </c>
      <c r="F362" s="98">
        <f>'Data Copy'!E314</f>
        <v>0</v>
      </c>
      <c r="G362" s="98">
        <f>'Data Copy'!F314</f>
        <v>0</v>
      </c>
      <c r="H362" s="98">
        <f>'Data Copy'!G314</f>
        <v>0</v>
      </c>
      <c r="I362" s="98">
        <f>'Data Copy'!H314</f>
        <v>0</v>
      </c>
      <c r="J362" s="98">
        <f>'Data Copy'!I314</f>
        <v>0</v>
      </c>
      <c r="K362" s="101">
        <f>'Data Copy'!J314</f>
        <v>0</v>
      </c>
      <c r="L362" s="100">
        <f>'Data Copy'!K314</f>
        <v>0</v>
      </c>
      <c r="M362" s="98">
        <f t="shared" si="170"/>
        <v>0</v>
      </c>
      <c r="N362" s="100">
        <f>'Data Copy'!M314</f>
        <v>0</v>
      </c>
      <c r="O362" s="98">
        <f>'Data Copy'!N314</f>
        <v>0</v>
      </c>
      <c r="P362" s="101">
        <f>'Data Copy'!O314</f>
        <v>0</v>
      </c>
      <c r="Q362" s="119">
        <f t="shared" si="156"/>
        <v>0</v>
      </c>
      <c r="R362" s="121">
        <f t="shared" si="157"/>
        <v>0</v>
      </c>
      <c r="S362" s="212">
        <f t="shared" si="158"/>
        <v>0</v>
      </c>
      <c r="T362" s="155">
        <f t="shared" si="171"/>
        <v>0</v>
      </c>
      <c r="U362" s="153">
        <f t="shared" si="159"/>
        <v>0</v>
      </c>
      <c r="V362" s="201">
        <f t="shared" si="160"/>
        <v>0</v>
      </c>
      <c r="W362" s="374"/>
      <c r="X362" s="374"/>
      <c r="Y362" s="374"/>
      <c r="Z362" s="366"/>
      <c r="AA362" s="369"/>
      <c r="AB362" s="122" t="str">
        <f t="shared" si="172"/>
        <v xml:space="preserve"> </v>
      </c>
      <c r="AC362" s="48"/>
      <c r="AD362" s="48"/>
      <c r="AE362" s="50"/>
      <c r="AF362" s="9">
        <f t="shared" si="161"/>
        <v>0</v>
      </c>
      <c r="AG362" s="167">
        <f>'Data Copy'!P314</f>
        <v>0</v>
      </c>
      <c r="AH362" s="153">
        <f t="shared" si="173"/>
        <v>0</v>
      </c>
      <c r="AI362" s="50"/>
      <c r="AJ362" s="153">
        <f t="shared" si="162"/>
        <v>0</v>
      </c>
      <c r="AK362" s="153">
        <f t="shared" si="174"/>
        <v>0</v>
      </c>
      <c r="AL362" s="178">
        <f>'Data Copy'!L314</f>
        <v>0</v>
      </c>
      <c r="AM362" s="156">
        <f t="shared" si="163"/>
        <v>0</v>
      </c>
      <c r="AN362" s="156">
        <f t="shared" si="164"/>
        <v>0</v>
      </c>
      <c r="AO362" s="156">
        <f t="shared" si="165"/>
        <v>0</v>
      </c>
      <c r="AP362" s="156">
        <f t="shared" si="166"/>
        <v>0</v>
      </c>
      <c r="AQ362" s="167">
        <f t="shared" si="167"/>
        <v>0</v>
      </c>
      <c r="AR362" s="167">
        <f t="shared" si="168"/>
        <v>0</v>
      </c>
      <c r="AS362" s="167">
        <f t="shared" si="169"/>
        <v>0</v>
      </c>
    </row>
    <row r="363" spans="2:46" ht="16" thickBot="1" x14ac:dyDescent="0.25">
      <c r="B363" s="297"/>
      <c r="C363" s="375"/>
      <c r="D363" s="145">
        <f>'Data Copy'!C315</f>
        <v>0</v>
      </c>
      <c r="E363" s="145">
        <f>'Data Copy'!D315</f>
        <v>0</v>
      </c>
      <c r="F363" s="145">
        <f>'Data Copy'!E315</f>
        <v>0</v>
      </c>
      <c r="G363" s="145">
        <f>'Data Copy'!F315</f>
        <v>0</v>
      </c>
      <c r="H363" s="145">
        <f>'Data Copy'!G315</f>
        <v>0</v>
      </c>
      <c r="I363" s="145">
        <f>'Data Copy'!H315</f>
        <v>0</v>
      </c>
      <c r="J363" s="145">
        <f>'Data Copy'!I315</f>
        <v>0</v>
      </c>
      <c r="K363" s="146">
        <f>'Data Copy'!J315</f>
        <v>0</v>
      </c>
      <c r="L363" s="147">
        <f>'Data Copy'!K315</f>
        <v>0</v>
      </c>
      <c r="M363" s="145">
        <f t="shared" si="170"/>
        <v>0</v>
      </c>
      <c r="N363" s="147">
        <f>'Data Copy'!M315</f>
        <v>0</v>
      </c>
      <c r="O363" s="145">
        <f>'Data Copy'!N315</f>
        <v>0</v>
      </c>
      <c r="P363" s="146">
        <f>'Data Copy'!O315</f>
        <v>0</v>
      </c>
      <c r="Q363" s="138">
        <f t="shared" si="156"/>
        <v>0</v>
      </c>
      <c r="R363" s="139">
        <f t="shared" si="157"/>
        <v>0</v>
      </c>
      <c r="S363" s="213">
        <f t="shared" si="158"/>
        <v>0</v>
      </c>
      <c r="T363" s="194">
        <f t="shared" si="171"/>
        <v>0</v>
      </c>
      <c r="U363" s="195">
        <f t="shared" si="159"/>
        <v>0</v>
      </c>
      <c r="V363" s="202">
        <f t="shared" si="160"/>
        <v>0</v>
      </c>
      <c r="W363" s="376"/>
      <c r="X363" s="376"/>
      <c r="Y363" s="376"/>
      <c r="Z363" s="371"/>
      <c r="AA363" s="372"/>
      <c r="AB363" s="151" t="str">
        <f t="shared" si="172"/>
        <v xml:space="preserve"> </v>
      </c>
      <c r="AC363" s="48"/>
      <c r="AD363" s="48"/>
      <c r="AE363" s="50"/>
      <c r="AF363" s="9">
        <f t="shared" si="161"/>
        <v>0</v>
      </c>
      <c r="AG363" s="167">
        <f>'Data Copy'!P315</f>
        <v>0</v>
      </c>
      <c r="AH363" s="153">
        <f t="shared" si="173"/>
        <v>0</v>
      </c>
      <c r="AI363" s="50"/>
      <c r="AJ363" s="153">
        <f t="shared" si="162"/>
        <v>0</v>
      </c>
      <c r="AK363" s="153">
        <f t="shared" si="174"/>
        <v>0</v>
      </c>
      <c r="AL363" s="178">
        <f>'Data Copy'!L315</f>
        <v>0</v>
      </c>
      <c r="AM363" s="156">
        <f t="shared" si="163"/>
        <v>0</v>
      </c>
      <c r="AN363" s="156">
        <f t="shared" si="164"/>
        <v>0</v>
      </c>
      <c r="AO363" s="156">
        <f t="shared" si="165"/>
        <v>0</v>
      </c>
      <c r="AP363" s="156">
        <f t="shared" si="166"/>
        <v>0</v>
      </c>
      <c r="AQ363" s="167">
        <f t="shared" si="167"/>
        <v>0</v>
      </c>
      <c r="AR363" s="167">
        <f t="shared" si="168"/>
        <v>0</v>
      </c>
      <c r="AS363" s="167">
        <f t="shared" si="169"/>
        <v>0</v>
      </c>
    </row>
    <row r="364" spans="2:46" x14ac:dyDescent="0.2">
      <c r="B364" s="293">
        <v>105</v>
      </c>
      <c r="C364" s="362"/>
      <c r="D364" s="89">
        <f>'Data Copy'!C316</f>
        <v>0</v>
      </c>
      <c r="E364" s="89">
        <f>'Data Copy'!D316</f>
        <v>0</v>
      </c>
      <c r="F364" s="89">
        <f>'Data Copy'!E316</f>
        <v>0</v>
      </c>
      <c r="G364" s="89">
        <f>'Data Copy'!F316</f>
        <v>0</v>
      </c>
      <c r="H364" s="89">
        <f>'Data Copy'!G316</f>
        <v>0</v>
      </c>
      <c r="I364" s="89">
        <f>'Data Copy'!H316</f>
        <v>0</v>
      </c>
      <c r="J364" s="89">
        <f>'Data Copy'!I316</f>
        <v>0</v>
      </c>
      <c r="K364" s="97">
        <f>'Data Copy'!J316</f>
        <v>0</v>
      </c>
      <c r="L364" s="150">
        <f>'Data Copy'!K316</f>
        <v>0</v>
      </c>
      <c r="M364" s="148">
        <f t="shared" si="170"/>
        <v>0</v>
      </c>
      <c r="N364" s="150">
        <f>'Data Copy'!M316</f>
        <v>0</v>
      </c>
      <c r="O364" s="148">
        <f>'Data Copy'!N316</f>
        <v>0</v>
      </c>
      <c r="P364" s="149">
        <f>'Data Copy'!O316</f>
        <v>0</v>
      </c>
      <c r="Q364" s="143">
        <f t="shared" si="156"/>
        <v>0</v>
      </c>
      <c r="R364" s="144">
        <f t="shared" si="157"/>
        <v>0</v>
      </c>
      <c r="S364" s="220">
        <f t="shared" si="158"/>
        <v>0</v>
      </c>
      <c r="T364" s="155">
        <f t="shared" si="171"/>
        <v>0</v>
      </c>
      <c r="U364" s="153">
        <f t="shared" si="159"/>
        <v>0</v>
      </c>
      <c r="V364" s="200">
        <f t="shared" si="160"/>
        <v>0</v>
      </c>
      <c r="W364" s="362"/>
      <c r="X364" s="362"/>
      <c r="Y364" s="362"/>
      <c r="Z364" s="365"/>
      <c r="AA364" s="368"/>
      <c r="AB364" s="122" t="str">
        <f t="shared" si="172"/>
        <v xml:space="preserve"> </v>
      </c>
      <c r="AC364" s="48"/>
      <c r="AD364" s="48"/>
      <c r="AE364" s="50"/>
      <c r="AF364" s="9">
        <f t="shared" si="161"/>
        <v>0</v>
      </c>
      <c r="AG364" s="167">
        <f>'Data Copy'!P316</f>
        <v>0</v>
      </c>
      <c r="AH364" s="153">
        <f t="shared" si="173"/>
        <v>0</v>
      </c>
      <c r="AI364" s="50"/>
      <c r="AJ364" s="153">
        <f t="shared" si="162"/>
        <v>0</v>
      </c>
      <c r="AK364" s="153">
        <f t="shared" si="174"/>
        <v>0</v>
      </c>
      <c r="AL364" s="178">
        <f>'Data Copy'!L316</f>
        <v>0</v>
      </c>
      <c r="AM364" s="156">
        <f t="shared" si="163"/>
        <v>0</v>
      </c>
      <c r="AN364" s="156">
        <f t="shared" si="164"/>
        <v>0</v>
      </c>
      <c r="AO364" s="156">
        <f t="shared" si="165"/>
        <v>0</v>
      </c>
      <c r="AP364" s="156">
        <f t="shared" si="166"/>
        <v>0</v>
      </c>
      <c r="AQ364" s="167">
        <f t="shared" si="167"/>
        <v>0</v>
      </c>
      <c r="AR364" s="167">
        <f t="shared" si="168"/>
        <v>0</v>
      </c>
      <c r="AS364" s="167">
        <f t="shared" si="169"/>
        <v>0</v>
      </c>
    </row>
    <row r="365" spans="2:46" x14ac:dyDescent="0.2">
      <c r="B365" s="294"/>
      <c r="C365" s="363"/>
      <c r="D365" s="89">
        <f>'Data Copy'!C317</f>
        <v>0</v>
      </c>
      <c r="E365" s="89">
        <f>'Data Copy'!D317</f>
        <v>0</v>
      </c>
      <c r="F365" s="89">
        <f>'Data Copy'!E317</f>
        <v>0</v>
      </c>
      <c r="G365" s="89">
        <f>'Data Copy'!F317</f>
        <v>0</v>
      </c>
      <c r="H365" s="89">
        <f>'Data Copy'!G317</f>
        <v>0</v>
      </c>
      <c r="I365" s="89">
        <f>'Data Copy'!H317</f>
        <v>0</v>
      </c>
      <c r="J365" s="89">
        <f>'Data Copy'!I317</f>
        <v>0</v>
      </c>
      <c r="K365" s="97">
        <f>'Data Copy'!J317</f>
        <v>0</v>
      </c>
      <c r="L365" s="99">
        <f>'Data Copy'!K317</f>
        <v>0</v>
      </c>
      <c r="M365" s="89">
        <f t="shared" si="170"/>
        <v>0</v>
      </c>
      <c r="N365" s="99">
        <f>'Data Copy'!M317</f>
        <v>0</v>
      </c>
      <c r="O365" s="89">
        <f>'Data Copy'!N317</f>
        <v>0</v>
      </c>
      <c r="P365" s="97">
        <f>'Data Copy'!O317</f>
        <v>0</v>
      </c>
      <c r="Q365" s="119">
        <f t="shared" si="156"/>
        <v>0</v>
      </c>
      <c r="R365" s="121">
        <f t="shared" si="157"/>
        <v>0</v>
      </c>
      <c r="S365" s="212">
        <f t="shared" si="158"/>
        <v>0</v>
      </c>
      <c r="T365" s="155">
        <f t="shared" si="171"/>
        <v>0</v>
      </c>
      <c r="U365" s="153">
        <f t="shared" si="159"/>
        <v>0</v>
      </c>
      <c r="V365" s="201">
        <f t="shared" si="160"/>
        <v>0</v>
      </c>
      <c r="W365" s="363"/>
      <c r="X365" s="363"/>
      <c r="Y365" s="363"/>
      <c r="Z365" s="366"/>
      <c r="AA365" s="369"/>
      <c r="AB365" s="122" t="str">
        <f t="shared" si="172"/>
        <v xml:space="preserve"> </v>
      </c>
      <c r="AC365" s="48"/>
      <c r="AD365" s="48"/>
      <c r="AE365" s="50"/>
      <c r="AF365" s="9">
        <f t="shared" si="161"/>
        <v>0</v>
      </c>
      <c r="AG365" s="167">
        <f>'Data Copy'!P317</f>
        <v>0</v>
      </c>
      <c r="AH365" s="153">
        <f t="shared" si="173"/>
        <v>0</v>
      </c>
      <c r="AI365" s="50"/>
      <c r="AJ365" s="153">
        <f t="shared" si="162"/>
        <v>0</v>
      </c>
      <c r="AK365" s="153">
        <f t="shared" si="174"/>
        <v>0</v>
      </c>
      <c r="AL365" s="178">
        <f>'Data Copy'!L317</f>
        <v>0</v>
      </c>
      <c r="AM365" s="156">
        <f t="shared" si="163"/>
        <v>0</v>
      </c>
      <c r="AN365" s="156">
        <f t="shared" si="164"/>
        <v>0</v>
      </c>
      <c r="AO365" s="156">
        <f t="shared" si="165"/>
        <v>0</v>
      </c>
      <c r="AP365" s="156">
        <f t="shared" si="166"/>
        <v>0</v>
      </c>
      <c r="AQ365" s="167">
        <f t="shared" si="167"/>
        <v>0</v>
      </c>
      <c r="AR365" s="167">
        <f t="shared" si="168"/>
        <v>0</v>
      </c>
      <c r="AS365" s="167">
        <f t="shared" si="169"/>
        <v>0</v>
      </c>
    </row>
    <row r="366" spans="2:46" ht="16" thickBot="1" x14ac:dyDescent="0.25">
      <c r="B366" s="295"/>
      <c r="C366" s="364"/>
      <c r="D366" s="135">
        <f>'Data Copy'!C318</f>
        <v>0</v>
      </c>
      <c r="E366" s="135">
        <f>'Data Copy'!D318</f>
        <v>0</v>
      </c>
      <c r="F366" s="135">
        <f>'Data Copy'!E318</f>
        <v>0</v>
      </c>
      <c r="G366" s="135">
        <f>'Data Copy'!F318</f>
        <v>0</v>
      </c>
      <c r="H366" s="135">
        <f>'Data Copy'!G318</f>
        <v>0</v>
      </c>
      <c r="I366" s="135">
        <f>'Data Copy'!H318</f>
        <v>0</v>
      </c>
      <c r="J366" s="135">
        <f>'Data Copy'!I318</f>
        <v>0</v>
      </c>
      <c r="K366" s="136">
        <f>'Data Copy'!J318</f>
        <v>0</v>
      </c>
      <c r="L366" s="137">
        <f>'Data Copy'!K318</f>
        <v>0</v>
      </c>
      <c r="M366" s="135">
        <f t="shared" si="170"/>
        <v>0</v>
      </c>
      <c r="N366" s="137">
        <f>'Data Copy'!M318</f>
        <v>0</v>
      </c>
      <c r="O366" s="135">
        <f>'Data Copy'!N318</f>
        <v>0</v>
      </c>
      <c r="P366" s="136">
        <f>'Data Copy'!O318</f>
        <v>0</v>
      </c>
      <c r="Q366" s="138">
        <f t="shared" si="156"/>
        <v>0</v>
      </c>
      <c r="R366" s="139">
        <f t="shared" si="157"/>
        <v>0</v>
      </c>
      <c r="S366" s="213">
        <f t="shared" si="158"/>
        <v>0</v>
      </c>
      <c r="T366" s="194">
        <f t="shared" si="171"/>
        <v>0</v>
      </c>
      <c r="U366" s="195">
        <f t="shared" si="159"/>
        <v>0</v>
      </c>
      <c r="V366" s="202">
        <f t="shared" si="160"/>
        <v>0</v>
      </c>
      <c r="W366" s="364"/>
      <c r="X366" s="364"/>
      <c r="Y366" s="364"/>
      <c r="Z366" s="371"/>
      <c r="AA366" s="372"/>
      <c r="AB366" s="151" t="str">
        <f t="shared" si="172"/>
        <v xml:space="preserve"> </v>
      </c>
      <c r="AC366" s="48"/>
      <c r="AD366" s="48"/>
      <c r="AE366" s="50"/>
      <c r="AF366" s="9">
        <f t="shared" si="161"/>
        <v>0</v>
      </c>
      <c r="AG366" s="167">
        <f>'Data Copy'!P318</f>
        <v>0</v>
      </c>
      <c r="AH366" s="153">
        <f t="shared" si="173"/>
        <v>0</v>
      </c>
      <c r="AI366" s="50"/>
      <c r="AJ366" s="153">
        <f t="shared" si="162"/>
        <v>0</v>
      </c>
      <c r="AK366" s="153">
        <f t="shared" si="174"/>
        <v>0</v>
      </c>
      <c r="AL366" s="178">
        <f>'Data Copy'!L318</f>
        <v>0</v>
      </c>
      <c r="AM366" s="156">
        <f t="shared" si="163"/>
        <v>0</v>
      </c>
      <c r="AN366" s="156">
        <f t="shared" si="164"/>
        <v>0</v>
      </c>
      <c r="AO366" s="156">
        <f t="shared" si="165"/>
        <v>0</v>
      </c>
      <c r="AP366" s="156">
        <f t="shared" si="166"/>
        <v>0</v>
      </c>
      <c r="AQ366" s="167">
        <f t="shared" si="167"/>
        <v>0</v>
      </c>
      <c r="AR366" s="167">
        <f t="shared" si="168"/>
        <v>0</v>
      </c>
      <c r="AS366" s="167">
        <f t="shared" si="169"/>
        <v>0</v>
      </c>
    </row>
    <row r="367" spans="2:46" x14ac:dyDescent="0.2">
      <c r="B367" s="319">
        <v>106</v>
      </c>
      <c r="C367" s="373"/>
      <c r="D367" s="140">
        <f>'Data Copy'!C319</f>
        <v>0</v>
      </c>
      <c r="E367" s="140">
        <f>'Data Copy'!D319</f>
        <v>0</v>
      </c>
      <c r="F367" s="140">
        <f>'Data Copy'!E319</f>
        <v>0</v>
      </c>
      <c r="G367" s="140">
        <f>'Data Copy'!F319</f>
        <v>0</v>
      </c>
      <c r="H367" s="140">
        <f>'Data Copy'!G319</f>
        <v>0</v>
      </c>
      <c r="I367" s="140">
        <f>'Data Copy'!H319</f>
        <v>0</v>
      </c>
      <c r="J367" s="140">
        <f>'Data Copy'!I319</f>
        <v>0</v>
      </c>
      <c r="K367" s="141">
        <f>'Data Copy'!J319</f>
        <v>0</v>
      </c>
      <c r="L367" s="142">
        <f>'Data Copy'!K319</f>
        <v>0</v>
      </c>
      <c r="M367" s="140">
        <f t="shared" si="170"/>
        <v>0</v>
      </c>
      <c r="N367" s="142">
        <f>'Data Copy'!M319</f>
        <v>0</v>
      </c>
      <c r="O367" s="140">
        <f>'Data Copy'!N319</f>
        <v>0</v>
      </c>
      <c r="P367" s="141">
        <f>'Data Copy'!O319</f>
        <v>0</v>
      </c>
      <c r="Q367" s="196">
        <f t="shared" si="156"/>
        <v>0</v>
      </c>
      <c r="R367" s="197">
        <f t="shared" si="157"/>
        <v>0</v>
      </c>
      <c r="S367" s="214">
        <f t="shared" si="158"/>
        <v>0</v>
      </c>
      <c r="T367" s="155">
        <f t="shared" si="171"/>
        <v>0</v>
      </c>
      <c r="U367" s="153">
        <f t="shared" si="159"/>
        <v>0</v>
      </c>
      <c r="V367" s="215">
        <f t="shared" si="160"/>
        <v>0</v>
      </c>
      <c r="W367" s="374"/>
      <c r="X367" s="373"/>
      <c r="Y367" s="373"/>
      <c r="Z367" s="365"/>
      <c r="AA367" s="368"/>
      <c r="AB367" s="122" t="str">
        <f t="shared" si="172"/>
        <v xml:space="preserve"> </v>
      </c>
      <c r="AC367" s="48"/>
      <c r="AD367" s="48"/>
      <c r="AE367" s="50"/>
      <c r="AF367" s="9">
        <f t="shared" si="161"/>
        <v>0</v>
      </c>
      <c r="AG367" s="167">
        <f>'Data Copy'!P319</f>
        <v>0</v>
      </c>
      <c r="AH367" s="153">
        <f t="shared" si="173"/>
        <v>0</v>
      </c>
      <c r="AI367" s="50"/>
      <c r="AJ367" s="153">
        <f t="shared" si="162"/>
        <v>0</v>
      </c>
      <c r="AK367" s="153">
        <f t="shared" si="174"/>
        <v>0</v>
      </c>
      <c r="AL367" s="178">
        <f>'Data Copy'!L319</f>
        <v>0</v>
      </c>
      <c r="AM367" s="156">
        <f t="shared" si="163"/>
        <v>0</v>
      </c>
      <c r="AN367" s="156">
        <f t="shared" si="164"/>
        <v>0</v>
      </c>
      <c r="AO367" s="156">
        <f t="shared" si="165"/>
        <v>0</v>
      </c>
      <c r="AP367" s="156">
        <f t="shared" si="166"/>
        <v>0</v>
      </c>
      <c r="AQ367" s="167">
        <f t="shared" si="167"/>
        <v>0</v>
      </c>
      <c r="AR367" s="167">
        <f t="shared" si="168"/>
        <v>0</v>
      </c>
      <c r="AS367" s="167">
        <f t="shared" si="169"/>
        <v>0</v>
      </c>
    </row>
    <row r="368" spans="2:46" x14ac:dyDescent="0.2">
      <c r="B368" s="319"/>
      <c r="C368" s="374"/>
      <c r="D368" s="98">
        <f>'Data Copy'!C320</f>
        <v>0</v>
      </c>
      <c r="E368" s="98">
        <f>'Data Copy'!D320</f>
        <v>0</v>
      </c>
      <c r="F368" s="98">
        <f>'Data Copy'!E320</f>
        <v>0</v>
      </c>
      <c r="G368" s="98">
        <f>'Data Copy'!F320</f>
        <v>0</v>
      </c>
      <c r="H368" s="98">
        <f>'Data Copy'!G320</f>
        <v>0</v>
      </c>
      <c r="I368" s="98">
        <f>'Data Copy'!H320</f>
        <v>0</v>
      </c>
      <c r="J368" s="98">
        <f>'Data Copy'!I320</f>
        <v>0</v>
      </c>
      <c r="K368" s="101">
        <f>'Data Copy'!J320</f>
        <v>0</v>
      </c>
      <c r="L368" s="100">
        <f>'Data Copy'!K320</f>
        <v>0</v>
      </c>
      <c r="M368" s="98">
        <f t="shared" si="170"/>
        <v>0</v>
      </c>
      <c r="N368" s="100">
        <f>'Data Copy'!M320</f>
        <v>0</v>
      </c>
      <c r="O368" s="98">
        <f>'Data Copy'!N320</f>
        <v>0</v>
      </c>
      <c r="P368" s="101">
        <f>'Data Copy'!O320</f>
        <v>0</v>
      </c>
      <c r="Q368" s="188">
        <f t="shared" si="156"/>
        <v>0</v>
      </c>
      <c r="R368" s="189">
        <f t="shared" si="157"/>
        <v>0</v>
      </c>
      <c r="S368" s="216">
        <f t="shared" si="158"/>
        <v>0</v>
      </c>
      <c r="T368" s="155">
        <f t="shared" si="171"/>
        <v>0</v>
      </c>
      <c r="U368" s="153">
        <f t="shared" si="159"/>
        <v>0</v>
      </c>
      <c r="V368" s="217">
        <f t="shared" si="160"/>
        <v>0</v>
      </c>
      <c r="W368" s="374"/>
      <c r="X368" s="374"/>
      <c r="Y368" s="374"/>
      <c r="Z368" s="366"/>
      <c r="AA368" s="369"/>
      <c r="AB368" s="122" t="str">
        <f t="shared" si="172"/>
        <v xml:space="preserve"> </v>
      </c>
      <c r="AC368" s="48"/>
      <c r="AD368" s="48"/>
      <c r="AE368" s="50"/>
      <c r="AF368" s="9">
        <f t="shared" si="161"/>
        <v>0</v>
      </c>
      <c r="AG368" s="167">
        <f>'Data Copy'!P320</f>
        <v>0</v>
      </c>
      <c r="AH368" s="153">
        <f t="shared" si="173"/>
        <v>0</v>
      </c>
      <c r="AI368" s="50"/>
      <c r="AJ368" s="153">
        <f t="shared" si="162"/>
        <v>0</v>
      </c>
      <c r="AK368" s="153">
        <f t="shared" si="174"/>
        <v>0</v>
      </c>
      <c r="AL368" s="178">
        <f>'Data Copy'!L320</f>
        <v>0</v>
      </c>
      <c r="AM368" s="156">
        <f t="shared" si="163"/>
        <v>0</v>
      </c>
      <c r="AN368" s="156">
        <f t="shared" si="164"/>
        <v>0</v>
      </c>
      <c r="AO368" s="156">
        <f t="shared" si="165"/>
        <v>0</v>
      </c>
      <c r="AP368" s="156">
        <f t="shared" si="166"/>
        <v>0</v>
      </c>
      <c r="AQ368" s="167">
        <f t="shared" si="167"/>
        <v>0</v>
      </c>
      <c r="AR368" s="167">
        <f t="shared" si="168"/>
        <v>0</v>
      </c>
      <c r="AS368" s="167">
        <f t="shared" si="169"/>
        <v>0</v>
      </c>
    </row>
    <row r="369" spans="2:50" ht="16" thickBot="1" x14ac:dyDescent="0.25">
      <c r="B369" s="297"/>
      <c r="C369" s="375"/>
      <c r="D369" s="145">
        <f>'Data Copy'!C321</f>
        <v>0</v>
      </c>
      <c r="E369" s="145">
        <f>'Data Copy'!D321</f>
        <v>0</v>
      </c>
      <c r="F369" s="145">
        <f>'Data Copy'!E321</f>
        <v>0</v>
      </c>
      <c r="G369" s="145">
        <f>'Data Copy'!F321</f>
        <v>0</v>
      </c>
      <c r="H369" s="145">
        <f>'Data Copy'!G321</f>
        <v>0</v>
      </c>
      <c r="I369" s="145">
        <f>'Data Copy'!H321</f>
        <v>0</v>
      </c>
      <c r="J369" s="145">
        <f>'Data Copy'!I321</f>
        <v>0</v>
      </c>
      <c r="K369" s="146">
        <f>'Data Copy'!J321</f>
        <v>0</v>
      </c>
      <c r="L369" s="147">
        <f>'Data Copy'!K321</f>
        <v>0</v>
      </c>
      <c r="M369" s="145">
        <f t="shared" si="170"/>
        <v>0</v>
      </c>
      <c r="N369" s="147">
        <f>'Data Copy'!M321</f>
        <v>0</v>
      </c>
      <c r="O369" s="145">
        <f>'Data Copy'!N321</f>
        <v>0</v>
      </c>
      <c r="P369" s="146">
        <f>'Data Copy'!O321</f>
        <v>0</v>
      </c>
      <c r="Q369" s="198">
        <f t="shared" si="156"/>
        <v>0</v>
      </c>
      <c r="R369" s="199">
        <f t="shared" si="157"/>
        <v>0</v>
      </c>
      <c r="S369" s="218">
        <f t="shared" si="158"/>
        <v>0</v>
      </c>
      <c r="T369" s="194">
        <f t="shared" si="171"/>
        <v>0</v>
      </c>
      <c r="U369" s="195">
        <f t="shared" si="159"/>
        <v>0</v>
      </c>
      <c r="V369" s="219">
        <f t="shared" si="160"/>
        <v>0</v>
      </c>
      <c r="W369" s="376"/>
      <c r="X369" s="376"/>
      <c r="Y369" s="376"/>
      <c r="Z369" s="371"/>
      <c r="AA369" s="372"/>
      <c r="AB369" s="151" t="str">
        <f t="shared" si="172"/>
        <v xml:space="preserve"> </v>
      </c>
      <c r="AC369" s="48"/>
      <c r="AD369" s="48"/>
      <c r="AE369" s="50"/>
      <c r="AF369" s="9">
        <f t="shared" si="161"/>
        <v>0</v>
      </c>
      <c r="AG369" s="167">
        <f>'Data Copy'!P321</f>
        <v>0</v>
      </c>
      <c r="AH369" s="153">
        <f t="shared" si="173"/>
        <v>0</v>
      </c>
      <c r="AI369" s="50"/>
      <c r="AJ369" s="153">
        <f t="shared" si="162"/>
        <v>0</v>
      </c>
      <c r="AK369" s="153">
        <f t="shared" si="174"/>
        <v>0</v>
      </c>
      <c r="AL369" s="178">
        <f>'Data Copy'!L321</f>
        <v>0</v>
      </c>
      <c r="AM369" s="156">
        <f t="shared" si="163"/>
        <v>0</v>
      </c>
      <c r="AN369" s="156">
        <f t="shared" si="164"/>
        <v>0</v>
      </c>
      <c r="AO369" s="156">
        <f t="shared" si="165"/>
        <v>0</v>
      </c>
      <c r="AP369" s="156">
        <f t="shared" si="166"/>
        <v>0</v>
      </c>
      <c r="AQ369" s="167">
        <f t="shared" si="167"/>
        <v>0</v>
      </c>
      <c r="AR369" s="167">
        <f t="shared" si="168"/>
        <v>0</v>
      </c>
      <c r="AS369" s="167">
        <f t="shared" si="169"/>
        <v>0</v>
      </c>
    </row>
    <row r="370" spans="2:50" x14ac:dyDescent="0.2">
      <c r="B370" s="293">
        <v>107</v>
      </c>
      <c r="C370" s="362"/>
      <c r="D370" s="148">
        <f>'Data Copy'!C322</f>
        <v>0</v>
      </c>
      <c r="E370" s="148">
        <f>'Data Copy'!D322</f>
        <v>0</v>
      </c>
      <c r="F370" s="148">
        <f>'Data Copy'!E322</f>
        <v>0</v>
      </c>
      <c r="G370" s="148">
        <f>'Data Copy'!F322</f>
        <v>0</v>
      </c>
      <c r="H370" s="148">
        <f>'Data Copy'!G322</f>
        <v>0</v>
      </c>
      <c r="I370" s="148">
        <f>'Data Copy'!H322</f>
        <v>0</v>
      </c>
      <c r="J370" s="148">
        <f>'Data Copy'!I322</f>
        <v>0</v>
      </c>
      <c r="K370" s="149">
        <f>'Data Copy'!J322</f>
        <v>0</v>
      </c>
      <c r="L370" s="150">
        <f>'Data Copy'!K322</f>
        <v>0</v>
      </c>
      <c r="M370" s="148">
        <f t="shared" si="170"/>
        <v>0</v>
      </c>
      <c r="N370" s="150">
        <f>'Data Copy'!M322</f>
        <v>0</v>
      </c>
      <c r="O370" s="148">
        <f>'Data Copy'!N322</f>
        <v>0</v>
      </c>
      <c r="P370" s="149">
        <f>'Data Copy'!O322</f>
        <v>0</v>
      </c>
      <c r="Q370" s="143">
        <f t="shared" si="156"/>
        <v>0</v>
      </c>
      <c r="R370" s="144">
        <f t="shared" si="157"/>
        <v>0</v>
      </c>
      <c r="S370" s="220">
        <f t="shared" si="158"/>
        <v>0</v>
      </c>
      <c r="T370" s="155">
        <f t="shared" si="171"/>
        <v>0</v>
      </c>
      <c r="U370" s="153">
        <f t="shared" si="159"/>
        <v>0</v>
      </c>
      <c r="V370" s="200">
        <f t="shared" si="160"/>
        <v>0</v>
      </c>
      <c r="W370" s="362"/>
      <c r="X370" s="362"/>
      <c r="Y370" s="362"/>
      <c r="Z370" s="365"/>
      <c r="AA370" s="368"/>
      <c r="AB370" s="122" t="str">
        <f t="shared" si="172"/>
        <v xml:space="preserve"> </v>
      </c>
      <c r="AC370" s="48"/>
      <c r="AD370" s="48"/>
      <c r="AE370" s="50"/>
      <c r="AF370" s="9">
        <f t="shared" si="161"/>
        <v>0</v>
      </c>
      <c r="AG370" s="167">
        <f>'Data Copy'!P322</f>
        <v>0</v>
      </c>
      <c r="AH370" s="153">
        <f t="shared" si="173"/>
        <v>0</v>
      </c>
      <c r="AI370" s="50"/>
      <c r="AJ370" s="153">
        <f t="shared" si="162"/>
        <v>0</v>
      </c>
      <c r="AK370" s="153">
        <f t="shared" si="174"/>
        <v>0</v>
      </c>
      <c r="AL370" s="178">
        <f>'Data Copy'!L322</f>
        <v>0</v>
      </c>
      <c r="AM370" s="156">
        <f t="shared" si="163"/>
        <v>0</v>
      </c>
      <c r="AN370" s="156">
        <f t="shared" si="164"/>
        <v>0</v>
      </c>
      <c r="AO370" s="156">
        <f t="shared" si="165"/>
        <v>0</v>
      </c>
      <c r="AP370" s="156">
        <f t="shared" si="166"/>
        <v>0</v>
      </c>
      <c r="AQ370" s="167">
        <f t="shared" si="167"/>
        <v>0</v>
      </c>
      <c r="AR370" s="167">
        <f t="shared" si="168"/>
        <v>0</v>
      </c>
      <c r="AS370" s="167">
        <f t="shared" si="169"/>
        <v>0</v>
      </c>
    </row>
    <row r="371" spans="2:50" x14ac:dyDescent="0.2">
      <c r="B371" s="294"/>
      <c r="C371" s="363"/>
      <c r="D371" s="89">
        <f>'Data Copy'!C323</f>
        <v>0</v>
      </c>
      <c r="E371" s="89">
        <f>'Data Copy'!D323</f>
        <v>0</v>
      </c>
      <c r="F371" s="89">
        <f>'Data Copy'!E323</f>
        <v>0</v>
      </c>
      <c r="G371" s="89">
        <f>'Data Copy'!F323</f>
        <v>0</v>
      </c>
      <c r="H371" s="89">
        <f>'Data Copy'!G323</f>
        <v>0</v>
      </c>
      <c r="I371" s="89">
        <f>'Data Copy'!H323</f>
        <v>0</v>
      </c>
      <c r="J371" s="89">
        <f>'Data Copy'!I323</f>
        <v>0</v>
      </c>
      <c r="K371" s="97">
        <f>'Data Copy'!J323</f>
        <v>0</v>
      </c>
      <c r="L371" s="99">
        <f>'Data Copy'!K323</f>
        <v>0</v>
      </c>
      <c r="M371" s="89">
        <f t="shared" si="170"/>
        <v>0</v>
      </c>
      <c r="N371" s="99">
        <f>'Data Copy'!M323</f>
        <v>0</v>
      </c>
      <c r="O371" s="89">
        <f>'Data Copy'!N323</f>
        <v>0</v>
      </c>
      <c r="P371" s="97">
        <f>'Data Copy'!O323</f>
        <v>0</v>
      </c>
      <c r="Q371" s="119">
        <f t="shared" si="156"/>
        <v>0</v>
      </c>
      <c r="R371" s="121">
        <f t="shared" si="157"/>
        <v>0</v>
      </c>
      <c r="S371" s="212">
        <f t="shared" si="158"/>
        <v>0</v>
      </c>
      <c r="T371" s="155">
        <f t="shared" si="171"/>
        <v>0</v>
      </c>
      <c r="U371" s="153">
        <f t="shared" si="159"/>
        <v>0</v>
      </c>
      <c r="V371" s="201">
        <f t="shared" si="160"/>
        <v>0</v>
      </c>
      <c r="W371" s="363"/>
      <c r="X371" s="363"/>
      <c r="Y371" s="363"/>
      <c r="Z371" s="366"/>
      <c r="AA371" s="369"/>
      <c r="AB371" s="122" t="str">
        <f t="shared" si="172"/>
        <v xml:space="preserve"> </v>
      </c>
      <c r="AC371" s="48"/>
      <c r="AD371" s="48"/>
      <c r="AE371" s="50"/>
      <c r="AF371" s="9">
        <f t="shared" si="161"/>
        <v>0</v>
      </c>
      <c r="AG371" s="167">
        <f>'Data Copy'!P323</f>
        <v>0</v>
      </c>
      <c r="AH371" s="153">
        <f t="shared" si="173"/>
        <v>0</v>
      </c>
      <c r="AI371" s="50"/>
      <c r="AJ371" s="153">
        <f t="shared" si="162"/>
        <v>0</v>
      </c>
      <c r="AK371" s="153">
        <f t="shared" si="174"/>
        <v>0</v>
      </c>
      <c r="AL371" s="178">
        <f>'Data Copy'!L323</f>
        <v>0</v>
      </c>
      <c r="AM371" s="156">
        <f t="shared" si="163"/>
        <v>0</v>
      </c>
      <c r="AN371" s="156">
        <f t="shared" si="164"/>
        <v>0</v>
      </c>
      <c r="AO371" s="156">
        <f t="shared" si="165"/>
        <v>0</v>
      </c>
      <c r="AP371" s="156">
        <f t="shared" si="166"/>
        <v>0</v>
      </c>
      <c r="AQ371" s="167">
        <f t="shared" si="167"/>
        <v>0</v>
      </c>
      <c r="AR371" s="167">
        <f t="shared" si="168"/>
        <v>0</v>
      </c>
      <c r="AS371" s="167">
        <f t="shared" si="169"/>
        <v>0</v>
      </c>
    </row>
    <row r="372" spans="2:50" ht="16" thickBot="1" x14ac:dyDescent="0.25">
      <c r="B372" s="295"/>
      <c r="C372" s="364"/>
      <c r="D372" s="135">
        <f>'Data Copy'!C324</f>
        <v>0</v>
      </c>
      <c r="E372" s="135">
        <f>'Data Copy'!D324</f>
        <v>0</v>
      </c>
      <c r="F372" s="135">
        <f>'Data Copy'!E324</f>
        <v>0</v>
      </c>
      <c r="G372" s="135">
        <f>'Data Copy'!F324</f>
        <v>0</v>
      </c>
      <c r="H372" s="135">
        <f>'Data Copy'!G324</f>
        <v>0</v>
      </c>
      <c r="I372" s="135">
        <f>'Data Copy'!H324</f>
        <v>0</v>
      </c>
      <c r="J372" s="135">
        <f>'Data Copy'!I324</f>
        <v>0</v>
      </c>
      <c r="K372" s="136">
        <f>'Data Copy'!J324</f>
        <v>0</v>
      </c>
      <c r="L372" s="137">
        <f>'Data Copy'!K324</f>
        <v>0</v>
      </c>
      <c r="M372" s="135">
        <f t="shared" si="170"/>
        <v>0</v>
      </c>
      <c r="N372" s="137">
        <f>'Data Copy'!M324</f>
        <v>0</v>
      </c>
      <c r="O372" s="135">
        <f>'Data Copy'!N324</f>
        <v>0</v>
      </c>
      <c r="P372" s="136">
        <f>'Data Copy'!O324</f>
        <v>0</v>
      </c>
      <c r="Q372" s="138">
        <f t="shared" si="156"/>
        <v>0</v>
      </c>
      <c r="R372" s="139">
        <f t="shared" si="157"/>
        <v>0</v>
      </c>
      <c r="S372" s="213">
        <f t="shared" si="158"/>
        <v>0</v>
      </c>
      <c r="T372" s="194">
        <f t="shared" si="171"/>
        <v>0</v>
      </c>
      <c r="U372" s="195">
        <f t="shared" si="159"/>
        <v>0</v>
      </c>
      <c r="V372" s="202">
        <f t="shared" si="160"/>
        <v>0</v>
      </c>
      <c r="W372" s="364"/>
      <c r="X372" s="364"/>
      <c r="Y372" s="364"/>
      <c r="Z372" s="371"/>
      <c r="AA372" s="372"/>
      <c r="AB372" s="151" t="str">
        <f t="shared" si="172"/>
        <v xml:space="preserve"> </v>
      </c>
      <c r="AC372" s="48"/>
      <c r="AD372" s="48"/>
      <c r="AE372" s="50"/>
      <c r="AF372" s="9">
        <f t="shared" si="161"/>
        <v>0</v>
      </c>
      <c r="AG372" s="167">
        <f>'Data Copy'!P324</f>
        <v>0</v>
      </c>
      <c r="AH372" s="153">
        <f t="shared" si="173"/>
        <v>0</v>
      </c>
      <c r="AI372" s="50"/>
      <c r="AJ372" s="153">
        <f t="shared" si="162"/>
        <v>0</v>
      </c>
      <c r="AK372" s="153">
        <f t="shared" si="174"/>
        <v>0</v>
      </c>
      <c r="AL372" s="178">
        <f>'Data Copy'!L324</f>
        <v>0</v>
      </c>
      <c r="AM372" s="156">
        <f t="shared" si="163"/>
        <v>0</v>
      </c>
      <c r="AN372" s="156">
        <f t="shared" si="164"/>
        <v>0</v>
      </c>
      <c r="AO372" s="156">
        <f t="shared" si="165"/>
        <v>0</v>
      </c>
      <c r="AP372" s="156">
        <f t="shared" si="166"/>
        <v>0</v>
      </c>
      <c r="AQ372" s="167">
        <f t="shared" si="167"/>
        <v>0</v>
      </c>
      <c r="AR372" s="167">
        <f t="shared" si="168"/>
        <v>0</v>
      </c>
      <c r="AS372" s="167">
        <f t="shared" si="169"/>
        <v>0</v>
      </c>
    </row>
    <row r="373" spans="2:50" x14ac:dyDescent="0.2">
      <c r="B373" s="319">
        <v>108</v>
      </c>
      <c r="C373" s="373"/>
      <c r="D373" s="140">
        <f>'Data Copy'!C325</f>
        <v>0</v>
      </c>
      <c r="E373" s="140">
        <f>'Data Copy'!D325</f>
        <v>0</v>
      </c>
      <c r="F373" s="140">
        <f>'Data Copy'!E325</f>
        <v>0</v>
      </c>
      <c r="G373" s="140">
        <f>'Data Copy'!F325</f>
        <v>0</v>
      </c>
      <c r="H373" s="140">
        <f>'Data Copy'!G325</f>
        <v>0</v>
      </c>
      <c r="I373" s="140">
        <f>'Data Copy'!H325</f>
        <v>0</v>
      </c>
      <c r="J373" s="140">
        <f>'Data Copy'!I325</f>
        <v>0</v>
      </c>
      <c r="K373" s="141">
        <f>'Data Copy'!J325</f>
        <v>0</v>
      </c>
      <c r="L373" s="142">
        <f>'Data Copy'!K325</f>
        <v>0</v>
      </c>
      <c r="M373" s="140">
        <f t="shared" si="170"/>
        <v>0</v>
      </c>
      <c r="N373" s="142">
        <f>'Data Copy'!M325</f>
        <v>0</v>
      </c>
      <c r="O373" s="140">
        <f>'Data Copy'!N325</f>
        <v>0</v>
      </c>
      <c r="P373" s="141">
        <f>'Data Copy'!O325</f>
        <v>0</v>
      </c>
      <c r="Q373" s="196">
        <f t="shared" si="156"/>
        <v>0</v>
      </c>
      <c r="R373" s="197">
        <f t="shared" si="157"/>
        <v>0</v>
      </c>
      <c r="S373" s="214">
        <f t="shared" si="158"/>
        <v>0</v>
      </c>
      <c r="T373" s="155">
        <f t="shared" si="171"/>
        <v>0</v>
      </c>
      <c r="U373" s="153">
        <f t="shared" si="159"/>
        <v>0</v>
      </c>
      <c r="V373" s="215">
        <f t="shared" si="160"/>
        <v>0</v>
      </c>
      <c r="W373" s="374"/>
      <c r="X373" s="373"/>
      <c r="Y373" s="373"/>
      <c r="Z373" s="365"/>
      <c r="AA373" s="368"/>
      <c r="AB373" s="122" t="str">
        <f t="shared" si="172"/>
        <v xml:space="preserve"> </v>
      </c>
      <c r="AC373" s="48"/>
      <c r="AD373" s="48"/>
      <c r="AE373" s="50"/>
      <c r="AF373" s="9">
        <f t="shared" si="161"/>
        <v>0</v>
      </c>
      <c r="AG373" s="167">
        <f>'Data Copy'!P325</f>
        <v>0</v>
      </c>
      <c r="AH373" s="153">
        <f t="shared" si="173"/>
        <v>0</v>
      </c>
      <c r="AI373" s="50"/>
      <c r="AJ373" s="153">
        <f t="shared" si="162"/>
        <v>0</v>
      </c>
      <c r="AK373" s="153">
        <f t="shared" si="174"/>
        <v>0</v>
      </c>
      <c r="AL373" s="178">
        <f>'Data Copy'!L325</f>
        <v>0</v>
      </c>
      <c r="AM373" s="156">
        <f t="shared" si="163"/>
        <v>0</v>
      </c>
      <c r="AN373" s="156">
        <f t="shared" si="164"/>
        <v>0</v>
      </c>
      <c r="AO373" s="156">
        <f t="shared" si="165"/>
        <v>0</v>
      </c>
      <c r="AP373" s="156">
        <f t="shared" si="166"/>
        <v>0</v>
      </c>
      <c r="AQ373" s="167">
        <f t="shared" si="167"/>
        <v>0</v>
      </c>
      <c r="AR373" s="167">
        <f t="shared" si="168"/>
        <v>0</v>
      </c>
      <c r="AS373" s="167">
        <f t="shared" si="169"/>
        <v>0</v>
      </c>
    </row>
    <row r="374" spans="2:50" x14ac:dyDescent="0.2">
      <c r="B374" s="319"/>
      <c r="C374" s="374"/>
      <c r="D374" s="98">
        <f>'Data Copy'!C326</f>
        <v>0</v>
      </c>
      <c r="E374" s="98">
        <f>'Data Copy'!D326</f>
        <v>0</v>
      </c>
      <c r="F374" s="98">
        <f>'Data Copy'!E326</f>
        <v>0</v>
      </c>
      <c r="G374" s="98">
        <f>'Data Copy'!F326</f>
        <v>0</v>
      </c>
      <c r="H374" s="98">
        <f>'Data Copy'!G326</f>
        <v>0</v>
      </c>
      <c r="I374" s="98">
        <f>'Data Copy'!H326</f>
        <v>0</v>
      </c>
      <c r="J374" s="98">
        <f>'Data Copy'!I326</f>
        <v>0</v>
      </c>
      <c r="K374" s="101">
        <f>'Data Copy'!J326</f>
        <v>0</v>
      </c>
      <c r="L374" s="100">
        <f>'Data Copy'!K326</f>
        <v>0</v>
      </c>
      <c r="M374" s="98">
        <f t="shared" si="170"/>
        <v>0</v>
      </c>
      <c r="N374" s="100">
        <f>'Data Copy'!M326</f>
        <v>0</v>
      </c>
      <c r="O374" s="98">
        <f>'Data Copy'!N326</f>
        <v>0</v>
      </c>
      <c r="P374" s="101">
        <f>'Data Copy'!O326</f>
        <v>0</v>
      </c>
      <c r="Q374" s="188">
        <f t="shared" si="156"/>
        <v>0</v>
      </c>
      <c r="R374" s="189">
        <f t="shared" si="157"/>
        <v>0</v>
      </c>
      <c r="S374" s="216">
        <f t="shared" si="158"/>
        <v>0</v>
      </c>
      <c r="T374" s="155">
        <f t="shared" si="171"/>
        <v>0</v>
      </c>
      <c r="U374" s="153">
        <f t="shared" si="159"/>
        <v>0</v>
      </c>
      <c r="V374" s="217">
        <f t="shared" si="160"/>
        <v>0</v>
      </c>
      <c r="W374" s="374"/>
      <c r="X374" s="374"/>
      <c r="Y374" s="374"/>
      <c r="Z374" s="366"/>
      <c r="AA374" s="369"/>
      <c r="AB374" s="122" t="str">
        <f t="shared" si="172"/>
        <v xml:space="preserve"> </v>
      </c>
      <c r="AC374" s="48"/>
      <c r="AD374" s="48"/>
      <c r="AE374" s="50"/>
      <c r="AF374" s="9">
        <f t="shared" si="161"/>
        <v>0</v>
      </c>
      <c r="AG374" s="167">
        <f>'Data Copy'!P326</f>
        <v>0</v>
      </c>
      <c r="AH374" s="153">
        <f t="shared" si="173"/>
        <v>0</v>
      </c>
      <c r="AI374" s="50"/>
      <c r="AJ374" s="153">
        <f t="shared" si="162"/>
        <v>0</v>
      </c>
      <c r="AK374" s="153">
        <f t="shared" si="174"/>
        <v>0</v>
      </c>
      <c r="AL374" s="178">
        <f>'Data Copy'!L326</f>
        <v>0</v>
      </c>
      <c r="AM374" s="156">
        <f t="shared" si="163"/>
        <v>0</v>
      </c>
      <c r="AN374" s="156">
        <f t="shared" si="164"/>
        <v>0</v>
      </c>
      <c r="AO374" s="156">
        <f t="shared" si="165"/>
        <v>0</v>
      </c>
      <c r="AP374" s="156">
        <f t="shared" si="166"/>
        <v>0</v>
      </c>
      <c r="AQ374" s="167">
        <f t="shared" si="167"/>
        <v>0</v>
      </c>
      <c r="AR374" s="167">
        <f t="shared" si="168"/>
        <v>0</v>
      </c>
      <c r="AS374" s="167">
        <f t="shared" si="169"/>
        <v>0</v>
      </c>
    </row>
    <row r="375" spans="2:50" ht="16" thickBot="1" x14ac:dyDescent="0.25">
      <c r="B375" s="297"/>
      <c r="C375" s="375"/>
      <c r="D375" s="145">
        <f>'Data Copy'!C327</f>
        <v>0</v>
      </c>
      <c r="E375" s="145">
        <f>'Data Copy'!D327</f>
        <v>0</v>
      </c>
      <c r="F375" s="145">
        <f>'Data Copy'!E327</f>
        <v>0</v>
      </c>
      <c r="G375" s="145">
        <f>'Data Copy'!F327</f>
        <v>0</v>
      </c>
      <c r="H375" s="145">
        <f>'Data Copy'!G327</f>
        <v>0</v>
      </c>
      <c r="I375" s="145">
        <f>'Data Copy'!H327</f>
        <v>0</v>
      </c>
      <c r="J375" s="145">
        <f>'Data Copy'!I327</f>
        <v>0</v>
      </c>
      <c r="K375" s="146">
        <f>'Data Copy'!J327</f>
        <v>0</v>
      </c>
      <c r="L375" s="147">
        <f>'Data Copy'!K327</f>
        <v>0</v>
      </c>
      <c r="M375" s="145">
        <f t="shared" si="170"/>
        <v>0</v>
      </c>
      <c r="N375" s="147">
        <f>'Data Copy'!M327</f>
        <v>0</v>
      </c>
      <c r="O375" s="145">
        <f>'Data Copy'!N327</f>
        <v>0</v>
      </c>
      <c r="P375" s="146">
        <f>'Data Copy'!O327</f>
        <v>0</v>
      </c>
      <c r="Q375" s="198">
        <f t="shared" si="156"/>
        <v>0</v>
      </c>
      <c r="R375" s="199">
        <f t="shared" si="157"/>
        <v>0</v>
      </c>
      <c r="S375" s="218">
        <f t="shared" si="158"/>
        <v>0</v>
      </c>
      <c r="T375" s="194">
        <f t="shared" si="171"/>
        <v>0</v>
      </c>
      <c r="U375" s="195">
        <f t="shared" si="159"/>
        <v>0</v>
      </c>
      <c r="V375" s="219">
        <f t="shared" si="160"/>
        <v>0</v>
      </c>
      <c r="W375" s="376"/>
      <c r="X375" s="376"/>
      <c r="Y375" s="376"/>
      <c r="Z375" s="371"/>
      <c r="AA375" s="372"/>
      <c r="AB375" s="151" t="str">
        <f t="shared" si="172"/>
        <v xml:space="preserve"> </v>
      </c>
      <c r="AC375" s="48"/>
      <c r="AD375" s="48"/>
      <c r="AE375" s="50"/>
      <c r="AF375" s="9">
        <f t="shared" si="161"/>
        <v>0</v>
      </c>
      <c r="AG375" s="167">
        <f>'Data Copy'!P327</f>
        <v>0</v>
      </c>
      <c r="AH375" s="153">
        <f t="shared" si="173"/>
        <v>0</v>
      </c>
      <c r="AI375" s="50"/>
      <c r="AJ375" s="153">
        <f t="shared" si="162"/>
        <v>0</v>
      </c>
      <c r="AK375" s="153">
        <f t="shared" si="174"/>
        <v>0</v>
      </c>
      <c r="AL375" s="178">
        <f>'Data Copy'!L327</f>
        <v>0</v>
      </c>
      <c r="AM375" s="156">
        <f t="shared" si="163"/>
        <v>0</v>
      </c>
      <c r="AN375" s="156">
        <f t="shared" si="164"/>
        <v>0</v>
      </c>
      <c r="AO375" s="156">
        <f t="shared" si="165"/>
        <v>0</v>
      </c>
      <c r="AP375" s="156">
        <f t="shared" si="166"/>
        <v>0</v>
      </c>
      <c r="AQ375" s="167">
        <f t="shared" si="167"/>
        <v>0</v>
      </c>
      <c r="AR375" s="167">
        <f t="shared" si="168"/>
        <v>0</v>
      </c>
      <c r="AS375" s="167">
        <f t="shared" si="169"/>
        <v>0</v>
      </c>
      <c r="AT375" s="15"/>
      <c r="AU375" s="15"/>
      <c r="AV375" s="15"/>
      <c r="AW375" s="15"/>
      <c r="AX375" s="15"/>
    </row>
    <row r="376" spans="2:50" x14ac:dyDescent="0.2">
      <c r="B376" s="293">
        <v>109</v>
      </c>
      <c r="C376" s="362"/>
      <c r="D376" s="148">
        <f>'Data Copy'!C328</f>
        <v>0</v>
      </c>
      <c r="E376" s="148">
        <f>'Data Copy'!D328</f>
        <v>0</v>
      </c>
      <c r="F376" s="148">
        <f>'Data Copy'!E328</f>
        <v>0</v>
      </c>
      <c r="G376" s="148">
        <f>'Data Copy'!F328</f>
        <v>0</v>
      </c>
      <c r="H376" s="148">
        <f>'Data Copy'!G328</f>
        <v>0</v>
      </c>
      <c r="I376" s="148">
        <f>'Data Copy'!H328</f>
        <v>0</v>
      </c>
      <c r="J376" s="148">
        <f>'Data Copy'!I328</f>
        <v>0</v>
      </c>
      <c r="K376" s="149">
        <f>'Data Copy'!J328</f>
        <v>0</v>
      </c>
      <c r="L376" s="150">
        <f>'Data Copy'!K328</f>
        <v>0</v>
      </c>
      <c r="M376" s="148">
        <f t="shared" si="170"/>
        <v>0</v>
      </c>
      <c r="N376" s="150">
        <f>'Data Copy'!M328</f>
        <v>0</v>
      </c>
      <c r="O376" s="148">
        <f>'Data Copy'!N328</f>
        <v>0</v>
      </c>
      <c r="P376" s="149">
        <f>'Data Copy'!O328</f>
        <v>0</v>
      </c>
      <c r="Q376" s="143">
        <f t="shared" si="156"/>
        <v>0</v>
      </c>
      <c r="R376" s="144">
        <f t="shared" si="157"/>
        <v>0</v>
      </c>
      <c r="S376" s="220">
        <f t="shared" si="158"/>
        <v>0</v>
      </c>
      <c r="T376" s="155">
        <f t="shared" si="171"/>
        <v>0</v>
      </c>
      <c r="U376" s="153">
        <f t="shared" si="159"/>
        <v>0</v>
      </c>
      <c r="V376" s="200">
        <f t="shared" si="160"/>
        <v>0</v>
      </c>
      <c r="W376" s="362"/>
      <c r="X376" s="362"/>
      <c r="Y376" s="362"/>
      <c r="Z376" s="365"/>
      <c r="AA376" s="368"/>
      <c r="AB376" s="122" t="str">
        <f t="shared" si="172"/>
        <v xml:space="preserve"> </v>
      </c>
      <c r="AC376" s="48"/>
      <c r="AD376" s="48"/>
      <c r="AE376" s="50"/>
      <c r="AF376" s="9">
        <f t="shared" si="161"/>
        <v>0</v>
      </c>
      <c r="AG376" s="167">
        <f>'Data Copy'!P328</f>
        <v>0</v>
      </c>
      <c r="AH376" s="153">
        <f t="shared" si="173"/>
        <v>0</v>
      </c>
      <c r="AI376" s="50"/>
      <c r="AJ376" s="153">
        <f t="shared" si="162"/>
        <v>0</v>
      </c>
      <c r="AK376" s="153">
        <f t="shared" si="174"/>
        <v>0</v>
      </c>
      <c r="AL376" s="178">
        <f>'Data Copy'!L328</f>
        <v>0</v>
      </c>
      <c r="AM376" s="156">
        <f t="shared" si="163"/>
        <v>0</v>
      </c>
      <c r="AN376" s="156">
        <f t="shared" si="164"/>
        <v>0</v>
      </c>
      <c r="AO376" s="156">
        <f t="shared" si="165"/>
        <v>0</v>
      </c>
      <c r="AP376" s="156">
        <f t="shared" si="166"/>
        <v>0</v>
      </c>
      <c r="AQ376" s="167">
        <f t="shared" si="167"/>
        <v>0</v>
      </c>
      <c r="AR376" s="167">
        <f t="shared" si="168"/>
        <v>0</v>
      </c>
      <c r="AS376" s="167">
        <f t="shared" si="169"/>
        <v>0</v>
      </c>
      <c r="AT376" s="15"/>
      <c r="AU376" s="15"/>
      <c r="AV376" s="15"/>
      <c r="AW376" s="15"/>
      <c r="AX376" s="15"/>
    </row>
    <row r="377" spans="2:50" x14ac:dyDescent="0.2">
      <c r="B377" s="294"/>
      <c r="C377" s="363"/>
      <c r="D377" s="89">
        <f>'Data Copy'!C329</f>
        <v>0</v>
      </c>
      <c r="E377" s="89">
        <f>'Data Copy'!D329</f>
        <v>0</v>
      </c>
      <c r="F377" s="89">
        <f>'Data Copy'!E329</f>
        <v>0</v>
      </c>
      <c r="G377" s="89">
        <f>'Data Copy'!F329</f>
        <v>0</v>
      </c>
      <c r="H377" s="89">
        <f>'Data Copy'!G329</f>
        <v>0</v>
      </c>
      <c r="I377" s="89">
        <f>'Data Copy'!H329</f>
        <v>0</v>
      </c>
      <c r="J377" s="89">
        <f>'Data Copy'!I329</f>
        <v>0</v>
      </c>
      <c r="K377" s="97">
        <f>'Data Copy'!J329</f>
        <v>0</v>
      </c>
      <c r="L377" s="99">
        <f>'Data Copy'!K329</f>
        <v>0</v>
      </c>
      <c r="M377" s="89">
        <f t="shared" si="170"/>
        <v>0</v>
      </c>
      <c r="N377" s="99">
        <f>'Data Copy'!M329</f>
        <v>0</v>
      </c>
      <c r="O377" s="89">
        <f>'Data Copy'!N329</f>
        <v>0</v>
      </c>
      <c r="P377" s="97">
        <f>'Data Copy'!O329</f>
        <v>0</v>
      </c>
      <c r="Q377" s="119">
        <f t="shared" si="156"/>
        <v>0</v>
      </c>
      <c r="R377" s="121">
        <f t="shared" si="157"/>
        <v>0</v>
      </c>
      <c r="S377" s="212">
        <f t="shared" si="158"/>
        <v>0</v>
      </c>
      <c r="T377" s="155">
        <f t="shared" si="171"/>
        <v>0</v>
      </c>
      <c r="U377" s="153">
        <f t="shared" si="159"/>
        <v>0</v>
      </c>
      <c r="V377" s="201">
        <f t="shared" si="160"/>
        <v>0</v>
      </c>
      <c r="W377" s="363"/>
      <c r="X377" s="363"/>
      <c r="Y377" s="363"/>
      <c r="Z377" s="366"/>
      <c r="AA377" s="369"/>
      <c r="AB377" s="122" t="str">
        <f t="shared" si="172"/>
        <v xml:space="preserve"> </v>
      </c>
      <c r="AC377" s="48"/>
      <c r="AD377" s="48"/>
      <c r="AE377" s="50"/>
      <c r="AF377" s="9">
        <f t="shared" si="161"/>
        <v>0</v>
      </c>
      <c r="AG377" s="167">
        <f>'Data Copy'!P329</f>
        <v>0</v>
      </c>
      <c r="AH377" s="153">
        <f t="shared" si="173"/>
        <v>0</v>
      </c>
      <c r="AI377" s="50"/>
      <c r="AJ377" s="153">
        <f t="shared" si="162"/>
        <v>0</v>
      </c>
      <c r="AK377" s="153">
        <f t="shared" si="174"/>
        <v>0</v>
      </c>
      <c r="AL377" s="178">
        <f>'Data Copy'!L329</f>
        <v>0</v>
      </c>
      <c r="AM377" s="156">
        <f t="shared" si="163"/>
        <v>0</v>
      </c>
      <c r="AN377" s="156">
        <f t="shared" si="164"/>
        <v>0</v>
      </c>
      <c r="AO377" s="156">
        <f t="shared" si="165"/>
        <v>0</v>
      </c>
      <c r="AP377" s="156">
        <f t="shared" si="166"/>
        <v>0</v>
      </c>
      <c r="AQ377" s="167">
        <f t="shared" si="167"/>
        <v>0</v>
      </c>
      <c r="AR377" s="167">
        <f t="shared" si="168"/>
        <v>0</v>
      </c>
      <c r="AS377" s="167">
        <f t="shared" si="169"/>
        <v>0</v>
      </c>
      <c r="AT377" s="15"/>
      <c r="AU377" s="15"/>
      <c r="AV377" s="15"/>
      <c r="AW377" s="15"/>
      <c r="AX377" s="15"/>
    </row>
    <row r="378" spans="2:50" ht="16" thickBot="1" x14ac:dyDescent="0.25">
      <c r="B378" s="295"/>
      <c r="C378" s="364"/>
      <c r="D378" s="135">
        <f>'Data Copy'!C330</f>
        <v>0</v>
      </c>
      <c r="E378" s="135">
        <f>'Data Copy'!D330</f>
        <v>0</v>
      </c>
      <c r="F378" s="135">
        <f>'Data Copy'!E330</f>
        <v>0</v>
      </c>
      <c r="G378" s="135">
        <f>'Data Copy'!F330</f>
        <v>0</v>
      </c>
      <c r="H378" s="135">
        <f>'Data Copy'!G330</f>
        <v>0</v>
      </c>
      <c r="I378" s="135">
        <f>'Data Copy'!H330</f>
        <v>0</v>
      </c>
      <c r="J378" s="135">
        <f>'Data Copy'!I330</f>
        <v>0</v>
      </c>
      <c r="K378" s="136">
        <f>'Data Copy'!J330</f>
        <v>0</v>
      </c>
      <c r="L378" s="137">
        <f>'Data Copy'!K330</f>
        <v>0</v>
      </c>
      <c r="M378" s="135">
        <f t="shared" si="170"/>
        <v>0</v>
      </c>
      <c r="N378" s="137">
        <f>'Data Copy'!M330</f>
        <v>0</v>
      </c>
      <c r="O378" s="135">
        <f>'Data Copy'!N330</f>
        <v>0</v>
      </c>
      <c r="P378" s="136">
        <f>'Data Copy'!O330</f>
        <v>0</v>
      </c>
      <c r="Q378" s="138">
        <f t="shared" si="156"/>
        <v>0</v>
      </c>
      <c r="R378" s="139">
        <f t="shared" si="157"/>
        <v>0</v>
      </c>
      <c r="S378" s="213">
        <f t="shared" si="158"/>
        <v>0</v>
      </c>
      <c r="T378" s="194">
        <f t="shared" si="171"/>
        <v>0</v>
      </c>
      <c r="U378" s="195">
        <f t="shared" si="159"/>
        <v>0</v>
      </c>
      <c r="V378" s="202">
        <f t="shared" si="160"/>
        <v>0</v>
      </c>
      <c r="W378" s="364"/>
      <c r="X378" s="364"/>
      <c r="Y378" s="364"/>
      <c r="Z378" s="371"/>
      <c r="AA378" s="372"/>
      <c r="AB378" s="151" t="str">
        <f t="shared" si="172"/>
        <v xml:space="preserve"> </v>
      </c>
      <c r="AC378" s="48"/>
      <c r="AD378" s="48"/>
      <c r="AE378" s="50"/>
      <c r="AF378" s="9">
        <f t="shared" si="161"/>
        <v>0</v>
      </c>
      <c r="AG378" s="167">
        <f>'Data Copy'!P330</f>
        <v>0</v>
      </c>
      <c r="AH378" s="153">
        <f t="shared" si="173"/>
        <v>0</v>
      </c>
      <c r="AI378" s="50"/>
      <c r="AJ378" s="153">
        <f t="shared" si="162"/>
        <v>0</v>
      </c>
      <c r="AK378" s="153">
        <f t="shared" si="174"/>
        <v>0</v>
      </c>
      <c r="AL378" s="178">
        <f>'Data Copy'!L330</f>
        <v>0</v>
      </c>
      <c r="AM378" s="156">
        <f t="shared" si="163"/>
        <v>0</v>
      </c>
      <c r="AN378" s="156">
        <f t="shared" si="164"/>
        <v>0</v>
      </c>
      <c r="AO378" s="156">
        <f t="shared" si="165"/>
        <v>0</v>
      </c>
      <c r="AP378" s="156">
        <f t="shared" si="166"/>
        <v>0</v>
      </c>
      <c r="AQ378" s="167">
        <f t="shared" si="167"/>
        <v>0</v>
      </c>
      <c r="AR378" s="167">
        <f t="shared" si="168"/>
        <v>0</v>
      </c>
      <c r="AS378" s="167">
        <f t="shared" si="169"/>
        <v>0</v>
      </c>
      <c r="AT378" s="15"/>
      <c r="AU378" s="15"/>
      <c r="AV378" s="15"/>
      <c r="AW378" s="15"/>
      <c r="AX378" s="15"/>
    </row>
    <row r="379" spans="2:50" x14ac:dyDescent="0.2">
      <c r="B379" s="319">
        <v>110</v>
      </c>
      <c r="C379" s="373"/>
      <c r="D379" s="140">
        <f>'Data Copy'!C331</f>
        <v>0</v>
      </c>
      <c r="E379" s="140">
        <f>'Data Copy'!D331</f>
        <v>0</v>
      </c>
      <c r="F379" s="140">
        <f>'Data Copy'!E331</f>
        <v>0</v>
      </c>
      <c r="G379" s="140">
        <f>'Data Copy'!F331</f>
        <v>0</v>
      </c>
      <c r="H379" s="140">
        <f>'Data Copy'!G331</f>
        <v>0</v>
      </c>
      <c r="I379" s="140">
        <f>'Data Copy'!H331</f>
        <v>0</v>
      </c>
      <c r="J379" s="140">
        <f>'Data Copy'!I331</f>
        <v>0</v>
      </c>
      <c r="K379" s="141">
        <f>'Data Copy'!J331</f>
        <v>0</v>
      </c>
      <c r="L379" s="142">
        <f>'Data Copy'!K331</f>
        <v>0</v>
      </c>
      <c r="M379" s="140">
        <f t="shared" si="170"/>
        <v>0</v>
      </c>
      <c r="N379" s="142">
        <f>'Data Copy'!M331</f>
        <v>0</v>
      </c>
      <c r="O379" s="140">
        <f>'Data Copy'!N331</f>
        <v>0</v>
      </c>
      <c r="P379" s="141">
        <f>'Data Copy'!O331</f>
        <v>0</v>
      </c>
      <c r="Q379" s="196">
        <f t="shared" si="156"/>
        <v>0</v>
      </c>
      <c r="R379" s="197">
        <f t="shared" si="157"/>
        <v>0</v>
      </c>
      <c r="S379" s="214">
        <f t="shared" si="158"/>
        <v>0</v>
      </c>
      <c r="T379" s="155">
        <f t="shared" si="171"/>
        <v>0</v>
      </c>
      <c r="U379" s="153">
        <f t="shared" si="159"/>
        <v>0</v>
      </c>
      <c r="V379" s="215">
        <f t="shared" si="160"/>
        <v>0</v>
      </c>
      <c r="W379" s="374"/>
      <c r="X379" s="373"/>
      <c r="Y379" s="373"/>
      <c r="Z379" s="365"/>
      <c r="AA379" s="368"/>
      <c r="AB379" s="122" t="str">
        <f t="shared" si="172"/>
        <v xml:space="preserve"> </v>
      </c>
      <c r="AC379" s="48"/>
      <c r="AD379" s="48"/>
      <c r="AE379" s="50"/>
      <c r="AF379" s="9">
        <f t="shared" si="161"/>
        <v>0</v>
      </c>
      <c r="AG379" s="167">
        <f>'Data Copy'!P331</f>
        <v>0</v>
      </c>
      <c r="AH379" s="153">
        <f t="shared" si="173"/>
        <v>0</v>
      </c>
      <c r="AI379" s="50"/>
      <c r="AJ379" s="153">
        <f t="shared" si="162"/>
        <v>0</v>
      </c>
      <c r="AK379" s="153">
        <f t="shared" si="174"/>
        <v>0</v>
      </c>
      <c r="AL379" s="178">
        <f>'Data Copy'!L331</f>
        <v>0</v>
      </c>
      <c r="AM379" s="156">
        <f t="shared" si="163"/>
        <v>0</v>
      </c>
      <c r="AN379" s="156">
        <f t="shared" si="164"/>
        <v>0</v>
      </c>
      <c r="AO379" s="156">
        <f t="shared" si="165"/>
        <v>0</v>
      </c>
      <c r="AP379" s="156">
        <f t="shared" si="166"/>
        <v>0</v>
      </c>
      <c r="AQ379" s="167">
        <f t="shared" si="167"/>
        <v>0</v>
      </c>
      <c r="AR379" s="167">
        <f t="shared" si="168"/>
        <v>0</v>
      </c>
      <c r="AS379" s="167">
        <f t="shared" si="169"/>
        <v>0</v>
      </c>
      <c r="AT379" s="15"/>
      <c r="AU379" s="15"/>
      <c r="AV379" s="15"/>
      <c r="AW379" s="15"/>
      <c r="AX379" s="15"/>
    </row>
    <row r="380" spans="2:50" x14ac:dyDescent="0.2">
      <c r="B380" s="319"/>
      <c r="C380" s="374"/>
      <c r="D380" s="98">
        <f>'Data Copy'!C332</f>
        <v>0</v>
      </c>
      <c r="E380" s="98">
        <f>'Data Copy'!D332</f>
        <v>0</v>
      </c>
      <c r="F380" s="98">
        <f>'Data Copy'!E332</f>
        <v>0</v>
      </c>
      <c r="G380" s="98">
        <f>'Data Copy'!F332</f>
        <v>0</v>
      </c>
      <c r="H380" s="98">
        <f>'Data Copy'!G332</f>
        <v>0</v>
      </c>
      <c r="I380" s="98">
        <f>'Data Copy'!H332</f>
        <v>0</v>
      </c>
      <c r="J380" s="98">
        <f>'Data Copy'!I332</f>
        <v>0</v>
      </c>
      <c r="K380" s="101">
        <f>'Data Copy'!J332</f>
        <v>0</v>
      </c>
      <c r="L380" s="100">
        <f>'Data Copy'!K332</f>
        <v>0</v>
      </c>
      <c r="M380" s="98">
        <f t="shared" si="170"/>
        <v>0</v>
      </c>
      <c r="N380" s="100">
        <f>'Data Copy'!M332</f>
        <v>0</v>
      </c>
      <c r="O380" s="98">
        <f>'Data Copy'!N332</f>
        <v>0</v>
      </c>
      <c r="P380" s="101">
        <f>'Data Copy'!O332</f>
        <v>0</v>
      </c>
      <c r="Q380" s="188">
        <f t="shared" si="156"/>
        <v>0</v>
      </c>
      <c r="R380" s="189">
        <f t="shared" si="157"/>
        <v>0</v>
      </c>
      <c r="S380" s="216">
        <f t="shared" si="158"/>
        <v>0</v>
      </c>
      <c r="T380" s="155">
        <f t="shared" si="171"/>
        <v>0</v>
      </c>
      <c r="U380" s="153">
        <f t="shared" si="159"/>
        <v>0</v>
      </c>
      <c r="V380" s="217">
        <f t="shared" si="160"/>
        <v>0</v>
      </c>
      <c r="W380" s="374"/>
      <c r="X380" s="374"/>
      <c r="Y380" s="374"/>
      <c r="Z380" s="366"/>
      <c r="AA380" s="369"/>
      <c r="AB380" s="122" t="str">
        <f t="shared" si="172"/>
        <v xml:space="preserve"> </v>
      </c>
      <c r="AC380" s="48"/>
      <c r="AD380" s="48"/>
      <c r="AE380" s="50"/>
      <c r="AF380" s="9">
        <f t="shared" si="161"/>
        <v>0</v>
      </c>
      <c r="AG380" s="167">
        <f>'Data Copy'!P332</f>
        <v>0</v>
      </c>
      <c r="AH380" s="153">
        <f t="shared" si="173"/>
        <v>0</v>
      </c>
      <c r="AI380" s="50"/>
      <c r="AJ380" s="153">
        <f t="shared" si="162"/>
        <v>0</v>
      </c>
      <c r="AK380" s="153">
        <f t="shared" si="174"/>
        <v>0</v>
      </c>
      <c r="AL380" s="178">
        <f>'Data Copy'!L332</f>
        <v>0</v>
      </c>
      <c r="AM380" s="156">
        <f t="shared" si="163"/>
        <v>0</v>
      </c>
      <c r="AN380" s="156">
        <f t="shared" si="164"/>
        <v>0</v>
      </c>
      <c r="AO380" s="156">
        <f t="shared" si="165"/>
        <v>0</v>
      </c>
      <c r="AP380" s="156">
        <f t="shared" si="166"/>
        <v>0</v>
      </c>
      <c r="AQ380" s="167">
        <f t="shared" si="167"/>
        <v>0</v>
      </c>
      <c r="AR380" s="167">
        <f t="shared" si="168"/>
        <v>0</v>
      </c>
      <c r="AS380" s="167">
        <f t="shared" si="169"/>
        <v>0</v>
      </c>
      <c r="AT380" s="15"/>
      <c r="AU380" s="15"/>
      <c r="AV380" s="15"/>
      <c r="AW380" s="15"/>
      <c r="AX380" s="15"/>
    </row>
    <row r="381" spans="2:50" ht="16" thickBot="1" x14ac:dyDescent="0.25">
      <c r="B381" s="297"/>
      <c r="C381" s="375"/>
      <c r="D381" s="145">
        <f>'Data Copy'!C333</f>
        <v>0</v>
      </c>
      <c r="E381" s="145">
        <f>'Data Copy'!D333</f>
        <v>0</v>
      </c>
      <c r="F381" s="145">
        <f>'Data Copy'!E333</f>
        <v>0</v>
      </c>
      <c r="G381" s="145">
        <f>'Data Copy'!F333</f>
        <v>0</v>
      </c>
      <c r="H381" s="145">
        <f>'Data Copy'!G333</f>
        <v>0</v>
      </c>
      <c r="I381" s="145">
        <f>'Data Copy'!H333</f>
        <v>0</v>
      </c>
      <c r="J381" s="145">
        <f>'Data Copy'!I333</f>
        <v>0</v>
      </c>
      <c r="K381" s="146">
        <f>'Data Copy'!J333</f>
        <v>0</v>
      </c>
      <c r="L381" s="147">
        <f>'Data Copy'!K333</f>
        <v>0</v>
      </c>
      <c r="M381" s="145">
        <f t="shared" si="170"/>
        <v>0</v>
      </c>
      <c r="N381" s="147">
        <f>'Data Copy'!M333</f>
        <v>0</v>
      </c>
      <c r="O381" s="145">
        <f>'Data Copy'!N333</f>
        <v>0</v>
      </c>
      <c r="P381" s="146">
        <f>'Data Copy'!O333</f>
        <v>0</v>
      </c>
      <c r="Q381" s="198">
        <f t="shared" si="156"/>
        <v>0</v>
      </c>
      <c r="R381" s="199">
        <f t="shared" si="157"/>
        <v>0</v>
      </c>
      <c r="S381" s="218">
        <f t="shared" si="158"/>
        <v>0</v>
      </c>
      <c r="T381" s="194">
        <f t="shared" si="171"/>
        <v>0</v>
      </c>
      <c r="U381" s="195">
        <f t="shared" si="159"/>
        <v>0</v>
      </c>
      <c r="V381" s="219">
        <f t="shared" si="160"/>
        <v>0</v>
      </c>
      <c r="W381" s="376"/>
      <c r="X381" s="376"/>
      <c r="Y381" s="376"/>
      <c r="Z381" s="371"/>
      <c r="AA381" s="372"/>
      <c r="AB381" s="151" t="str">
        <f t="shared" si="172"/>
        <v xml:space="preserve"> </v>
      </c>
      <c r="AC381" s="48"/>
      <c r="AD381" s="48"/>
      <c r="AE381" s="50"/>
      <c r="AF381" s="9">
        <f t="shared" si="161"/>
        <v>0</v>
      </c>
      <c r="AG381" s="167">
        <f>'Data Copy'!P333</f>
        <v>0</v>
      </c>
      <c r="AH381" s="153">
        <f t="shared" si="173"/>
        <v>0</v>
      </c>
      <c r="AI381" s="15"/>
      <c r="AJ381" s="153">
        <f t="shared" si="162"/>
        <v>0</v>
      </c>
      <c r="AK381" s="153">
        <f t="shared" si="174"/>
        <v>0</v>
      </c>
      <c r="AL381" s="178">
        <f>'Data Copy'!L333</f>
        <v>0</v>
      </c>
      <c r="AM381" s="156">
        <f t="shared" si="163"/>
        <v>0</v>
      </c>
      <c r="AN381" s="156">
        <f t="shared" si="164"/>
        <v>0</v>
      </c>
      <c r="AO381" s="156">
        <f t="shared" si="165"/>
        <v>0</v>
      </c>
      <c r="AP381" s="156">
        <f t="shared" si="166"/>
        <v>0</v>
      </c>
      <c r="AQ381" s="167">
        <f t="shared" si="167"/>
        <v>0</v>
      </c>
      <c r="AR381" s="167">
        <f t="shared" si="168"/>
        <v>0</v>
      </c>
      <c r="AS381" s="167">
        <f t="shared" si="169"/>
        <v>0</v>
      </c>
      <c r="AT381" s="15"/>
      <c r="AU381" s="15"/>
      <c r="AV381" s="15"/>
      <c r="AW381" s="15"/>
      <c r="AX381" s="15"/>
    </row>
    <row r="382" spans="2:50" x14ac:dyDescent="0.2">
      <c r="B382" s="293">
        <v>111</v>
      </c>
      <c r="C382" s="362"/>
      <c r="D382" s="148">
        <f>'Data Copy'!C334</f>
        <v>0</v>
      </c>
      <c r="E382" s="148">
        <f>'Data Copy'!D334</f>
        <v>0</v>
      </c>
      <c r="F382" s="148">
        <f>'Data Copy'!E334</f>
        <v>0</v>
      </c>
      <c r="G382" s="148">
        <f>'Data Copy'!F334</f>
        <v>0</v>
      </c>
      <c r="H382" s="148">
        <f>'Data Copy'!G334</f>
        <v>0</v>
      </c>
      <c r="I382" s="148">
        <f>'Data Copy'!H334</f>
        <v>0</v>
      </c>
      <c r="J382" s="148">
        <f>'Data Copy'!I334</f>
        <v>0</v>
      </c>
      <c r="K382" s="149">
        <f>'Data Copy'!J334</f>
        <v>0</v>
      </c>
      <c r="L382" s="150">
        <f>'Data Copy'!K334</f>
        <v>0</v>
      </c>
      <c r="M382" s="148">
        <f t="shared" si="170"/>
        <v>0</v>
      </c>
      <c r="N382" s="150">
        <f>'Data Copy'!M334</f>
        <v>0</v>
      </c>
      <c r="O382" s="148">
        <f>'Data Copy'!N334</f>
        <v>0</v>
      </c>
      <c r="P382" s="149">
        <f>'Data Copy'!O334</f>
        <v>0</v>
      </c>
      <c r="Q382" s="143">
        <f t="shared" si="156"/>
        <v>0</v>
      </c>
      <c r="R382" s="144">
        <f t="shared" si="157"/>
        <v>0</v>
      </c>
      <c r="S382" s="220">
        <f t="shared" si="158"/>
        <v>0</v>
      </c>
      <c r="T382" s="155">
        <f t="shared" si="171"/>
        <v>0</v>
      </c>
      <c r="U382" s="153">
        <f t="shared" si="159"/>
        <v>0</v>
      </c>
      <c r="V382" s="200">
        <f t="shared" si="160"/>
        <v>0</v>
      </c>
      <c r="W382" s="362"/>
      <c r="X382" s="362"/>
      <c r="Y382" s="362"/>
      <c r="Z382" s="365"/>
      <c r="AA382" s="368"/>
      <c r="AB382" s="122" t="str">
        <f t="shared" si="172"/>
        <v xml:space="preserve"> </v>
      </c>
      <c r="AC382" s="48"/>
      <c r="AD382" s="48"/>
      <c r="AE382" s="50"/>
      <c r="AF382" s="9">
        <f t="shared" si="161"/>
        <v>0</v>
      </c>
      <c r="AG382" s="167">
        <f>'Data Copy'!P334</f>
        <v>0</v>
      </c>
      <c r="AH382" s="153">
        <f t="shared" si="173"/>
        <v>0</v>
      </c>
      <c r="AI382" s="50"/>
      <c r="AJ382" s="153">
        <f t="shared" si="162"/>
        <v>0</v>
      </c>
      <c r="AK382" s="153">
        <f t="shared" si="174"/>
        <v>0</v>
      </c>
      <c r="AL382" s="178">
        <f>'Data Copy'!L334</f>
        <v>0</v>
      </c>
      <c r="AM382" s="156">
        <f t="shared" si="163"/>
        <v>0</v>
      </c>
      <c r="AN382" s="156">
        <f t="shared" si="164"/>
        <v>0</v>
      </c>
      <c r="AO382" s="156">
        <f t="shared" si="165"/>
        <v>0</v>
      </c>
      <c r="AP382" s="156">
        <f t="shared" si="166"/>
        <v>0</v>
      </c>
      <c r="AQ382" s="167">
        <f t="shared" si="167"/>
        <v>0</v>
      </c>
      <c r="AR382" s="167">
        <f t="shared" si="168"/>
        <v>0</v>
      </c>
      <c r="AS382" s="167">
        <f t="shared" si="169"/>
        <v>0</v>
      </c>
      <c r="AT382" s="13"/>
      <c r="AU382" s="13"/>
      <c r="AV382" s="15"/>
      <c r="AW382" s="15"/>
      <c r="AX382" s="15"/>
    </row>
    <row r="383" spans="2:50" x14ac:dyDescent="0.2">
      <c r="B383" s="294"/>
      <c r="C383" s="363"/>
      <c r="D383" s="89">
        <f>'Data Copy'!C335</f>
        <v>0</v>
      </c>
      <c r="E383" s="89">
        <f>'Data Copy'!D335</f>
        <v>0</v>
      </c>
      <c r="F383" s="89">
        <f>'Data Copy'!E335</f>
        <v>0</v>
      </c>
      <c r="G383" s="89">
        <f>'Data Copy'!F335</f>
        <v>0</v>
      </c>
      <c r="H383" s="89">
        <f>'Data Copy'!G335</f>
        <v>0</v>
      </c>
      <c r="I383" s="89">
        <f>'Data Copy'!H335</f>
        <v>0</v>
      </c>
      <c r="J383" s="89">
        <f>'Data Copy'!I335</f>
        <v>0</v>
      </c>
      <c r="K383" s="97">
        <f>'Data Copy'!J335</f>
        <v>0</v>
      </c>
      <c r="L383" s="99">
        <f>'Data Copy'!K335</f>
        <v>0</v>
      </c>
      <c r="M383" s="89">
        <f t="shared" si="170"/>
        <v>0</v>
      </c>
      <c r="N383" s="99">
        <f>'Data Copy'!M335</f>
        <v>0</v>
      </c>
      <c r="O383" s="89">
        <f>'Data Copy'!N335</f>
        <v>0</v>
      </c>
      <c r="P383" s="97">
        <f>'Data Copy'!O335</f>
        <v>0</v>
      </c>
      <c r="Q383" s="119">
        <f t="shared" si="156"/>
        <v>0</v>
      </c>
      <c r="R383" s="121">
        <f t="shared" si="157"/>
        <v>0</v>
      </c>
      <c r="S383" s="212">
        <f t="shared" si="158"/>
        <v>0</v>
      </c>
      <c r="T383" s="155">
        <f t="shared" si="171"/>
        <v>0</v>
      </c>
      <c r="U383" s="153">
        <f t="shared" si="159"/>
        <v>0</v>
      </c>
      <c r="V383" s="201">
        <f t="shared" si="160"/>
        <v>0</v>
      </c>
      <c r="W383" s="363"/>
      <c r="X383" s="363"/>
      <c r="Y383" s="363"/>
      <c r="Z383" s="366"/>
      <c r="AA383" s="369"/>
      <c r="AB383" s="122" t="str">
        <f t="shared" si="172"/>
        <v xml:space="preserve"> </v>
      </c>
      <c r="AC383" s="48"/>
      <c r="AD383" s="48"/>
      <c r="AE383" s="50"/>
      <c r="AF383" s="9">
        <f t="shared" si="161"/>
        <v>0</v>
      </c>
      <c r="AG383" s="167">
        <f>'Data Copy'!P335</f>
        <v>0</v>
      </c>
      <c r="AH383" s="153">
        <f t="shared" si="173"/>
        <v>0</v>
      </c>
      <c r="AI383" s="50"/>
      <c r="AJ383" s="153">
        <f t="shared" si="162"/>
        <v>0</v>
      </c>
      <c r="AK383" s="153">
        <f t="shared" si="174"/>
        <v>0</v>
      </c>
      <c r="AL383" s="178">
        <f>'Data Copy'!L335</f>
        <v>0</v>
      </c>
      <c r="AM383" s="156">
        <f t="shared" si="163"/>
        <v>0</v>
      </c>
      <c r="AN383" s="156">
        <f t="shared" si="164"/>
        <v>0</v>
      </c>
      <c r="AO383" s="156">
        <f t="shared" si="165"/>
        <v>0</v>
      </c>
      <c r="AP383" s="156">
        <f t="shared" si="166"/>
        <v>0</v>
      </c>
      <c r="AQ383" s="167">
        <f t="shared" si="167"/>
        <v>0</v>
      </c>
      <c r="AR383" s="167">
        <f t="shared" si="168"/>
        <v>0</v>
      </c>
      <c r="AS383" s="167">
        <f t="shared" si="169"/>
        <v>0</v>
      </c>
      <c r="AT383" s="15"/>
      <c r="AU383" s="15"/>
      <c r="AV383" s="15"/>
      <c r="AW383" s="15"/>
      <c r="AX383" s="15"/>
    </row>
    <row r="384" spans="2:50" ht="16" thickBot="1" x14ac:dyDescent="0.25">
      <c r="B384" s="295"/>
      <c r="C384" s="364"/>
      <c r="D384" s="135">
        <f>'Data Copy'!C336</f>
        <v>0</v>
      </c>
      <c r="E384" s="135">
        <f>'Data Copy'!D336</f>
        <v>0</v>
      </c>
      <c r="F384" s="135">
        <f>'Data Copy'!E336</f>
        <v>0</v>
      </c>
      <c r="G384" s="135">
        <f>'Data Copy'!F336</f>
        <v>0</v>
      </c>
      <c r="H384" s="135">
        <f>'Data Copy'!G336</f>
        <v>0</v>
      </c>
      <c r="I384" s="135">
        <f>'Data Copy'!H336</f>
        <v>0</v>
      </c>
      <c r="J384" s="135">
        <f>'Data Copy'!I336</f>
        <v>0</v>
      </c>
      <c r="K384" s="136">
        <f>'Data Copy'!J336</f>
        <v>0</v>
      </c>
      <c r="L384" s="137">
        <f>'Data Copy'!K336</f>
        <v>0</v>
      </c>
      <c r="M384" s="135">
        <f t="shared" si="170"/>
        <v>0</v>
      </c>
      <c r="N384" s="137">
        <f>'Data Copy'!M336</f>
        <v>0</v>
      </c>
      <c r="O384" s="135">
        <f>'Data Copy'!N336</f>
        <v>0</v>
      </c>
      <c r="P384" s="136">
        <f>'Data Copy'!O336</f>
        <v>0</v>
      </c>
      <c r="Q384" s="138">
        <f t="shared" si="156"/>
        <v>0</v>
      </c>
      <c r="R384" s="139">
        <f t="shared" si="157"/>
        <v>0</v>
      </c>
      <c r="S384" s="213">
        <f t="shared" si="158"/>
        <v>0</v>
      </c>
      <c r="T384" s="194">
        <f t="shared" si="171"/>
        <v>0</v>
      </c>
      <c r="U384" s="195">
        <f t="shared" si="159"/>
        <v>0</v>
      </c>
      <c r="V384" s="202">
        <f t="shared" si="160"/>
        <v>0</v>
      </c>
      <c r="W384" s="364"/>
      <c r="X384" s="364"/>
      <c r="Y384" s="364"/>
      <c r="Z384" s="371"/>
      <c r="AA384" s="372"/>
      <c r="AB384" s="151" t="str">
        <f t="shared" si="172"/>
        <v xml:space="preserve"> </v>
      </c>
      <c r="AC384" s="48"/>
      <c r="AD384" s="48"/>
      <c r="AE384" s="50"/>
      <c r="AF384" s="9">
        <f t="shared" si="161"/>
        <v>0</v>
      </c>
      <c r="AG384" s="167">
        <f>'Data Copy'!P336</f>
        <v>0</v>
      </c>
      <c r="AH384" s="153">
        <f t="shared" si="173"/>
        <v>0</v>
      </c>
      <c r="AI384" s="50"/>
      <c r="AJ384" s="153">
        <f t="shared" si="162"/>
        <v>0</v>
      </c>
      <c r="AK384" s="153">
        <f t="shared" si="174"/>
        <v>0</v>
      </c>
      <c r="AL384" s="178">
        <f>'Data Copy'!L336</f>
        <v>0</v>
      </c>
      <c r="AM384" s="156">
        <f t="shared" si="163"/>
        <v>0</v>
      </c>
      <c r="AN384" s="156">
        <f t="shared" si="164"/>
        <v>0</v>
      </c>
      <c r="AO384" s="156">
        <f t="shared" si="165"/>
        <v>0</v>
      </c>
      <c r="AP384" s="156">
        <f t="shared" si="166"/>
        <v>0</v>
      </c>
      <c r="AQ384" s="167">
        <f t="shared" si="167"/>
        <v>0</v>
      </c>
      <c r="AR384" s="167">
        <f t="shared" si="168"/>
        <v>0</v>
      </c>
      <c r="AS384" s="167">
        <f t="shared" si="169"/>
        <v>0</v>
      </c>
      <c r="AT384" s="15"/>
      <c r="AU384" s="15"/>
      <c r="AV384" s="15"/>
      <c r="AW384" s="15"/>
      <c r="AX384" s="15"/>
    </row>
    <row r="385" spans="2:50" x14ac:dyDescent="0.2">
      <c r="B385" s="319">
        <v>112</v>
      </c>
      <c r="C385" s="373"/>
      <c r="D385" s="140">
        <f>'Data Copy'!C337</f>
        <v>0</v>
      </c>
      <c r="E385" s="140">
        <f>'Data Copy'!D337</f>
        <v>0</v>
      </c>
      <c r="F385" s="140">
        <f>'Data Copy'!E337</f>
        <v>0</v>
      </c>
      <c r="G385" s="140">
        <f>'Data Copy'!F337</f>
        <v>0</v>
      </c>
      <c r="H385" s="140">
        <f>'Data Copy'!G337</f>
        <v>0</v>
      </c>
      <c r="I385" s="140">
        <f>'Data Copy'!H337</f>
        <v>0</v>
      </c>
      <c r="J385" s="140">
        <f>'Data Copy'!I337</f>
        <v>0</v>
      </c>
      <c r="K385" s="141">
        <f>'Data Copy'!J337</f>
        <v>0</v>
      </c>
      <c r="L385" s="142">
        <f>'Data Copy'!K337</f>
        <v>0</v>
      </c>
      <c r="M385" s="140">
        <f t="shared" si="170"/>
        <v>0</v>
      </c>
      <c r="N385" s="142">
        <f>'Data Copy'!M337</f>
        <v>0</v>
      </c>
      <c r="O385" s="140">
        <f>'Data Copy'!N337</f>
        <v>0</v>
      </c>
      <c r="P385" s="141">
        <f>'Data Copy'!O337</f>
        <v>0</v>
      </c>
      <c r="Q385" s="196">
        <f t="shared" si="156"/>
        <v>0</v>
      </c>
      <c r="R385" s="197">
        <f t="shared" si="157"/>
        <v>0</v>
      </c>
      <c r="S385" s="214">
        <f t="shared" si="158"/>
        <v>0</v>
      </c>
      <c r="T385" s="155">
        <f t="shared" si="171"/>
        <v>0</v>
      </c>
      <c r="U385" s="153">
        <f t="shared" si="159"/>
        <v>0</v>
      </c>
      <c r="V385" s="215">
        <f t="shared" si="160"/>
        <v>0</v>
      </c>
      <c r="W385" s="374"/>
      <c r="X385" s="373"/>
      <c r="Y385" s="373"/>
      <c r="Z385" s="365"/>
      <c r="AA385" s="368"/>
      <c r="AB385" s="122" t="str">
        <f t="shared" si="172"/>
        <v xml:space="preserve"> </v>
      </c>
      <c r="AC385" s="43"/>
      <c r="AD385" s="42"/>
      <c r="AE385" s="42"/>
      <c r="AF385" s="9">
        <f t="shared" si="161"/>
        <v>0</v>
      </c>
      <c r="AG385" s="167">
        <f>'Data Copy'!P337</f>
        <v>0</v>
      </c>
      <c r="AH385" s="153">
        <f t="shared" si="173"/>
        <v>0</v>
      </c>
      <c r="AI385" s="42"/>
      <c r="AJ385" s="153">
        <f t="shared" si="162"/>
        <v>0</v>
      </c>
      <c r="AK385" s="153">
        <f t="shared" si="174"/>
        <v>0</v>
      </c>
      <c r="AL385" s="178">
        <f>'Data Copy'!L337</f>
        <v>0</v>
      </c>
      <c r="AM385" s="156">
        <f t="shared" si="163"/>
        <v>0</v>
      </c>
      <c r="AN385" s="156">
        <f t="shared" si="164"/>
        <v>0</v>
      </c>
      <c r="AO385" s="156">
        <f t="shared" si="165"/>
        <v>0</v>
      </c>
      <c r="AP385" s="156">
        <f t="shared" si="166"/>
        <v>0</v>
      </c>
      <c r="AQ385" s="167">
        <f t="shared" si="167"/>
        <v>0</v>
      </c>
      <c r="AR385" s="167">
        <f t="shared" si="168"/>
        <v>0</v>
      </c>
      <c r="AS385" s="167">
        <f t="shared" si="169"/>
        <v>0</v>
      </c>
    </row>
    <row r="386" spans="2:50" x14ac:dyDescent="0.2">
      <c r="B386" s="319"/>
      <c r="C386" s="374"/>
      <c r="D386" s="98">
        <f>'Data Copy'!C338</f>
        <v>0</v>
      </c>
      <c r="E386" s="98">
        <f>'Data Copy'!D338</f>
        <v>0</v>
      </c>
      <c r="F386" s="98">
        <f>'Data Copy'!E338</f>
        <v>0</v>
      </c>
      <c r="G386" s="98">
        <f>'Data Copy'!F338</f>
        <v>0</v>
      </c>
      <c r="H386" s="98">
        <f>'Data Copy'!G338</f>
        <v>0</v>
      </c>
      <c r="I386" s="98">
        <f>'Data Copy'!H338</f>
        <v>0</v>
      </c>
      <c r="J386" s="98">
        <f>'Data Copy'!I338</f>
        <v>0</v>
      </c>
      <c r="K386" s="101">
        <f>'Data Copy'!J338</f>
        <v>0</v>
      </c>
      <c r="L386" s="100">
        <f>'Data Copy'!K338</f>
        <v>0</v>
      </c>
      <c r="M386" s="98">
        <f t="shared" si="170"/>
        <v>0</v>
      </c>
      <c r="N386" s="100">
        <f>'Data Copy'!M338</f>
        <v>0</v>
      </c>
      <c r="O386" s="98">
        <f>'Data Copy'!N338</f>
        <v>0</v>
      </c>
      <c r="P386" s="101">
        <f>'Data Copy'!O338</f>
        <v>0</v>
      </c>
      <c r="Q386" s="188">
        <f t="shared" si="156"/>
        <v>0</v>
      </c>
      <c r="R386" s="189">
        <f t="shared" si="157"/>
        <v>0</v>
      </c>
      <c r="S386" s="216">
        <f t="shared" si="158"/>
        <v>0</v>
      </c>
      <c r="T386" s="155">
        <f t="shared" si="171"/>
        <v>0</v>
      </c>
      <c r="U386" s="153">
        <f t="shared" si="159"/>
        <v>0</v>
      </c>
      <c r="V386" s="217">
        <f t="shared" si="160"/>
        <v>0</v>
      </c>
      <c r="W386" s="374"/>
      <c r="X386" s="374"/>
      <c r="Y386" s="374"/>
      <c r="Z386" s="366"/>
      <c r="AA386" s="369"/>
      <c r="AB386" s="122" t="str">
        <f t="shared" si="172"/>
        <v xml:space="preserve"> </v>
      </c>
      <c r="AF386" s="9">
        <f t="shared" si="161"/>
        <v>0</v>
      </c>
      <c r="AG386" s="167">
        <f>'Data Copy'!P338</f>
        <v>0</v>
      </c>
      <c r="AH386" s="153">
        <f t="shared" si="173"/>
        <v>0</v>
      </c>
      <c r="AJ386" s="153">
        <f t="shared" si="162"/>
        <v>0</v>
      </c>
      <c r="AK386" s="153">
        <f t="shared" si="174"/>
        <v>0</v>
      </c>
      <c r="AL386" s="178">
        <f>'Data Copy'!L338</f>
        <v>0</v>
      </c>
      <c r="AM386" s="156">
        <f t="shared" si="163"/>
        <v>0</v>
      </c>
      <c r="AN386" s="156">
        <f t="shared" si="164"/>
        <v>0</v>
      </c>
      <c r="AO386" s="156">
        <f t="shared" si="165"/>
        <v>0</v>
      </c>
      <c r="AP386" s="156">
        <f t="shared" si="166"/>
        <v>0</v>
      </c>
      <c r="AQ386" s="167">
        <f t="shared" si="167"/>
        <v>0</v>
      </c>
      <c r="AR386" s="167">
        <f t="shared" si="168"/>
        <v>0</v>
      </c>
      <c r="AS386" s="167">
        <f t="shared" si="169"/>
        <v>0</v>
      </c>
    </row>
    <row r="387" spans="2:50" ht="16" thickBot="1" x14ac:dyDescent="0.25">
      <c r="B387" s="297"/>
      <c r="C387" s="375"/>
      <c r="D387" s="145">
        <f>'Data Copy'!C339</f>
        <v>0</v>
      </c>
      <c r="E387" s="145">
        <f>'Data Copy'!D339</f>
        <v>0</v>
      </c>
      <c r="F387" s="145">
        <f>'Data Copy'!E339</f>
        <v>0</v>
      </c>
      <c r="G387" s="145">
        <f>'Data Copy'!F339</f>
        <v>0</v>
      </c>
      <c r="H387" s="145">
        <f>'Data Copy'!G339</f>
        <v>0</v>
      </c>
      <c r="I387" s="145">
        <f>'Data Copy'!H339</f>
        <v>0</v>
      </c>
      <c r="J387" s="145">
        <f>'Data Copy'!I339</f>
        <v>0</v>
      </c>
      <c r="K387" s="146">
        <f>'Data Copy'!J339</f>
        <v>0</v>
      </c>
      <c r="L387" s="147">
        <f>'Data Copy'!K339</f>
        <v>0</v>
      </c>
      <c r="M387" s="145">
        <f t="shared" si="170"/>
        <v>0</v>
      </c>
      <c r="N387" s="147">
        <f>'Data Copy'!M339</f>
        <v>0</v>
      </c>
      <c r="O387" s="145">
        <f>'Data Copy'!N339</f>
        <v>0</v>
      </c>
      <c r="P387" s="146">
        <f>'Data Copy'!O339</f>
        <v>0</v>
      </c>
      <c r="Q387" s="198">
        <f t="shared" si="156"/>
        <v>0</v>
      </c>
      <c r="R387" s="199">
        <f t="shared" si="157"/>
        <v>0</v>
      </c>
      <c r="S387" s="218">
        <f t="shared" si="158"/>
        <v>0</v>
      </c>
      <c r="T387" s="194">
        <f t="shared" si="171"/>
        <v>0</v>
      </c>
      <c r="U387" s="195">
        <f t="shared" si="159"/>
        <v>0</v>
      </c>
      <c r="V387" s="219">
        <f t="shared" si="160"/>
        <v>0</v>
      </c>
      <c r="W387" s="376"/>
      <c r="X387" s="376"/>
      <c r="Y387" s="376"/>
      <c r="Z387" s="371"/>
      <c r="AA387" s="372"/>
      <c r="AB387" s="151" t="str">
        <f t="shared" si="172"/>
        <v xml:space="preserve"> </v>
      </c>
      <c r="AF387" s="9">
        <f t="shared" si="161"/>
        <v>0</v>
      </c>
      <c r="AG387" s="167">
        <f>'Data Copy'!P339</f>
        <v>0</v>
      </c>
      <c r="AH387" s="153">
        <f t="shared" si="173"/>
        <v>0</v>
      </c>
      <c r="AJ387" s="153">
        <f t="shared" si="162"/>
        <v>0</v>
      </c>
      <c r="AK387" s="153">
        <f t="shared" si="174"/>
        <v>0</v>
      </c>
      <c r="AL387" s="178">
        <f>'Data Copy'!L339</f>
        <v>0</v>
      </c>
      <c r="AM387" s="156">
        <f t="shared" si="163"/>
        <v>0</v>
      </c>
      <c r="AN387" s="156">
        <f t="shared" si="164"/>
        <v>0</v>
      </c>
      <c r="AO387" s="156">
        <f t="shared" si="165"/>
        <v>0</v>
      </c>
      <c r="AP387" s="156">
        <f t="shared" si="166"/>
        <v>0</v>
      </c>
      <c r="AQ387" s="167">
        <f t="shared" si="167"/>
        <v>0</v>
      </c>
      <c r="AR387" s="167">
        <f t="shared" si="168"/>
        <v>0</v>
      </c>
      <c r="AS387" s="167">
        <f t="shared" si="169"/>
        <v>0</v>
      </c>
    </row>
    <row r="388" spans="2:50" x14ac:dyDescent="0.2">
      <c r="B388" s="293">
        <v>113</v>
      </c>
      <c r="C388" s="362"/>
      <c r="D388" s="148">
        <f>'Data Copy'!C340</f>
        <v>0</v>
      </c>
      <c r="E388" s="148">
        <f>'Data Copy'!D340</f>
        <v>0</v>
      </c>
      <c r="F388" s="148">
        <f>'Data Copy'!E340</f>
        <v>0</v>
      </c>
      <c r="G388" s="148">
        <f>'Data Copy'!F340</f>
        <v>0</v>
      </c>
      <c r="H388" s="148">
        <f>'Data Copy'!G340</f>
        <v>0</v>
      </c>
      <c r="I388" s="148">
        <f>'Data Copy'!H340</f>
        <v>0</v>
      </c>
      <c r="J388" s="148">
        <f>'Data Copy'!I340</f>
        <v>0</v>
      </c>
      <c r="K388" s="149">
        <f>'Data Copy'!J340</f>
        <v>0</v>
      </c>
      <c r="L388" s="150">
        <f>'Data Copy'!K340</f>
        <v>0</v>
      </c>
      <c r="M388" s="148">
        <f t="shared" si="170"/>
        <v>0</v>
      </c>
      <c r="N388" s="150">
        <f>'Data Copy'!M340</f>
        <v>0</v>
      </c>
      <c r="O388" s="148">
        <f>'Data Copy'!N340</f>
        <v>0</v>
      </c>
      <c r="P388" s="149">
        <f>'Data Copy'!O340</f>
        <v>0</v>
      </c>
      <c r="Q388" s="143">
        <f t="shared" si="156"/>
        <v>0</v>
      </c>
      <c r="R388" s="144">
        <f t="shared" si="157"/>
        <v>0</v>
      </c>
      <c r="S388" s="220">
        <f t="shared" si="158"/>
        <v>0</v>
      </c>
      <c r="T388" s="155">
        <f t="shared" si="171"/>
        <v>0</v>
      </c>
      <c r="U388" s="153">
        <f t="shared" si="159"/>
        <v>0</v>
      </c>
      <c r="V388" s="200">
        <f t="shared" si="160"/>
        <v>0</v>
      </c>
      <c r="W388" s="362"/>
      <c r="X388" s="362"/>
      <c r="Y388" s="362"/>
      <c r="Z388" s="365"/>
      <c r="AA388" s="368"/>
      <c r="AB388" s="122" t="str">
        <f t="shared" si="172"/>
        <v xml:space="preserve"> </v>
      </c>
      <c r="AF388" s="9">
        <f t="shared" si="161"/>
        <v>0</v>
      </c>
      <c r="AG388" s="167">
        <f>'Data Copy'!P340</f>
        <v>0</v>
      </c>
      <c r="AH388" s="153">
        <f t="shared" si="173"/>
        <v>0</v>
      </c>
      <c r="AJ388" s="153">
        <f t="shared" si="162"/>
        <v>0</v>
      </c>
      <c r="AK388" s="153">
        <f t="shared" si="174"/>
        <v>0</v>
      </c>
      <c r="AL388" s="178">
        <f>'Data Copy'!L340</f>
        <v>0</v>
      </c>
      <c r="AM388" s="156">
        <f t="shared" si="163"/>
        <v>0</v>
      </c>
      <c r="AN388" s="156">
        <f t="shared" si="164"/>
        <v>0</v>
      </c>
      <c r="AO388" s="156">
        <f t="shared" si="165"/>
        <v>0</v>
      </c>
      <c r="AP388" s="156">
        <f t="shared" si="166"/>
        <v>0</v>
      </c>
      <c r="AQ388" s="167">
        <f t="shared" si="167"/>
        <v>0</v>
      </c>
      <c r="AR388" s="167">
        <f t="shared" si="168"/>
        <v>0</v>
      </c>
      <c r="AS388" s="167">
        <f t="shared" si="169"/>
        <v>0</v>
      </c>
    </row>
    <row r="389" spans="2:50" x14ac:dyDescent="0.2">
      <c r="B389" s="294"/>
      <c r="C389" s="363"/>
      <c r="D389" s="89">
        <f>'Data Copy'!C341</f>
        <v>0</v>
      </c>
      <c r="E389" s="89">
        <f>'Data Copy'!D341</f>
        <v>0</v>
      </c>
      <c r="F389" s="89">
        <f>'Data Copy'!E341</f>
        <v>0</v>
      </c>
      <c r="G389" s="89">
        <f>'Data Copy'!F341</f>
        <v>0</v>
      </c>
      <c r="H389" s="89">
        <f>'Data Copy'!G341</f>
        <v>0</v>
      </c>
      <c r="I389" s="89">
        <f>'Data Copy'!H341</f>
        <v>0</v>
      </c>
      <c r="J389" s="89">
        <f>'Data Copy'!I341</f>
        <v>0</v>
      </c>
      <c r="K389" s="97">
        <f>'Data Copy'!J341</f>
        <v>0</v>
      </c>
      <c r="L389" s="99">
        <f>'Data Copy'!K341</f>
        <v>0</v>
      </c>
      <c r="M389" s="89">
        <f t="shared" si="170"/>
        <v>0</v>
      </c>
      <c r="N389" s="99">
        <f>'Data Copy'!M341</f>
        <v>0</v>
      </c>
      <c r="O389" s="89">
        <f>'Data Copy'!N341</f>
        <v>0</v>
      </c>
      <c r="P389" s="97">
        <f>'Data Copy'!O341</f>
        <v>0</v>
      </c>
      <c r="Q389" s="119">
        <f t="shared" si="156"/>
        <v>0</v>
      </c>
      <c r="R389" s="121">
        <f t="shared" si="157"/>
        <v>0</v>
      </c>
      <c r="S389" s="212">
        <f t="shared" si="158"/>
        <v>0</v>
      </c>
      <c r="T389" s="155">
        <f t="shared" si="171"/>
        <v>0</v>
      </c>
      <c r="U389" s="153">
        <f t="shared" si="159"/>
        <v>0</v>
      </c>
      <c r="V389" s="201">
        <f t="shared" si="160"/>
        <v>0</v>
      </c>
      <c r="W389" s="363"/>
      <c r="X389" s="363"/>
      <c r="Y389" s="363"/>
      <c r="Z389" s="366"/>
      <c r="AA389" s="369"/>
      <c r="AB389" s="122" t="str">
        <f t="shared" si="172"/>
        <v xml:space="preserve"> </v>
      </c>
      <c r="AF389" s="9">
        <f t="shared" si="161"/>
        <v>0</v>
      </c>
      <c r="AG389" s="167">
        <f>'Data Copy'!P341</f>
        <v>0</v>
      </c>
      <c r="AH389" s="153">
        <f t="shared" si="173"/>
        <v>0</v>
      </c>
      <c r="AJ389" s="153">
        <f t="shared" si="162"/>
        <v>0</v>
      </c>
      <c r="AK389" s="153">
        <f t="shared" si="174"/>
        <v>0</v>
      </c>
      <c r="AL389" s="178">
        <f>'Data Copy'!L341</f>
        <v>0</v>
      </c>
      <c r="AM389" s="156">
        <f t="shared" si="163"/>
        <v>0</v>
      </c>
      <c r="AN389" s="156">
        <f t="shared" si="164"/>
        <v>0</v>
      </c>
      <c r="AO389" s="156">
        <f t="shared" si="165"/>
        <v>0</v>
      </c>
      <c r="AP389" s="156">
        <f t="shared" si="166"/>
        <v>0</v>
      </c>
      <c r="AQ389" s="167">
        <f t="shared" si="167"/>
        <v>0</v>
      </c>
      <c r="AR389" s="167">
        <f t="shared" si="168"/>
        <v>0</v>
      </c>
      <c r="AS389" s="167">
        <f t="shared" si="169"/>
        <v>0</v>
      </c>
    </row>
    <row r="390" spans="2:50" ht="16" thickBot="1" x14ac:dyDescent="0.25">
      <c r="B390" s="295"/>
      <c r="C390" s="364"/>
      <c r="D390" s="135">
        <f>'Data Copy'!C342</f>
        <v>0</v>
      </c>
      <c r="E390" s="135">
        <f>'Data Copy'!D342</f>
        <v>0</v>
      </c>
      <c r="F390" s="135">
        <f>'Data Copy'!E342</f>
        <v>0</v>
      </c>
      <c r="G390" s="135">
        <f>'Data Copy'!F342</f>
        <v>0</v>
      </c>
      <c r="H390" s="135">
        <f>'Data Copy'!G342</f>
        <v>0</v>
      </c>
      <c r="I390" s="135">
        <f>'Data Copy'!H342</f>
        <v>0</v>
      </c>
      <c r="J390" s="135">
        <f>'Data Copy'!I342</f>
        <v>0</v>
      </c>
      <c r="K390" s="136">
        <f>'Data Copy'!J342</f>
        <v>0</v>
      </c>
      <c r="L390" s="137">
        <f>'Data Copy'!K342</f>
        <v>0</v>
      </c>
      <c r="M390" s="135">
        <f t="shared" si="170"/>
        <v>0</v>
      </c>
      <c r="N390" s="137">
        <f>'Data Copy'!M342</f>
        <v>0</v>
      </c>
      <c r="O390" s="135">
        <f>'Data Copy'!N342</f>
        <v>0</v>
      </c>
      <c r="P390" s="136">
        <f>'Data Copy'!O342</f>
        <v>0</v>
      </c>
      <c r="Q390" s="138">
        <f t="shared" si="156"/>
        <v>0</v>
      </c>
      <c r="R390" s="139">
        <f t="shared" si="157"/>
        <v>0</v>
      </c>
      <c r="S390" s="213">
        <f t="shared" si="158"/>
        <v>0</v>
      </c>
      <c r="T390" s="194">
        <f t="shared" si="171"/>
        <v>0</v>
      </c>
      <c r="U390" s="195">
        <f t="shared" si="159"/>
        <v>0</v>
      </c>
      <c r="V390" s="202">
        <f t="shared" si="160"/>
        <v>0</v>
      </c>
      <c r="W390" s="364"/>
      <c r="X390" s="364"/>
      <c r="Y390" s="364"/>
      <c r="Z390" s="371"/>
      <c r="AA390" s="372"/>
      <c r="AB390" s="151" t="str">
        <f t="shared" si="172"/>
        <v xml:space="preserve"> </v>
      </c>
      <c r="AF390" s="9">
        <f t="shared" si="161"/>
        <v>0</v>
      </c>
      <c r="AG390" s="167">
        <f>'Data Copy'!P342</f>
        <v>0</v>
      </c>
      <c r="AH390" s="153">
        <f t="shared" si="173"/>
        <v>0</v>
      </c>
      <c r="AJ390" s="153">
        <f t="shared" si="162"/>
        <v>0</v>
      </c>
      <c r="AK390" s="153">
        <f t="shared" si="174"/>
        <v>0</v>
      </c>
      <c r="AL390" s="178">
        <f>'Data Copy'!L342</f>
        <v>0</v>
      </c>
      <c r="AM390" s="156">
        <f t="shared" si="163"/>
        <v>0</v>
      </c>
      <c r="AN390" s="156">
        <f t="shared" si="164"/>
        <v>0</v>
      </c>
      <c r="AO390" s="156">
        <f t="shared" si="165"/>
        <v>0</v>
      </c>
      <c r="AP390" s="156">
        <f t="shared" si="166"/>
        <v>0</v>
      </c>
      <c r="AQ390" s="167">
        <f t="shared" si="167"/>
        <v>0</v>
      </c>
      <c r="AR390" s="167">
        <f t="shared" si="168"/>
        <v>0</v>
      </c>
      <c r="AS390" s="167">
        <f t="shared" si="169"/>
        <v>0</v>
      </c>
    </row>
    <row r="391" spans="2:50" x14ac:dyDescent="0.2">
      <c r="B391" s="319">
        <v>114</v>
      </c>
      <c r="C391" s="373"/>
      <c r="D391" s="140">
        <f>'Data Copy'!C343</f>
        <v>0</v>
      </c>
      <c r="E391" s="140">
        <f>'Data Copy'!D343</f>
        <v>0</v>
      </c>
      <c r="F391" s="140">
        <f>'Data Copy'!E343</f>
        <v>0</v>
      </c>
      <c r="G391" s="140">
        <f>'Data Copy'!F343</f>
        <v>0</v>
      </c>
      <c r="H391" s="140">
        <f>'Data Copy'!G343</f>
        <v>0</v>
      </c>
      <c r="I391" s="140">
        <f>'Data Copy'!H343</f>
        <v>0</v>
      </c>
      <c r="J391" s="140">
        <f>'Data Copy'!I343</f>
        <v>0</v>
      </c>
      <c r="K391" s="141">
        <f>'Data Copy'!J343</f>
        <v>0</v>
      </c>
      <c r="L391" s="142">
        <f>'Data Copy'!K343</f>
        <v>0</v>
      </c>
      <c r="M391" s="140">
        <f t="shared" si="170"/>
        <v>0</v>
      </c>
      <c r="N391" s="142">
        <f>'Data Copy'!M343</f>
        <v>0</v>
      </c>
      <c r="O391" s="140">
        <f>'Data Copy'!N343</f>
        <v>0</v>
      </c>
      <c r="P391" s="141">
        <f>'Data Copy'!O343</f>
        <v>0</v>
      </c>
      <c r="Q391" s="196">
        <f t="shared" si="156"/>
        <v>0</v>
      </c>
      <c r="R391" s="197">
        <f t="shared" si="157"/>
        <v>0</v>
      </c>
      <c r="S391" s="214">
        <f t="shared" si="158"/>
        <v>0</v>
      </c>
      <c r="T391" s="155">
        <f t="shared" si="171"/>
        <v>0</v>
      </c>
      <c r="U391" s="153">
        <f t="shared" si="159"/>
        <v>0</v>
      </c>
      <c r="V391" s="215">
        <f t="shared" si="160"/>
        <v>0</v>
      </c>
      <c r="W391" s="374"/>
      <c r="X391" s="373"/>
      <c r="Y391" s="373"/>
      <c r="Z391" s="365"/>
      <c r="AA391" s="368"/>
      <c r="AB391" s="122" t="str">
        <f t="shared" si="172"/>
        <v xml:space="preserve"> </v>
      </c>
      <c r="AF391" s="9">
        <f t="shared" si="161"/>
        <v>0</v>
      </c>
      <c r="AG391" s="167">
        <f>'Data Copy'!P343</f>
        <v>0</v>
      </c>
      <c r="AH391" s="153">
        <f t="shared" si="173"/>
        <v>0</v>
      </c>
      <c r="AJ391" s="153">
        <f t="shared" si="162"/>
        <v>0</v>
      </c>
      <c r="AK391" s="153">
        <f t="shared" si="174"/>
        <v>0</v>
      </c>
      <c r="AL391" s="178">
        <f>'Data Copy'!L343</f>
        <v>0</v>
      </c>
      <c r="AM391" s="156">
        <f t="shared" si="163"/>
        <v>0</v>
      </c>
      <c r="AN391" s="156">
        <f t="shared" si="164"/>
        <v>0</v>
      </c>
      <c r="AO391" s="156">
        <f t="shared" si="165"/>
        <v>0</v>
      </c>
      <c r="AP391" s="156">
        <f t="shared" si="166"/>
        <v>0</v>
      </c>
      <c r="AQ391" s="167">
        <f t="shared" si="167"/>
        <v>0</v>
      </c>
      <c r="AR391" s="167">
        <f t="shared" si="168"/>
        <v>0</v>
      </c>
      <c r="AS391" s="167">
        <f t="shared" si="169"/>
        <v>0</v>
      </c>
    </row>
    <row r="392" spans="2:50" x14ac:dyDescent="0.2">
      <c r="B392" s="319"/>
      <c r="C392" s="374"/>
      <c r="D392" s="98">
        <f>'Data Copy'!C344</f>
        <v>0</v>
      </c>
      <c r="E392" s="98">
        <f>'Data Copy'!D344</f>
        <v>0</v>
      </c>
      <c r="F392" s="98">
        <f>'Data Copy'!E344</f>
        <v>0</v>
      </c>
      <c r="G392" s="98">
        <f>'Data Copy'!F344</f>
        <v>0</v>
      </c>
      <c r="H392" s="98">
        <f>'Data Copy'!G344</f>
        <v>0</v>
      </c>
      <c r="I392" s="98">
        <f>'Data Copy'!H344</f>
        <v>0</v>
      </c>
      <c r="J392" s="98">
        <f>'Data Copy'!I344</f>
        <v>0</v>
      </c>
      <c r="K392" s="101">
        <f>'Data Copy'!J344</f>
        <v>0</v>
      </c>
      <c r="L392" s="100">
        <f>'Data Copy'!K344</f>
        <v>0</v>
      </c>
      <c r="M392" s="98">
        <f t="shared" si="170"/>
        <v>0</v>
      </c>
      <c r="N392" s="100">
        <f>'Data Copy'!M344</f>
        <v>0</v>
      </c>
      <c r="O392" s="98">
        <f>'Data Copy'!N344</f>
        <v>0</v>
      </c>
      <c r="P392" s="101">
        <f>'Data Copy'!O344</f>
        <v>0</v>
      </c>
      <c r="Q392" s="188">
        <f t="shared" si="156"/>
        <v>0</v>
      </c>
      <c r="R392" s="189">
        <f t="shared" si="157"/>
        <v>0</v>
      </c>
      <c r="S392" s="216">
        <f t="shared" si="158"/>
        <v>0</v>
      </c>
      <c r="T392" s="155">
        <f t="shared" si="171"/>
        <v>0</v>
      </c>
      <c r="U392" s="153">
        <f t="shared" si="159"/>
        <v>0</v>
      </c>
      <c r="V392" s="217">
        <f t="shared" si="160"/>
        <v>0</v>
      </c>
      <c r="W392" s="374"/>
      <c r="X392" s="374"/>
      <c r="Y392" s="374"/>
      <c r="Z392" s="366"/>
      <c r="AA392" s="369"/>
      <c r="AB392" s="122" t="str">
        <f t="shared" si="172"/>
        <v xml:space="preserve"> </v>
      </c>
      <c r="AF392" s="9">
        <f t="shared" si="161"/>
        <v>0</v>
      </c>
      <c r="AG392" s="167">
        <f>'Data Copy'!P344</f>
        <v>0</v>
      </c>
      <c r="AH392" s="153">
        <f t="shared" si="173"/>
        <v>0</v>
      </c>
      <c r="AJ392" s="153">
        <f t="shared" si="162"/>
        <v>0</v>
      </c>
      <c r="AK392" s="153">
        <f t="shared" si="174"/>
        <v>0</v>
      </c>
      <c r="AL392" s="178">
        <f>'Data Copy'!L344</f>
        <v>0</v>
      </c>
      <c r="AM392" s="156">
        <f t="shared" si="163"/>
        <v>0</v>
      </c>
      <c r="AN392" s="156">
        <f t="shared" si="164"/>
        <v>0</v>
      </c>
      <c r="AO392" s="156">
        <f t="shared" si="165"/>
        <v>0</v>
      </c>
      <c r="AP392" s="156">
        <f t="shared" si="166"/>
        <v>0</v>
      </c>
      <c r="AQ392" s="167">
        <f t="shared" si="167"/>
        <v>0</v>
      </c>
      <c r="AR392" s="167">
        <f t="shared" si="168"/>
        <v>0</v>
      </c>
      <c r="AS392" s="167">
        <f t="shared" si="169"/>
        <v>0</v>
      </c>
    </row>
    <row r="393" spans="2:50" ht="16" thickBot="1" x14ac:dyDescent="0.25">
      <c r="B393" s="297"/>
      <c r="C393" s="375"/>
      <c r="D393" s="145">
        <f>'Data Copy'!C345</f>
        <v>0</v>
      </c>
      <c r="E393" s="145">
        <f>'Data Copy'!D345</f>
        <v>0</v>
      </c>
      <c r="F393" s="145">
        <f>'Data Copy'!E345</f>
        <v>0</v>
      </c>
      <c r="G393" s="145">
        <f>'Data Copy'!F345</f>
        <v>0</v>
      </c>
      <c r="H393" s="145">
        <f>'Data Copy'!G345</f>
        <v>0</v>
      </c>
      <c r="I393" s="145">
        <f>'Data Copy'!H345</f>
        <v>0</v>
      </c>
      <c r="J393" s="145">
        <f>'Data Copy'!I345</f>
        <v>0</v>
      </c>
      <c r="K393" s="146">
        <f>'Data Copy'!J345</f>
        <v>0</v>
      </c>
      <c r="L393" s="147">
        <f>'Data Copy'!K345</f>
        <v>0</v>
      </c>
      <c r="M393" s="145">
        <f t="shared" si="170"/>
        <v>0</v>
      </c>
      <c r="N393" s="147">
        <f>'Data Copy'!M345</f>
        <v>0</v>
      </c>
      <c r="O393" s="145">
        <f>'Data Copy'!N345</f>
        <v>0</v>
      </c>
      <c r="P393" s="146">
        <f>'Data Copy'!O345</f>
        <v>0</v>
      </c>
      <c r="Q393" s="198">
        <f t="shared" si="156"/>
        <v>0</v>
      </c>
      <c r="R393" s="199">
        <f t="shared" si="157"/>
        <v>0</v>
      </c>
      <c r="S393" s="218">
        <f t="shared" si="158"/>
        <v>0</v>
      </c>
      <c r="T393" s="194">
        <f t="shared" si="171"/>
        <v>0</v>
      </c>
      <c r="U393" s="195">
        <f t="shared" si="159"/>
        <v>0</v>
      </c>
      <c r="V393" s="219">
        <f t="shared" si="160"/>
        <v>0</v>
      </c>
      <c r="W393" s="376"/>
      <c r="X393" s="376"/>
      <c r="Y393" s="376"/>
      <c r="Z393" s="371"/>
      <c r="AA393" s="372"/>
      <c r="AB393" s="151" t="str">
        <f t="shared" si="172"/>
        <v xml:space="preserve"> </v>
      </c>
      <c r="AF393" s="9">
        <f t="shared" si="161"/>
        <v>0</v>
      </c>
      <c r="AG393" s="167">
        <f>'Data Copy'!P345</f>
        <v>0</v>
      </c>
      <c r="AH393" s="153">
        <f t="shared" si="173"/>
        <v>0</v>
      </c>
      <c r="AJ393" s="153">
        <f t="shared" si="162"/>
        <v>0</v>
      </c>
      <c r="AK393" s="153">
        <f t="shared" si="174"/>
        <v>0</v>
      </c>
      <c r="AL393" s="178">
        <f>'Data Copy'!L345</f>
        <v>0</v>
      </c>
      <c r="AM393" s="156">
        <f t="shared" si="163"/>
        <v>0</v>
      </c>
      <c r="AN393" s="156">
        <f t="shared" si="164"/>
        <v>0</v>
      </c>
      <c r="AO393" s="156">
        <f t="shared" si="165"/>
        <v>0</v>
      </c>
      <c r="AP393" s="156">
        <f t="shared" si="166"/>
        <v>0</v>
      </c>
      <c r="AQ393" s="167">
        <f t="shared" si="167"/>
        <v>0</v>
      </c>
      <c r="AR393" s="167">
        <f t="shared" si="168"/>
        <v>0</v>
      </c>
      <c r="AS393" s="167">
        <f t="shared" si="169"/>
        <v>0</v>
      </c>
    </row>
    <row r="394" spans="2:50" x14ac:dyDescent="0.2">
      <c r="B394" s="293">
        <v>115</v>
      </c>
      <c r="C394" s="362"/>
      <c r="D394" s="148">
        <f>'Data Copy'!C346</f>
        <v>0</v>
      </c>
      <c r="E394" s="148">
        <f>'Data Copy'!D346</f>
        <v>0</v>
      </c>
      <c r="F394" s="148">
        <f>'Data Copy'!E346</f>
        <v>0</v>
      </c>
      <c r="G394" s="148">
        <f>'Data Copy'!F346</f>
        <v>0</v>
      </c>
      <c r="H394" s="148">
        <f>'Data Copy'!G346</f>
        <v>0</v>
      </c>
      <c r="I394" s="148">
        <f>'Data Copy'!H346</f>
        <v>0</v>
      </c>
      <c r="J394" s="148">
        <f>'Data Copy'!I346</f>
        <v>0</v>
      </c>
      <c r="K394" s="149">
        <f>'Data Copy'!J346</f>
        <v>0</v>
      </c>
      <c r="L394" s="150">
        <f>'Data Copy'!K346</f>
        <v>0</v>
      </c>
      <c r="M394" s="148">
        <f t="shared" si="170"/>
        <v>0</v>
      </c>
      <c r="N394" s="150">
        <f>'Data Copy'!M346</f>
        <v>0</v>
      </c>
      <c r="O394" s="148">
        <f>'Data Copy'!N346</f>
        <v>0</v>
      </c>
      <c r="P394" s="149">
        <f>'Data Copy'!O346</f>
        <v>0</v>
      </c>
      <c r="Q394" s="143">
        <f t="shared" si="156"/>
        <v>0</v>
      </c>
      <c r="R394" s="144">
        <f t="shared" si="157"/>
        <v>0</v>
      </c>
      <c r="S394" s="220">
        <f t="shared" si="158"/>
        <v>0</v>
      </c>
      <c r="T394" s="155">
        <f t="shared" si="171"/>
        <v>0</v>
      </c>
      <c r="U394" s="153">
        <f t="shared" si="159"/>
        <v>0</v>
      </c>
      <c r="V394" s="200">
        <f t="shared" si="160"/>
        <v>0</v>
      </c>
      <c r="W394" s="362"/>
      <c r="X394" s="362"/>
      <c r="Y394" s="362"/>
      <c r="Z394" s="365"/>
      <c r="AA394" s="368"/>
      <c r="AB394" s="122" t="str">
        <f t="shared" si="172"/>
        <v xml:space="preserve"> </v>
      </c>
      <c r="AF394" s="9">
        <f t="shared" si="161"/>
        <v>0</v>
      </c>
      <c r="AG394" s="167">
        <f>'Data Copy'!P346</f>
        <v>0</v>
      </c>
      <c r="AH394" s="153">
        <f t="shared" si="173"/>
        <v>0</v>
      </c>
      <c r="AJ394" s="153">
        <f t="shared" si="162"/>
        <v>0</v>
      </c>
      <c r="AK394" s="153">
        <f t="shared" si="174"/>
        <v>0</v>
      </c>
      <c r="AL394" s="178">
        <f>'Data Copy'!L346</f>
        <v>0</v>
      </c>
      <c r="AM394" s="156">
        <f t="shared" si="163"/>
        <v>0</v>
      </c>
      <c r="AN394" s="156">
        <f t="shared" si="164"/>
        <v>0</v>
      </c>
      <c r="AO394" s="156">
        <f t="shared" si="165"/>
        <v>0</v>
      </c>
      <c r="AP394" s="156">
        <f t="shared" si="166"/>
        <v>0</v>
      </c>
      <c r="AQ394" s="167">
        <f t="shared" si="167"/>
        <v>0</v>
      </c>
      <c r="AR394" s="167">
        <f t="shared" si="168"/>
        <v>0</v>
      </c>
      <c r="AS394" s="167">
        <f t="shared" si="169"/>
        <v>0</v>
      </c>
    </row>
    <row r="395" spans="2:50" x14ac:dyDescent="0.2">
      <c r="B395" s="294"/>
      <c r="C395" s="363"/>
      <c r="D395" s="89">
        <f>'Data Copy'!C347</f>
        <v>0</v>
      </c>
      <c r="E395" s="89">
        <f>'Data Copy'!D347</f>
        <v>0</v>
      </c>
      <c r="F395" s="89">
        <f>'Data Copy'!E347</f>
        <v>0</v>
      </c>
      <c r="G395" s="89">
        <f>'Data Copy'!F347</f>
        <v>0</v>
      </c>
      <c r="H395" s="89">
        <f>'Data Copy'!G347</f>
        <v>0</v>
      </c>
      <c r="I395" s="89">
        <f>'Data Copy'!H347</f>
        <v>0</v>
      </c>
      <c r="J395" s="89">
        <f>'Data Copy'!I347</f>
        <v>0</v>
      </c>
      <c r="K395" s="97">
        <f>'Data Copy'!J347</f>
        <v>0</v>
      </c>
      <c r="L395" s="99">
        <f>'Data Copy'!K347</f>
        <v>0</v>
      </c>
      <c r="M395" s="89">
        <f t="shared" si="170"/>
        <v>0</v>
      </c>
      <c r="N395" s="99">
        <f>'Data Copy'!M347</f>
        <v>0</v>
      </c>
      <c r="O395" s="89">
        <f>'Data Copy'!N347</f>
        <v>0</v>
      </c>
      <c r="P395" s="97">
        <f>'Data Copy'!O347</f>
        <v>0</v>
      </c>
      <c r="Q395" s="119">
        <f t="shared" si="156"/>
        <v>0</v>
      </c>
      <c r="R395" s="121">
        <f t="shared" si="157"/>
        <v>0</v>
      </c>
      <c r="S395" s="212">
        <f t="shared" si="158"/>
        <v>0</v>
      </c>
      <c r="T395" s="155">
        <f t="shared" si="171"/>
        <v>0</v>
      </c>
      <c r="U395" s="153">
        <f t="shared" si="159"/>
        <v>0</v>
      </c>
      <c r="V395" s="201">
        <f t="shared" si="160"/>
        <v>0</v>
      </c>
      <c r="W395" s="363"/>
      <c r="X395" s="363"/>
      <c r="Y395" s="363"/>
      <c r="Z395" s="366"/>
      <c r="AA395" s="369"/>
      <c r="AB395" s="122" t="str">
        <f t="shared" si="172"/>
        <v xml:space="preserve"> </v>
      </c>
      <c r="AF395" s="9">
        <f t="shared" si="161"/>
        <v>0</v>
      </c>
      <c r="AG395" s="167">
        <f>'Data Copy'!P347</f>
        <v>0</v>
      </c>
      <c r="AH395" s="153">
        <f t="shared" si="173"/>
        <v>0</v>
      </c>
      <c r="AJ395" s="153">
        <f t="shared" si="162"/>
        <v>0</v>
      </c>
      <c r="AK395" s="153">
        <f t="shared" si="174"/>
        <v>0</v>
      </c>
      <c r="AL395" s="178">
        <f>'Data Copy'!L347</f>
        <v>0</v>
      </c>
      <c r="AM395" s="156">
        <f t="shared" si="163"/>
        <v>0</v>
      </c>
      <c r="AN395" s="156">
        <f t="shared" si="164"/>
        <v>0</v>
      </c>
      <c r="AO395" s="156">
        <f t="shared" si="165"/>
        <v>0</v>
      </c>
      <c r="AP395" s="156">
        <f t="shared" si="166"/>
        <v>0</v>
      </c>
      <c r="AQ395" s="167">
        <f t="shared" si="167"/>
        <v>0</v>
      </c>
      <c r="AR395" s="167">
        <f t="shared" si="168"/>
        <v>0</v>
      </c>
      <c r="AS395" s="167">
        <f t="shared" si="169"/>
        <v>0</v>
      </c>
    </row>
    <row r="396" spans="2:50" ht="16" thickBot="1" x14ac:dyDescent="0.25">
      <c r="B396" s="295"/>
      <c r="C396" s="364"/>
      <c r="D396" s="135">
        <f>'Data Copy'!C348</f>
        <v>0</v>
      </c>
      <c r="E396" s="135">
        <f>'Data Copy'!D348</f>
        <v>0</v>
      </c>
      <c r="F396" s="135">
        <f>'Data Copy'!E348</f>
        <v>0</v>
      </c>
      <c r="G396" s="135">
        <f>'Data Copy'!F348</f>
        <v>0</v>
      </c>
      <c r="H396" s="135">
        <f>'Data Copy'!G348</f>
        <v>0</v>
      </c>
      <c r="I396" s="135">
        <f>'Data Copy'!H348</f>
        <v>0</v>
      </c>
      <c r="J396" s="135">
        <f>'Data Copy'!I348</f>
        <v>0</v>
      </c>
      <c r="K396" s="136">
        <f>'Data Copy'!J348</f>
        <v>0</v>
      </c>
      <c r="L396" s="137">
        <f>'Data Copy'!K348</f>
        <v>0</v>
      </c>
      <c r="M396" s="135">
        <f t="shared" si="170"/>
        <v>0</v>
      </c>
      <c r="N396" s="137">
        <f>'Data Copy'!M348</f>
        <v>0</v>
      </c>
      <c r="O396" s="135">
        <f>'Data Copy'!N348</f>
        <v>0</v>
      </c>
      <c r="P396" s="136">
        <f>'Data Copy'!O348</f>
        <v>0</v>
      </c>
      <c r="Q396" s="138">
        <f t="shared" si="156"/>
        <v>0</v>
      </c>
      <c r="R396" s="139">
        <f t="shared" si="157"/>
        <v>0</v>
      </c>
      <c r="S396" s="213">
        <f t="shared" si="158"/>
        <v>0</v>
      </c>
      <c r="T396" s="194">
        <f t="shared" si="171"/>
        <v>0</v>
      </c>
      <c r="U396" s="195">
        <f t="shared" si="159"/>
        <v>0</v>
      </c>
      <c r="V396" s="202">
        <f t="shared" si="160"/>
        <v>0</v>
      </c>
      <c r="W396" s="364"/>
      <c r="X396" s="364"/>
      <c r="Y396" s="364"/>
      <c r="Z396" s="371"/>
      <c r="AA396" s="372"/>
      <c r="AB396" s="151" t="str">
        <f t="shared" si="172"/>
        <v xml:space="preserve"> </v>
      </c>
      <c r="AF396" s="9">
        <f t="shared" si="161"/>
        <v>0</v>
      </c>
      <c r="AG396" s="167">
        <f>'Data Copy'!P348</f>
        <v>0</v>
      </c>
      <c r="AH396" s="153">
        <f t="shared" si="173"/>
        <v>0</v>
      </c>
      <c r="AJ396" s="153">
        <f t="shared" si="162"/>
        <v>0</v>
      </c>
      <c r="AK396" s="153">
        <f t="shared" si="174"/>
        <v>0</v>
      </c>
      <c r="AL396" s="178">
        <f>'Data Copy'!L348</f>
        <v>0</v>
      </c>
      <c r="AM396" s="156">
        <f t="shared" si="163"/>
        <v>0</v>
      </c>
      <c r="AN396" s="156">
        <f t="shared" si="164"/>
        <v>0</v>
      </c>
      <c r="AO396" s="156">
        <f t="shared" si="165"/>
        <v>0</v>
      </c>
      <c r="AP396" s="156">
        <f t="shared" si="166"/>
        <v>0</v>
      </c>
      <c r="AQ396" s="167">
        <f t="shared" si="167"/>
        <v>0</v>
      </c>
      <c r="AR396" s="167">
        <f t="shared" si="168"/>
        <v>0</v>
      </c>
      <c r="AS396" s="167">
        <f t="shared" si="169"/>
        <v>0</v>
      </c>
    </row>
    <row r="397" spans="2:50" x14ac:dyDescent="0.2">
      <c r="B397" s="319">
        <v>116</v>
      </c>
      <c r="C397" s="373"/>
      <c r="D397" s="140">
        <f>'Data Copy'!C349</f>
        <v>0</v>
      </c>
      <c r="E397" s="140">
        <f>'Data Copy'!D349</f>
        <v>0</v>
      </c>
      <c r="F397" s="140">
        <f>'Data Copy'!E349</f>
        <v>0</v>
      </c>
      <c r="G397" s="140">
        <f>'Data Copy'!F349</f>
        <v>0</v>
      </c>
      <c r="H397" s="140">
        <f>'Data Copy'!G349</f>
        <v>0</v>
      </c>
      <c r="I397" s="140">
        <f>'Data Copy'!H349</f>
        <v>0</v>
      </c>
      <c r="J397" s="140">
        <f>'Data Copy'!I349</f>
        <v>0</v>
      </c>
      <c r="K397" s="141">
        <f>'Data Copy'!J349</f>
        <v>0</v>
      </c>
      <c r="L397" s="142">
        <f>'Data Copy'!K349</f>
        <v>0</v>
      </c>
      <c r="M397" s="140">
        <f t="shared" si="170"/>
        <v>0</v>
      </c>
      <c r="N397" s="142">
        <f>'Data Copy'!M349</f>
        <v>0</v>
      </c>
      <c r="O397" s="140">
        <f>'Data Copy'!N349</f>
        <v>0</v>
      </c>
      <c r="P397" s="141">
        <f>'Data Copy'!O349</f>
        <v>0</v>
      </c>
      <c r="Q397" s="196">
        <f t="shared" si="156"/>
        <v>0</v>
      </c>
      <c r="R397" s="197">
        <f t="shared" si="157"/>
        <v>0</v>
      </c>
      <c r="S397" s="214">
        <f t="shared" si="158"/>
        <v>0</v>
      </c>
      <c r="T397" s="155">
        <f t="shared" si="171"/>
        <v>0</v>
      </c>
      <c r="U397" s="153">
        <f t="shared" si="159"/>
        <v>0</v>
      </c>
      <c r="V397" s="215">
        <f t="shared" si="160"/>
        <v>0</v>
      </c>
      <c r="W397" s="374"/>
      <c r="X397" s="373"/>
      <c r="Y397" s="373"/>
      <c r="Z397" s="365"/>
      <c r="AA397" s="368"/>
      <c r="AB397" s="122" t="str">
        <f t="shared" si="172"/>
        <v xml:space="preserve"> </v>
      </c>
      <c r="AF397" s="9">
        <f t="shared" si="161"/>
        <v>0</v>
      </c>
      <c r="AG397" s="167">
        <f>'Data Copy'!P349</f>
        <v>0</v>
      </c>
      <c r="AH397" s="153">
        <f t="shared" si="173"/>
        <v>0</v>
      </c>
      <c r="AJ397" s="153">
        <f t="shared" si="162"/>
        <v>0</v>
      </c>
      <c r="AK397" s="153">
        <f t="shared" si="174"/>
        <v>0</v>
      </c>
      <c r="AL397" s="178">
        <f>'Data Copy'!L349</f>
        <v>0</v>
      </c>
      <c r="AM397" s="156">
        <f t="shared" si="163"/>
        <v>0</v>
      </c>
      <c r="AN397" s="156">
        <f t="shared" si="164"/>
        <v>0</v>
      </c>
      <c r="AO397" s="156">
        <f t="shared" si="165"/>
        <v>0</v>
      </c>
      <c r="AP397" s="156">
        <f t="shared" si="166"/>
        <v>0</v>
      </c>
      <c r="AQ397" s="167">
        <f t="shared" si="167"/>
        <v>0</v>
      </c>
      <c r="AR397" s="167">
        <f t="shared" si="168"/>
        <v>0</v>
      </c>
      <c r="AS397" s="167">
        <f t="shared" si="169"/>
        <v>0</v>
      </c>
    </row>
    <row r="398" spans="2:50" x14ac:dyDescent="0.2">
      <c r="B398" s="319"/>
      <c r="C398" s="374"/>
      <c r="D398" s="98">
        <f>'Data Copy'!C350</f>
        <v>0</v>
      </c>
      <c r="E398" s="98">
        <f>'Data Copy'!D350</f>
        <v>0</v>
      </c>
      <c r="F398" s="98">
        <f>'Data Copy'!E350</f>
        <v>0</v>
      </c>
      <c r="G398" s="98">
        <f>'Data Copy'!F350</f>
        <v>0</v>
      </c>
      <c r="H398" s="98">
        <f>'Data Copy'!G350</f>
        <v>0</v>
      </c>
      <c r="I398" s="98">
        <f>'Data Copy'!H350</f>
        <v>0</v>
      </c>
      <c r="J398" s="98">
        <f>'Data Copy'!I350</f>
        <v>0</v>
      </c>
      <c r="K398" s="101">
        <f>'Data Copy'!J350</f>
        <v>0</v>
      </c>
      <c r="L398" s="100">
        <f>'Data Copy'!K350</f>
        <v>0</v>
      </c>
      <c r="M398" s="98">
        <f t="shared" si="170"/>
        <v>0</v>
      </c>
      <c r="N398" s="100">
        <f>'Data Copy'!M350</f>
        <v>0</v>
      </c>
      <c r="O398" s="98">
        <f>'Data Copy'!N350</f>
        <v>0</v>
      </c>
      <c r="P398" s="101">
        <f>'Data Copy'!O350</f>
        <v>0</v>
      </c>
      <c r="Q398" s="188">
        <f t="shared" si="156"/>
        <v>0</v>
      </c>
      <c r="R398" s="189">
        <f t="shared" si="157"/>
        <v>0</v>
      </c>
      <c r="S398" s="216">
        <f t="shared" si="158"/>
        <v>0</v>
      </c>
      <c r="T398" s="155">
        <f t="shared" si="171"/>
        <v>0</v>
      </c>
      <c r="U398" s="153">
        <f t="shared" si="159"/>
        <v>0</v>
      </c>
      <c r="V398" s="217">
        <f t="shared" si="160"/>
        <v>0</v>
      </c>
      <c r="W398" s="374"/>
      <c r="X398" s="374"/>
      <c r="Y398" s="374"/>
      <c r="Z398" s="366"/>
      <c r="AA398" s="369"/>
      <c r="AB398" s="122" t="str">
        <f t="shared" si="172"/>
        <v xml:space="preserve"> </v>
      </c>
      <c r="AF398" s="9">
        <f t="shared" si="161"/>
        <v>0</v>
      </c>
      <c r="AG398" s="167">
        <f>'Data Copy'!P350</f>
        <v>0</v>
      </c>
      <c r="AH398" s="153">
        <f t="shared" si="173"/>
        <v>0</v>
      </c>
      <c r="AJ398" s="153">
        <f t="shared" si="162"/>
        <v>0</v>
      </c>
      <c r="AK398" s="153">
        <f t="shared" si="174"/>
        <v>0</v>
      </c>
      <c r="AL398" s="178">
        <f>'Data Copy'!L350</f>
        <v>0</v>
      </c>
      <c r="AM398" s="156">
        <f t="shared" si="163"/>
        <v>0</v>
      </c>
      <c r="AN398" s="156">
        <f t="shared" si="164"/>
        <v>0</v>
      </c>
      <c r="AO398" s="156">
        <f t="shared" si="165"/>
        <v>0</v>
      </c>
      <c r="AP398" s="156">
        <f t="shared" si="166"/>
        <v>0</v>
      </c>
      <c r="AQ398" s="167">
        <f t="shared" si="167"/>
        <v>0</v>
      </c>
      <c r="AR398" s="167">
        <f t="shared" si="168"/>
        <v>0</v>
      </c>
      <c r="AS398" s="167">
        <f t="shared" si="169"/>
        <v>0</v>
      </c>
      <c r="AT398" s="15"/>
      <c r="AU398" s="15"/>
      <c r="AV398" s="15"/>
      <c r="AW398" s="15"/>
      <c r="AX398" s="15"/>
    </row>
    <row r="399" spans="2:50" ht="16" thickBot="1" x14ac:dyDescent="0.25">
      <c r="B399" s="297"/>
      <c r="C399" s="375"/>
      <c r="D399" s="145">
        <f>'Data Copy'!C351</f>
        <v>0</v>
      </c>
      <c r="E399" s="145">
        <f>'Data Copy'!D351</f>
        <v>0</v>
      </c>
      <c r="F399" s="145">
        <f>'Data Copy'!E351</f>
        <v>0</v>
      </c>
      <c r="G399" s="145">
        <f>'Data Copy'!F351</f>
        <v>0</v>
      </c>
      <c r="H399" s="145">
        <f>'Data Copy'!G351</f>
        <v>0</v>
      </c>
      <c r="I399" s="145">
        <f>'Data Copy'!H351</f>
        <v>0</v>
      </c>
      <c r="J399" s="145">
        <f>'Data Copy'!I351</f>
        <v>0</v>
      </c>
      <c r="K399" s="146">
        <f>'Data Copy'!J351</f>
        <v>0</v>
      </c>
      <c r="L399" s="147">
        <f>'Data Copy'!K351</f>
        <v>0</v>
      </c>
      <c r="M399" s="145">
        <f t="shared" si="170"/>
        <v>0</v>
      </c>
      <c r="N399" s="147">
        <f>'Data Copy'!M351</f>
        <v>0</v>
      </c>
      <c r="O399" s="145">
        <f>'Data Copy'!N351</f>
        <v>0</v>
      </c>
      <c r="P399" s="146">
        <f>'Data Copy'!O351</f>
        <v>0</v>
      </c>
      <c r="Q399" s="198">
        <f t="shared" si="156"/>
        <v>0</v>
      </c>
      <c r="R399" s="199">
        <f t="shared" si="157"/>
        <v>0</v>
      </c>
      <c r="S399" s="218">
        <f t="shared" si="158"/>
        <v>0</v>
      </c>
      <c r="T399" s="194">
        <f t="shared" si="171"/>
        <v>0</v>
      </c>
      <c r="U399" s="195">
        <f t="shared" si="159"/>
        <v>0</v>
      </c>
      <c r="V399" s="219">
        <f t="shared" si="160"/>
        <v>0</v>
      </c>
      <c r="W399" s="376"/>
      <c r="X399" s="376"/>
      <c r="Y399" s="376"/>
      <c r="Z399" s="371"/>
      <c r="AA399" s="372"/>
      <c r="AB399" s="151" t="str">
        <f t="shared" si="172"/>
        <v xml:space="preserve"> </v>
      </c>
      <c r="AF399" s="9">
        <f t="shared" si="161"/>
        <v>0</v>
      </c>
      <c r="AG399" s="167">
        <f>'Data Copy'!P351</f>
        <v>0</v>
      </c>
      <c r="AH399" s="153">
        <f t="shared" si="173"/>
        <v>0</v>
      </c>
      <c r="AJ399" s="153">
        <f t="shared" si="162"/>
        <v>0</v>
      </c>
      <c r="AK399" s="153">
        <f t="shared" si="174"/>
        <v>0</v>
      </c>
      <c r="AL399" s="178">
        <f>'Data Copy'!L351</f>
        <v>0</v>
      </c>
      <c r="AM399" s="156">
        <f t="shared" si="163"/>
        <v>0</v>
      </c>
      <c r="AN399" s="156">
        <f t="shared" si="164"/>
        <v>0</v>
      </c>
      <c r="AO399" s="156">
        <f t="shared" si="165"/>
        <v>0</v>
      </c>
      <c r="AP399" s="156">
        <f t="shared" si="166"/>
        <v>0</v>
      </c>
      <c r="AQ399" s="167">
        <f t="shared" si="167"/>
        <v>0</v>
      </c>
      <c r="AR399" s="167">
        <f t="shared" si="168"/>
        <v>0</v>
      </c>
      <c r="AS399" s="167">
        <f t="shared" si="169"/>
        <v>0</v>
      </c>
      <c r="AT399" s="15"/>
      <c r="AU399" s="15"/>
      <c r="AV399" s="15"/>
      <c r="AW399" s="15"/>
      <c r="AX399" s="15"/>
    </row>
    <row r="400" spans="2:50" x14ac:dyDescent="0.2">
      <c r="B400" s="293">
        <v>117</v>
      </c>
      <c r="C400" s="362"/>
      <c r="D400" s="148">
        <f>'Data Copy'!C352</f>
        <v>0</v>
      </c>
      <c r="E400" s="148">
        <f>'Data Copy'!D352</f>
        <v>0</v>
      </c>
      <c r="F400" s="148">
        <f>'Data Copy'!E352</f>
        <v>0</v>
      </c>
      <c r="G400" s="148">
        <f>'Data Copy'!F352</f>
        <v>0</v>
      </c>
      <c r="H400" s="148">
        <f>'Data Copy'!G352</f>
        <v>0</v>
      </c>
      <c r="I400" s="148">
        <f>'Data Copy'!H352</f>
        <v>0</v>
      </c>
      <c r="J400" s="148">
        <f>'Data Copy'!I352</f>
        <v>0</v>
      </c>
      <c r="K400" s="149">
        <f>'Data Copy'!J352</f>
        <v>0</v>
      </c>
      <c r="L400" s="150">
        <f>'Data Copy'!K352</f>
        <v>0</v>
      </c>
      <c r="M400" s="148">
        <f t="shared" si="170"/>
        <v>0</v>
      </c>
      <c r="N400" s="150">
        <f>'Data Copy'!M352</f>
        <v>0</v>
      </c>
      <c r="O400" s="148">
        <f>'Data Copy'!N352</f>
        <v>0</v>
      </c>
      <c r="P400" s="149">
        <f>'Data Copy'!O352</f>
        <v>0</v>
      </c>
      <c r="Q400" s="143">
        <f t="shared" si="156"/>
        <v>0</v>
      </c>
      <c r="R400" s="144">
        <f t="shared" si="157"/>
        <v>0</v>
      </c>
      <c r="S400" s="220">
        <f t="shared" si="158"/>
        <v>0</v>
      </c>
      <c r="T400" s="155">
        <f t="shared" si="171"/>
        <v>0</v>
      </c>
      <c r="U400" s="153">
        <f t="shared" si="159"/>
        <v>0</v>
      </c>
      <c r="V400" s="200">
        <f t="shared" si="160"/>
        <v>0</v>
      </c>
      <c r="W400" s="362"/>
      <c r="X400" s="362"/>
      <c r="Y400" s="362"/>
      <c r="Z400" s="365"/>
      <c r="AA400" s="368"/>
      <c r="AB400" s="122" t="str">
        <f t="shared" si="172"/>
        <v xml:space="preserve"> </v>
      </c>
      <c r="AC400" s="15"/>
      <c r="AD400" s="15"/>
      <c r="AE400" s="15"/>
      <c r="AF400" s="9">
        <f t="shared" si="161"/>
        <v>0</v>
      </c>
      <c r="AG400" s="167">
        <f>'Data Copy'!P352</f>
        <v>0</v>
      </c>
      <c r="AH400" s="153">
        <f t="shared" si="173"/>
        <v>0</v>
      </c>
      <c r="AI400" s="15"/>
      <c r="AJ400" s="153">
        <f t="shared" si="162"/>
        <v>0</v>
      </c>
      <c r="AK400" s="153">
        <f t="shared" si="174"/>
        <v>0</v>
      </c>
      <c r="AL400" s="178">
        <f>'Data Copy'!L352</f>
        <v>0</v>
      </c>
      <c r="AM400" s="156">
        <f t="shared" si="163"/>
        <v>0</v>
      </c>
      <c r="AN400" s="156">
        <f t="shared" si="164"/>
        <v>0</v>
      </c>
      <c r="AO400" s="156">
        <f t="shared" si="165"/>
        <v>0</v>
      </c>
      <c r="AP400" s="156">
        <f t="shared" si="166"/>
        <v>0</v>
      </c>
      <c r="AQ400" s="167">
        <f t="shared" si="167"/>
        <v>0</v>
      </c>
      <c r="AR400" s="167">
        <f t="shared" si="168"/>
        <v>0</v>
      </c>
      <c r="AS400" s="167">
        <f t="shared" si="169"/>
        <v>0</v>
      </c>
    </row>
    <row r="401" spans="2:50" x14ac:dyDescent="0.2">
      <c r="B401" s="294"/>
      <c r="C401" s="363"/>
      <c r="D401" s="89">
        <f>'Data Copy'!C353</f>
        <v>0</v>
      </c>
      <c r="E401" s="89">
        <f>'Data Copy'!D353</f>
        <v>0</v>
      </c>
      <c r="F401" s="89">
        <f>'Data Copy'!E353</f>
        <v>0</v>
      </c>
      <c r="G401" s="89">
        <f>'Data Copy'!F353</f>
        <v>0</v>
      </c>
      <c r="H401" s="89">
        <f>'Data Copy'!G353</f>
        <v>0</v>
      </c>
      <c r="I401" s="89">
        <f>'Data Copy'!H353</f>
        <v>0</v>
      </c>
      <c r="J401" s="89">
        <f>'Data Copy'!I353</f>
        <v>0</v>
      </c>
      <c r="K401" s="97">
        <f>'Data Copy'!J353</f>
        <v>0</v>
      </c>
      <c r="L401" s="99">
        <f>'Data Copy'!K353</f>
        <v>0</v>
      </c>
      <c r="M401" s="89">
        <f t="shared" si="170"/>
        <v>0</v>
      </c>
      <c r="N401" s="99">
        <f>'Data Copy'!M353</f>
        <v>0</v>
      </c>
      <c r="O401" s="89">
        <f>'Data Copy'!N353</f>
        <v>0</v>
      </c>
      <c r="P401" s="97">
        <f>'Data Copy'!O353</f>
        <v>0</v>
      </c>
      <c r="Q401" s="119">
        <f t="shared" si="156"/>
        <v>0</v>
      </c>
      <c r="R401" s="121">
        <f t="shared" si="157"/>
        <v>0</v>
      </c>
      <c r="S401" s="212">
        <f t="shared" si="158"/>
        <v>0</v>
      </c>
      <c r="T401" s="155">
        <f t="shared" si="171"/>
        <v>0</v>
      </c>
      <c r="U401" s="153">
        <f t="shared" si="159"/>
        <v>0</v>
      </c>
      <c r="V401" s="201">
        <f t="shared" si="160"/>
        <v>0</v>
      </c>
      <c r="W401" s="363"/>
      <c r="X401" s="363"/>
      <c r="Y401" s="363"/>
      <c r="Z401" s="366"/>
      <c r="AA401" s="369"/>
      <c r="AB401" s="122" t="str">
        <f t="shared" si="172"/>
        <v xml:space="preserve"> </v>
      </c>
      <c r="AC401" s="15"/>
      <c r="AD401" s="15"/>
      <c r="AE401" s="15"/>
      <c r="AF401" s="9">
        <f t="shared" si="161"/>
        <v>0</v>
      </c>
      <c r="AG401" s="167">
        <f>'Data Copy'!P353</f>
        <v>0</v>
      </c>
      <c r="AH401" s="153">
        <f t="shared" si="173"/>
        <v>0</v>
      </c>
      <c r="AI401" s="15"/>
      <c r="AJ401" s="153">
        <f t="shared" si="162"/>
        <v>0</v>
      </c>
      <c r="AK401" s="153">
        <f t="shared" si="174"/>
        <v>0</v>
      </c>
      <c r="AL401" s="178">
        <f>'Data Copy'!L353</f>
        <v>0</v>
      </c>
      <c r="AM401" s="156">
        <f t="shared" si="163"/>
        <v>0</v>
      </c>
      <c r="AN401" s="156">
        <f t="shared" si="164"/>
        <v>0</v>
      </c>
      <c r="AO401" s="156">
        <f t="shared" si="165"/>
        <v>0</v>
      </c>
      <c r="AP401" s="156">
        <f t="shared" si="166"/>
        <v>0</v>
      </c>
      <c r="AQ401" s="167">
        <f t="shared" si="167"/>
        <v>0</v>
      </c>
      <c r="AR401" s="167">
        <f t="shared" si="168"/>
        <v>0</v>
      </c>
      <c r="AS401" s="167">
        <f t="shared" si="169"/>
        <v>0</v>
      </c>
    </row>
    <row r="402" spans="2:50" ht="16" thickBot="1" x14ac:dyDescent="0.25">
      <c r="B402" s="295"/>
      <c r="C402" s="364"/>
      <c r="D402" s="135">
        <f>'Data Copy'!C354</f>
        <v>0</v>
      </c>
      <c r="E402" s="135">
        <f>'Data Copy'!D354</f>
        <v>0</v>
      </c>
      <c r="F402" s="135">
        <f>'Data Copy'!E354</f>
        <v>0</v>
      </c>
      <c r="G402" s="135">
        <f>'Data Copy'!F354</f>
        <v>0</v>
      </c>
      <c r="H402" s="135">
        <f>'Data Copy'!G354</f>
        <v>0</v>
      </c>
      <c r="I402" s="135">
        <f>'Data Copy'!H354</f>
        <v>0</v>
      </c>
      <c r="J402" s="135">
        <f>'Data Copy'!I354</f>
        <v>0</v>
      </c>
      <c r="K402" s="136">
        <f>'Data Copy'!J354</f>
        <v>0</v>
      </c>
      <c r="L402" s="137">
        <f>'Data Copy'!K354</f>
        <v>0</v>
      </c>
      <c r="M402" s="135">
        <f t="shared" si="170"/>
        <v>0</v>
      </c>
      <c r="N402" s="137">
        <f>'Data Copy'!M354</f>
        <v>0</v>
      </c>
      <c r="O402" s="135">
        <f>'Data Copy'!N354</f>
        <v>0</v>
      </c>
      <c r="P402" s="136">
        <f>'Data Copy'!O354</f>
        <v>0</v>
      </c>
      <c r="Q402" s="138">
        <f t="shared" si="156"/>
        <v>0</v>
      </c>
      <c r="R402" s="139">
        <f t="shared" si="157"/>
        <v>0</v>
      </c>
      <c r="S402" s="213">
        <f t="shared" si="158"/>
        <v>0</v>
      </c>
      <c r="T402" s="194">
        <f t="shared" si="171"/>
        <v>0</v>
      </c>
      <c r="U402" s="195">
        <f t="shared" si="159"/>
        <v>0</v>
      </c>
      <c r="V402" s="202">
        <f t="shared" si="160"/>
        <v>0</v>
      </c>
      <c r="W402" s="364"/>
      <c r="X402" s="364"/>
      <c r="Y402" s="364"/>
      <c r="Z402" s="371"/>
      <c r="AA402" s="372"/>
      <c r="AB402" s="151" t="str">
        <f t="shared" si="172"/>
        <v xml:space="preserve"> </v>
      </c>
      <c r="AF402" s="9">
        <f t="shared" si="161"/>
        <v>0</v>
      </c>
      <c r="AG402" s="167">
        <f>'Data Copy'!P354</f>
        <v>0</v>
      </c>
      <c r="AH402" s="153">
        <f t="shared" si="173"/>
        <v>0</v>
      </c>
      <c r="AJ402" s="153">
        <f t="shared" si="162"/>
        <v>0</v>
      </c>
      <c r="AK402" s="153">
        <f t="shared" si="174"/>
        <v>0</v>
      </c>
      <c r="AL402" s="178">
        <f>'Data Copy'!L354</f>
        <v>0</v>
      </c>
      <c r="AM402" s="156">
        <f t="shared" si="163"/>
        <v>0</v>
      </c>
      <c r="AN402" s="156">
        <f t="shared" si="164"/>
        <v>0</v>
      </c>
      <c r="AO402" s="156">
        <f t="shared" si="165"/>
        <v>0</v>
      </c>
      <c r="AP402" s="156">
        <f t="shared" si="166"/>
        <v>0</v>
      </c>
      <c r="AQ402" s="167">
        <f t="shared" si="167"/>
        <v>0</v>
      </c>
      <c r="AR402" s="167">
        <f t="shared" si="168"/>
        <v>0</v>
      </c>
      <c r="AS402" s="167">
        <f t="shared" si="169"/>
        <v>0</v>
      </c>
    </row>
    <row r="403" spans="2:50" x14ac:dyDescent="0.2">
      <c r="B403" s="319">
        <v>118</v>
      </c>
      <c r="C403" s="373"/>
      <c r="D403" s="140">
        <f>'Data Copy'!C355</f>
        <v>0</v>
      </c>
      <c r="E403" s="140">
        <f>'Data Copy'!D355</f>
        <v>0</v>
      </c>
      <c r="F403" s="140">
        <f>'Data Copy'!E355</f>
        <v>0</v>
      </c>
      <c r="G403" s="140">
        <f>'Data Copy'!F355</f>
        <v>0</v>
      </c>
      <c r="H403" s="140">
        <f>'Data Copy'!G355</f>
        <v>0</v>
      </c>
      <c r="I403" s="140">
        <f>'Data Copy'!H355</f>
        <v>0</v>
      </c>
      <c r="J403" s="140">
        <f>'Data Copy'!I355</f>
        <v>0</v>
      </c>
      <c r="K403" s="141">
        <f>'Data Copy'!J355</f>
        <v>0</v>
      </c>
      <c r="L403" s="142">
        <f>'Data Copy'!K355</f>
        <v>0</v>
      </c>
      <c r="M403" s="140">
        <f t="shared" si="170"/>
        <v>0</v>
      </c>
      <c r="N403" s="142">
        <f>'Data Copy'!M355</f>
        <v>0</v>
      </c>
      <c r="O403" s="140">
        <f>'Data Copy'!N355</f>
        <v>0</v>
      </c>
      <c r="P403" s="141">
        <f>'Data Copy'!O355</f>
        <v>0</v>
      </c>
      <c r="Q403" s="196">
        <f t="shared" si="156"/>
        <v>0</v>
      </c>
      <c r="R403" s="197">
        <f t="shared" si="157"/>
        <v>0</v>
      </c>
      <c r="S403" s="214">
        <f t="shared" si="158"/>
        <v>0</v>
      </c>
      <c r="T403" s="155">
        <f t="shared" si="171"/>
        <v>0</v>
      </c>
      <c r="U403" s="153">
        <f t="shared" si="159"/>
        <v>0</v>
      </c>
      <c r="V403" s="215">
        <f t="shared" si="160"/>
        <v>0</v>
      </c>
      <c r="W403" s="374"/>
      <c r="X403" s="373"/>
      <c r="Y403" s="373"/>
      <c r="Z403" s="365"/>
      <c r="AA403" s="368"/>
      <c r="AB403" s="122" t="str">
        <f t="shared" si="172"/>
        <v xml:space="preserve"> </v>
      </c>
      <c r="AF403" s="9">
        <f t="shared" si="161"/>
        <v>0</v>
      </c>
      <c r="AG403" s="167">
        <f>'Data Copy'!P355</f>
        <v>0</v>
      </c>
      <c r="AH403" s="153">
        <f t="shared" si="173"/>
        <v>0</v>
      </c>
      <c r="AJ403" s="153">
        <f t="shared" si="162"/>
        <v>0</v>
      </c>
      <c r="AK403" s="153">
        <f t="shared" si="174"/>
        <v>0</v>
      </c>
      <c r="AL403" s="178">
        <f>'Data Copy'!L355</f>
        <v>0</v>
      </c>
      <c r="AM403" s="156">
        <f t="shared" si="163"/>
        <v>0</v>
      </c>
      <c r="AN403" s="156">
        <f t="shared" si="164"/>
        <v>0</v>
      </c>
      <c r="AO403" s="156">
        <f t="shared" si="165"/>
        <v>0</v>
      </c>
      <c r="AP403" s="156">
        <f t="shared" si="166"/>
        <v>0</v>
      </c>
      <c r="AQ403" s="167">
        <f t="shared" si="167"/>
        <v>0</v>
      </c>
      <c r="AR403" s="167">
        <f t="shared" si="168"/>
        <v>0</v>
      </c>
      <c r="AS403" s="167">
        <f t="shared" si="169"/>
        <v>0</v>
      </c>
    </row>
    <row r="404" spans="2:50" x14ac:dyDescent="0.2">
      <c r="B404" s="319"/>
      <c r="C404" s="374"/>
      <c r="D404" s="98">
        <f>'Data Copy'!C356</f>
        <v>0</v>
      </c>
      <c r="E404" s="98">
        <f>'Data Copy'!D356</f>
        <v>0</v>
      </c>
      <c r="F404" s="98">
        <f>'Data Copy'!E356</f>
        <v>0</v>
      </c>
      <c r="G404" s="98">
        <f>'Data Copy'!F356</f>
        <v>0</v>
      </c>
      <c r="H404" s="98">
        <f>'Data Copy'!G356</f>
        <v>0</v>
      </c>
      <c r="I404" s="98">
        <f>'Data Copy'!H356</f>
        <v>0</v>
      </c>
      <c r="J404" s="98">
        <f>'Data Copy'!I356</f>
        <v>0</v>
      </c>
      <c r="K404" s="101">
        <f>'Data Copy'!J356</f>
        <v>0</v>
      </c>
      <c r="L404" s="100">
        <f>'Data Copy'!K356</f>
        <v>0</v>
      </c>
      <c r="M404" s="98">
        <f t="shared" si="170"/>
        <v>0</v>
      </c>
      <c r="N404" s="100">
        <f>'Data Copy'!M356</f>
        <v>0</v>
      </c>
      <c r="O404" s="98">
        <f>'Data Copy'!N356</f>
        <v>0</v>
      </c>
      <c r="P404" s="101">
        <f>'Data Copy'!O356</f>
        <v>0</v>
      </c>
      <c r="Q404" s="188">
        <f t="shared" si="156"/>
        <v>0</v>
      </c>
      <c r="R404" s="189">
        <f t="shared" si="157"/>
        <v>0</v>
      </c>
      <c r="S404" s="216">
        <f t="shared" si="158"/>
        <v>0</v>
      </c>
      <c r="T404" s="155">
        <f t="shared" si="171"/>
        <v>0</v>
      </c>
      <c r="U404" s="153">
        <f t="shared" si="159"/>
        <v>0</v>
      </c>
      <c r="V404" s="217">
        <f t="shared" si="160"/>
        <v>0</v>
      </c>
      <c r="W404" s="374"/>
      <c r="X404" s="374"/>
      <c r="Y404" s="374"/>
      <c r="Z404" s="366"/>
      <c r="AA404" s="369"/>
      <c r="AB404" s="122" t="str">
        <f t="shared" si="172"/>
        <v xml:space="preserve"> </v>
      </c>
      <c r="AF404" s="9">
        <f t="shared" si="161"/>
        <v>0</v>
      </c>
      <c r="AG404" s="167">
        <f>'Data Copy'!P356</f>
        <v>0</v>
      </c>
      <c r="AH404" s="153">
        <f t="shared" si="173"/>
        <v>0</v>
      </c>
      <c r="AJ404" s="153">
        <f t="shared" si="162"/>
        <v>0</v>
      </c>
      <c r="AK404" s="153">
        <f t="shared" si="174"/>
        <v>0</v>
      </c>
      <c r="AL404" s="178">
        <f>'Data Copy'!L356</f>
        <v>0</v>
      </c>
      <c r="AM404" s="156">
        <f t="shared" si="163"/>
        <v>0</v>
      </c>
      <c r="AN404" s="156">
        <f t="shared" si="164"/>
        <v>0</v>
      </c>
      <c r="AO404" s="156">
        <f t="shared" si="165"/>
        <v>0</v>
      </c>
      <c r="AP404" s="156">
        <f t="shared" si="166"/>
        <v>0</v>
      </c>
      <c r="AQ404" s="167">
        <f t="shared" si="167"/>
        <v>0</v>
      </c>
      <c r="AR404" s="167">
        <f t="shared" si="168"/>
        <v>0</v>
      </c>
      <c r="AS404" s="167">
        <f t="shared" si="169"/>
        <v>0</v>
      </c>
    </row>
    <row r="405" spans="2:50" ht="16" thickBot="1" x14ac:dyDescent="0.25">
      <c r="B405" s="297"/>
      <c r="C405" s="375"/>
      <c r="D405" s="145">
        <f>'Data Copy'!C357</f>
        <v>0</v>
      </c>
      <c r="E405" s="145">
        <f>'Data Copy'!D357</f>
        <v>0</v>
      </c>
      <c r="F405" s="145">
        <f>'Data Copy'!E357</f>
        <v>0</v>
      </c>
      <c r="G405" s="145">
        <f>'Data Copy'!F357</f>
        <v>0</v>
      </c>
      <c r="H405" s="145">
        <f>'Data Copy'!G357</f>
        <v>0</v>
      </c>
      <c r="I405" s="145">
        <f>'Data Copy'!H357</f>
        <v>0</v>
      </c>
      <c r="J405" s="145">
        <f>'Data Copy'!I357</f>
        <v>0</v>
      </c>
      <c r="K405" s="146">
        <f>'Data Copy'!J357</f>
        <v>0</v>
      </c>
      <c r="L405" s="147">
        <f>'Data Copy'!K357</f>
        <v>0</v>
      </c>
      <c r="M405" s="145">
        <f t="shared" si="170"/>
        <v>0</v>
      </c>
      <c r="N405" s="147">
        <f>'Data Copy'!M357</f>
        <v>0</v>
      </c>
      <c r="O405" s="145">
        <f>'Data Copy'!N357</f>
        <v>0</v>
      </c>
      <c r="P405" s="146">
        <f>'Data Copy'!O357</f>
        <v>0</v>
      </c>
      <c r="Q405" s="198">
        <f t="shared" si="156"/>
        <v>0</v>
      </c>
      <c r="R405" s="199">
        <f t="shared" si="157"/>
        <v>0</v>
      </c>
      <c r="S405" s="218">
        <f t="shared" si="158"/>
        <v>0</v>
      </c>
      <c r="T405" s="194">
        <f t="shared" si="171"/>
        <v>0</v>
      </c>
      <c r="U405" s="195">
        <f t="shared" si="159"/>
        <v>0</v>
      </c>
      <c r="V405" s="219">
        <f t="shared" si="160"/>
        <v>0</v>
      </c>
      <c r="W405" s="376"/>
      <c r="X405" s="376"/>
      <c r="Y405" s="376"/>
      <c r="Z405" s="371"/>
      <c r="AA405" s="372"/>
      <c r="AB405" s="151" t="str">
        <f t="shared" si="172"/>
        <v xml:space="preserve"> </v>
      </c>
      <c r="AF405" s="9">
        <f t="shared" si="161"/>
        <v>0</v>
      </c>
      <c r="AG405" s="167">
        <f>'Data Copy'!P357</f>
        <v>0</v>
      </c>
      <c r="AH405" s="153">
        <f t="shared" si="173"/>
        <v>0</v>
      </c>
      <c r="AJ405" s="153">
        <f t="shared" si="162"/>
        <v>0</v>
      </c>
      <c r="AK405" s="153">
        <f t="shared" si="174"/>
        <v>0</v>
      </c>
      <c r="AL405" s="178">
        <f>'Data Copy'!L357</f>
        <v>0</v>
      </c>
      <c r="AM405" s="156">
        <f t="shared" si="163"/>
        <v>0</v>
      </c>
      <c r="AN405" s="156">
        <f t="shared" si="164"/>
        <v>0</v>
      </c>
      <c r="AO405" s="156">
        <f t="shared" si="165"/>
        <v>0</v>
      </c>
      <c r="AP405" s="156">
        <f t="shared" si="166"/>
        <v>0</v>
      </c>
      <c r="AQ405" s="167">
        <f t="shared" si="167"/>
        <v>0</v>
      </c>
      <c r="AR405" s="167">
        <f t="shared" si="168"/>
        <v>0</v>
      </c>
      <c r="AS405" s="167">
        <f t="shared" si="169"/>
        <v>0</v>
      </c>
    </row>
    <row r="406" spans="2:50" x14ac:dyDescent="0.2">
      <c r="B406" s="293">
        <v>119</v>
      </c>
      <c r="C406" s="362"/>
      <c r="D406" s="148">
        <f>'Data Copy'!C358</f>
        <v>0</v>
      </c>
      <c r="E406" s="148">
        <f>'Data Copy'!D358</f>
        <v>0</v>
      </c>
      <c r="F406" s="148">
        <f>'Data Copy'!E358</f>
        <v>0</v>
      </c>
      <c r="G406" s="148">
        <f>'Data Copy'!F358</f>
        <v>0</v>
      </c>
      <c r="H406" s="148">
        <f>'Data Copy'!G358</f>
        <v>0</v>
      </c>
      <c r="I406" s="148">
        <f>'Data Copy'!H358</f>
        <v>0</v>
      </c>
      <c r="J406" s="148">
        <f>'Data Copy'!I358</f>
        <v>0</v>
      </c>
      <c r="K406" s="149">
        <f>'Data Copy'!J358</f>
        <v>0</v>
      </c>
      <c r="L406" s="150">
        <f>'Data Copy'!K358</f>
        <v>0</v>
      </c>
      <c r="M406" s="148">
        <f t="shared" si="170"/>
        <v>0</v>
      </c>
      <c r="N406" s="150">
        <f>'Data Copy'!M358</f>
        <v>0</v>
      </c>
      <c r="O406" s="148">
        <f>'Data Copy'!N358</f>
        <v>0</v>
      </c>
      <c r="P406" s="149">
        <f>'Data Copy'!O358</f>
        <v>0</v>
      </c>
      <c r="Q406" s="143">
        <f t="shared" si="156"/>
        <v>0</v>
      </c>
      <c r="R406" s="144">
        <f t="shared" si="157"/>
        <v>0</v>
      </c>
      <c r="S406" s="220">
        <f t="shared" si="158"/>
        <v>0</v>
      </c>
      <c r="T406" s="155">
        <f t="shared" si="171"/>
        <v>0</v>
      </c>
      <c r="U406" s="153">
        <f t="shared" si="159"/>
        <v>0</v>
      </c>
      <c r="V406" s="200">
        <f t="shared" si="160"/>
        <v>0</v>
      </c>
      <c r="W406" s="362"/>
      <c r="X406" s="362"/>
      <c r="Y406" s="362"/>
      <c r="Z406" s="365"/>
      <c r="AA406" s="368"/>
      <c r="AB406" s="122" t="str">
        <f t="shared" si="172"/>
        <v xml:space="preserve"> </v>
      </c>
      <c r="AF406" s="9">
        <f t="shared" si="161"/>
        <v>0</v>
      </c>
      <c r="AG406" s="167">
        <f>'Data Copy'!P358</f>
        <v>0</v>
      </c>
      <c r="AH406" s="153">
        <f t="shared" si="173"/>
        <v>0</v>
      </c>
      <c r="AJ406" s="153">
        <f t="shared" si="162"/>
        <v>0</v>
      </c>
      <c r="AK406" s="153">
        <f t="shared" si="174"/>
        <v>0</v>
      </c>
      <c r="AL406" s="178">
        <f>'Data Copy'!L358</f>
        <v>0</v>
      </c>
      <c r="AM406" s="156">
        <f t="shared" si="163"/>
        <v>0</v>
      </c>
      <c r="AN406" s="156">
        <f t="shared" si="164"/>
        <v>0</v>
      </c>
      <c r="AO406" s="156">
        <f t="shared" si="165"/>
        <v>0</v>
      </c>
      <c r="AP406" s="156">
        <f t="shared" si="166"/>
        <v>0</v>
      </c>
      <c r="AQ406" s="167">
        <f t="shared" si="167"/>
        <v>0</v>
      </c>
      <c r="AR406" s="167">
        <f t="shared" si="168"/>
        <v>0</v>
      </c>
      <c r="AS406" s="167">
        <f t="shared" si="169"/>
        <v>0</v>
      </c>
    </row>
    <row r="407" spans="2:50" x14ac:dyDescent="0.2">
      <c r="B407" s="294"/>
      <c r="C407" s="363"/>
      <c r="D407" s="89">
        <f>'Data Copy'!C359</f>
        <v>0</v>
      </c>
      <c r="E407" s="89">
        <f>'Data Copy'!D359</f>
        <v>0</v>
      </c>
      <c r="F407" s="89">
        <f>'Data Copy'!E359</f>
        <v>0</v>
      </c>
      <c r="G407" s="89">
        <f>'Data Copy'!F359</f>
        <v>0</v>
      </c>
      <c r="H407" s="89">
        <f>'Data Copy'!G359</f>
        <v>0</v>
      </c>
      <c r="I407" s="89">
        <f>'Data Copy'!H359</f>
        <v>0</v>
      </c>
      <c r="J407" s="89">
        <f>'Data Copy'!I359</f>
        <v>0</v>
      </c>
      <c r="K407" s="97">
        <f>'Data Copy'!J359</f>
        <v>0</v>
      </c>
      <c r="L407" s="99">
        <f>'Data Copy'!K359</f>
        <v>0</v>
      </c>
      <c r="M407" s="89">
        <f t="shared" si="170"/>
        <v>0</v>
      </c>
      <c r="N407" s="99">
        <f>'Data Copy'!M359</f>
        <v>0</v>
      </c>
      <c r="O407" s="89">
        <f>'Data Copy'!N359</f>
        <v>0</v>
      </c>
      <c r="P407" s="97">
        <f>'Data Copy'!O359</f>
        <v>0</v>
      </c>
      <c r="Q407" s="119">
        <f t="shared" si="156"/>
        <v>0</v>
      </c>
      <c r="R407" s="121">
        <f t="shared" si="157"/>
        <v>0</v>
      </c>
      <c r="S407" s="212">
        <f t="shared" si="158"/>
        <v>0</v>
      </c>
      <c r="T407" s="155">
        <f t="shared" si="171"/>
        <v>0</v>
      </c>
      <c r="U407" s="153">
        <f t="shared" si="159"/>
        <v>0</v>
      </c>
      <c r="V407" s="201">
        <f t="shared" si="160"/>
        <v>0</v>
      </c>
      <c r="W407" s="363"/>
      <c r="X407" s="363"/>
      <c r="Y407" s="363"/>
      <c r="Z407" s="366"/>
      <c r="AA407" s="369"/>
      <c r="AB407" s="122" t="str">
        <f t="shared" si="172"/>
        <v xml:space="preserve"> </v>
      </c>
      <c r="AF407" s="9">
        <f t="shared" si="161"/>
        <v>0</v>
      </c>
      <c r="AG407" s="167">
        <f>'Data Copy'!P359</f>
        <v>0</v>
      </c>
      <c r="AH407" s="153">
        <f t="shared" si="173"/>
        <v>0</v>
      </c>
      <c r="AJ407" s="153">
        <f t="shared" si="162"/>
        <v>0</v>
      </c>
      <c r="AK407" s="153">
        <f t="shared" si="174"/>
        <v>0</v>
      </c>
      <c r="AL407" s="178">
        <f>'Data Copy'!L359</f>
        <v>0</v>
      </c>
      <c r="AM407" s="156">
        <f t="shared" si="163"/>
        <v>0</v>
      </c>
      <c r="AN407" s="156">
        <f t="shared" si="164"/>
        <v>0</v>
      </c>
      <c r="AO407" s="156">
        <f t="shared" si="165"/>
        <v>0</v>
      </c>
      <c r="AP407" s="156">
        <f t="shared" si="166"/>
        <v>0</v>
      </c>
      <c r="AQ407" s="167">
        <f t="shared" si="167"/>
        <v>0</v>
      </c>
      <c r="AR407" s="167">
        <f t="shared" si="168"/>
        <v>0</v>
      </c>
      <c r="AS407" s="167">
        <f t="shared" si="169"/>
        <v>0</v>
      </c>
    </row>
    <row r="408" spans="2:50" ht="16" thickBot="1" x14ac:dyDescent="0.25">
      <c r="B408" s="295"/>
      <c r="C408" s="364"/>
      <c r="D408" s="135">
        <f>'Data Copy'!C360</f>
        <v>0</v>
      </c>
      <c r="E408" s="135">
        <f>'Data Copy'!D360</f>
        <v>0</v>
      </c>
      <c r="F408" s="135">
        <f>'Data Copy'!E360</f>
        <v>0</v>
      </c>
      <c r="G408" s="135">
        <f>'Data Copy'!F360</f>
        <v>0</v>
      </c>
      <c r="H408" s="135">
        <f>'Data Copy'!G360</f>
        <v>0</v>
      </c>
      <c r="I408" s="135">
        <f>'Data Copy'!H360</f>
        <v>0</v>
      </c>
      <c r="J408" s="135">
        <f>'Data Copy'!I360</f>
        <v>0</v>
      </c>
      <c r="K408" s="136">
        <f>'Data Copy'!J360</f>
        <v>0</v>
      </c>
      <c r="L408" s="137">
        <f>'Data Copy'!K360</f>
        <v>0</v>
      </c>
      <c r="M408" s="135">
        <f t="shared" si="170"/>
        <v>0</v>
      </c>
      <c r="N408" s="137">
        <f>'Data Copy'!M360</f>
        <v>0</v>
      </c>
      <c r="O408" s="135">
        <f>'Data Copy'!N360</f>
        <v>0</v>
      </c>
      <c r="P408" s="136">
        <f>'Data Copy'!O360</f>
        <v>0</v>
      </c>
      <c r="Q408" s="138">
        <f t="shared" si="156"/>
        <v>0</v>
      </c>
      <c r="R408" s="139">
        <f t="shared" si="157"/>
        <v>0</v>
      </c>
      <c r="S408" s="213">
        <f t="shared" si="158"/>
        <v>0</v>
      </c>
      <c r="T408" s="194">
        <f t="shared" si="171"/>
        <v>0</v>
      </c>
      <c r="U408" s="195">
        <f t="shared" si="159"/>
        <v>0</v>
      </c>
      <c r="V408" s="202">
        <f t="shared" si="160"/>
        <v>0</v>
      </c>
      <c r="W408" s="364"/>
      <c r="X408" s="364"/>
      <c r="Y408" s="364"/>
      <c r="Z408" s="371"/>
      <c r="AA408" s="372"/>
      <c r="AB408" s="151" t="str">
        <f t="shared" si="172"/>
        <v xml:space="preserve"> </v>
      </c>
      <c r="AF408" s="9">
        <f t="shared" si="161"/>
        <v>0</v>
      </c>
      <c r="AG408" s="167">
        <f>'Data Copy'!P360</f>
        <v>0</v>
      </c>
      <c r="AH408" s="153">
        <f t="shared" si="173"/>
        <v>0</v>
      </c>
      <c r="AJ408" s="153">
        <f t="shared" si="162"/>
        <v>0</v>
      </c>
      <c r="AK408" s="153">
        <f t="shared" si="174"/>
        <v>0</v>
      </c>
      <c r="AL408" s="178">
        <f>'Data Copy'!L360</f>
        <v>0</v>
      </c>
      <c r="AM408" s="156">
        <f t="shared" si="163"/>
        <v>0</v>
      </c>
      <c r="AN408" s="156">
        <f t="shared" si="164"/>
        <v>0</v>
      </c>
      <c r="AO408" s="156">
        <f t="shared" si="165"/>
        <v>0</v>
      </c>
      <c r="AP408" s="156">
        <f t="shared" si="166"/>
        <v>0</v>
      </c>
      <c r="AQ408" s="167">
        <f t="shared" si="167"/>
        <v>0</v>
      </c>
      <c r="AR408" s="167">
        <f t="shared" si="168"/>
        <v>0</v>
      </c>
      <c r="AS408" s="167">
        <f t="shared" si="169"/>
        <v>0</v>
      </c>
    </row>
    <row r="409" spans="2:50" x14ac:dyDescent="0.2">
      <c r="B409" s="319">
        <v>120</v>
      </c>
      <c r="C409" s="373"/>
      <c r="D409" s="140">
        <f>'Data Copy'!C361</f>
        <v>0</v>
      </c>
      <c r="E409" s="140">
        <f>'Data Copy'!D361</f>
        <v>0</v>
      </c>
      <c r="F409" s="140">
        <f>'Data Copy'!E361</f>
        <v>0</v>
      </c>
      <c r="G409" s="140">
        <f>'Data Copy'!F361</f>
        <v>0</v>
      </c>
      <c r="H409" s="140">
        <f>'Data Copy'!G361</f>
        <v>0</v>
      </c>
      <c r="I409" s="140">
        <f>'Data Copy'!H361</f>
        <v>0</v>
      </c>
      <c r="J409" s="140">
        <f>'Data Copy'!I361</f>
        <v>0</v>
      </c>
      <c r="K409" s="141">
        <f>'Data Copy'!J361</f>
        <v>0</v>
      </c>
      <c r="L409" s="142">
        <f>'Data Copy'!K361</f>
        <v>0</v>
      </c>
      <c r="M409" s="140">
        <f t="shared" si="170"/>
        <v>0</v>
      </c>
      <c r="N409" s="142">
        <f>'Data Copy'!M361</f>
        <v>0</v>
      </c>
      <c r="O409" s="140">
        <f>'Data Copy'!N361</f>
        <v>0</v>
      </c>
      <c r="P409" s="141">
        <f>'Data Copy'!O361</f>
        <v>0</v>
      </c>
      <c r="Q409" s="196">
        <f t="shared" si="156"/>
        <v>0</v>
      </c>
      <c r="R409" s="197">
        <f t="shared" si="157"/>
        <v>0</v>
      </c>
      <c r="S409" s="214">
        <f t="shared" si="158"/>
        <v>0</v>
      </c>
      <c r="T409" s="155">
        <f t="shared" si="171"/>
        <v>0</v>
      </c>
      <c r="U409" s="153">
        <f t="shared" si="159"/>
        <v>0</v>
      </c>
      <c r="V409" s="215">
        <f t="shared" si="160"/>
        <v>0</v>
      </c>
      <c r="W409" s="374"/>
      <c r="X409" s="373"/>
      <c r="Y409" s="373"/>
      <c r="Z409" s="365"/>
      <c r="AA409" s="368"/>
      <c r="AB409" s="122" t="str">
        <f t="shared" si="172"/>
        <v xml:space="preserve"> </v>
      </c>
      <c r="AF409" s="9">
        <f t="shared" si="161"/>
        <v>0</v>
      </c>
      <c r="AG409" s="167">
        <f>'Data Copy'!P361</f>
        <v>0</v>
      </c>
      <c r="AH409" s="153">
        <f t="shared" si="173"/>
        <v>0</v>
      </c>
      <c r="AJ409" s="153">
        <f t="shared" si="162"/>
        <v>0</v>
      </c>
      <c r="AK409" s="153">
        <f t="shared" si="174"/>
        <v>0</v>
      </c>
      <c r="AL409" s="178">
        <f>'Data Copy'!L361</f>
        <v>0</v>
      </c>
      <c r="AM409" s="156">
        <f t="shared" si="163"/>
        <v>0</v>
      </c>
      <c r="AN409" s="156">
        <f t="shared" si="164"/>
        <v>0</v>
      </c>
      <c r="AO409" s="156">
        <f t="shared" si="165"/>
        <v>0</v>
      </c>
      <c r="AP409" s="156">
        <f t="shared" si="166"/>
        <v>0</v>
      </c>
      <c r="AQ409" s="167">
        <f t="shared" si="167"/>
        <v>0</v>
      </c>
      <c r="AR409" s="167">
        <f t="shared" si="168"/>
        <v>0</v>
      </c>
      <c r="AS409" s="167">
        <f t="shared" si="169"/>
        <v>0</v>
      </c>
    </row>
    <row r="410" spans="2:50" x14ac:dyDescent="0.2">
      <c r="B410" s="319"/>
      <c r="C410" s="374"/>
      <c r="D410" s="98">
        <f>'Data Copy'!C362</f>
        <v>0</v>
      </c>
      <c r="E410" s="98">
        <f>'Data Copy'!D362</f>
        <v>0</v>
      </c>
      <c r="F410" s="98">
        <f>'Data Copy'!E362</f>
        <v>0</v>
      </c>
      <c r="G410" s="98">
        <f>'Data Copy'!F362</f>
        <v>0</v>
      </c>
      <c r="H410" s="98">
        <f>'Data Copy'!G362</f>
        <v>0</v>
      </c>
      <c r="I410" s="98">
        <f>'Data Copy'!H362</f>
        <v>0</v>
      </c>
      <c r="J410" s="98">
        <f>'Data Copy'!I362</f>
        <v>0</v>
      </c>
      <c r="K410" s="101">
        <f>'Data Copy'!J362</f>
        <v>0</v>
      </c>
      <c r="L410" s="100">
        <f>'Data Copy'!K362</f>
        <v>0</v>
      </c>
      <c r="M410" s="98">
        <f t="shared" si="170"/>
        <v>0</v>
      </c>
      <c r="N410" s="100">
        <f>'Data Copy'!M362</f>
        <v>0</v>
      </c>
      <c r="O410" s="98">
        <f>'Data Copy'!N362</f>
        <v>0</v>
      </c>
      <c r="P410" s="101">
        <f>'Data Copy'!O362</f>
        <v>0</v>
      </c>
      <c r="Q410" s="188">
        <f t="shared" si="156"/>
        <v>0</v>
      </c>
      <c r="R410" s="189">
        <f t="shared" si="157"/>
        <v>0</v>
      </c>
      <c r="S410" s="216">
        <f t="shared" si="158"/>
        <v>0</v>
      </c>
      <c r="T410" s="155">
        <f t="shared" si="171"/>
        <v>0</v>
      </c>
      <c r="U410" s="153">
        <f t="shared" si="159"/>
        <v>0</v>
      </c>
      <c r="V410" s="217">
        <f t="shared" si="160"/>
        <v>0</v>
      </c>
      <c r="W410" s="374"/>
      <c r="X410" s="374"/>
      <c r="Y410" s="374"/>
      <c r="Z410" s="366"/>
      <c r="AA410" s="369"/>
      <c r="AB410" s="122" t="str">
        <f t="shared" si="172"/>
        <v xml:space="preserve"> </v>
      </c>
      <c r="AF410" s="9">
        <f t="shared" si="161"/>
        <v>0</v>
      </c>
      <c r="AG410" s="167">
        <f>'Data Copy'!P362</f>
        <v>0</v>
      </c>
      <c r="AH410" s="153">
        <f t="shared" si="173"/>
        <v>0</v>
      </c>
      <c r="AJ410" s="153">
        <f t="shared" si="162"/>
        <v>0</v>
      </c>
      <c r="AK410" s="153">
        <f t="shared" si="174"/>
        <v>0</v>
      </c>
      <c r="AL410" s="178">
        <f>'Data Copy'!L362</f>
        <v>0</v>
      </c>
      <c r="AM410" s="156">
        <f t="shared" si="163"/>
        <v>0</v>
      </c>
      <c r="AN410" s="156">
        <f t="shared" si="164"/>
        <v>0</v>
      </c>
      <c r="AO410" s="156">
        <f t="shared" si="165"/>
        <v>0</v>
      </c>
      <c r="AP410" s="156">
        <f t="shared" si="166"/>
        <v>0</v>
      </c>
      <c r="AQ410" s="167">
        <f t="shared" si="167"/>
        <v>0</v>
      </c>
      <c r="AR410" s="167">
        <f t="shared" si="168"/>
        <v>0</v>
      </c>
      <c r="AS410" s="167">
        <f t="shared" si="169"/>
        <v>0</v>
      </c>
    </row>
    <row r="411" spans="2:50" ht="16" thickBot="1" x14ac:dyDescent="0.25">
      <c r="B411" s="297"/>
      <c r="C411" s="375"/>
      <c r="D411" s="145">
        <f>'Data Copy'!C363</f>
        <v>0</v>
      </c>
      <c r="E411" s="145">
        <f>'Data Copy'!D363</f>
        <v>0</v>
      </c>
      <c r="F411" s="145">
        <f>'Data Copy'!E363</f>
        <v>0</v>
      </c>
      <c r="G411" s="145">
        <f>'Data Copy'!F363</f>
        <v>0</v>
      </c>
      <c r="H411" s="145">
        <f>'Data Copy'!G363</f>
        <v>0</v>
      </c>
      <c r="I411" s="145">
        <f>'Data Copy'!H363</f>
        <v>0</v>
      </c>
      <c r="J411" s="145">
        <f>'Data Copy'!I363</f>
        <v>0</v>
      </c>
      <c r="K411" s="146">
        <f>'Data Copy'!J363</f>
        <v>0</v>
      </c>
      <c r="L411" s="147">
        <f>'Data Copy'!K363</f>
        <v>0</v>
      </c>
      <c r="M411" s="145">
        <f t="shared" si="170"/>
        <v>0</v>
      </c>
      <c r="N411" s="147">
        <f>'Data Copy'!M363</f>
        <v>0</v>
      </c>
      <c r="O411" s="145">
        <f>'Data Copy'!N363</f>
        <v>0</v>
      </c>
      <c r="P411" s="146">
        <f>'Data Copy'!O363</f>
        <v>0</v>
      </c>
      <c r="Q411" s="198">
        <f t="shared" si="156"/>
        <v>0</v>
      </c>
      <c r="R411" s="199">
        <f t="shared" si="157"/>
        <v>0</v>
      </c>
      <c r="S411" s="218">
        <f t="shared" si="158"/>
        <v>0</v>
      </c>
      <c r="T411" s="194">
        <f t="shared" si="171"/>
        <v>0</v>
      </c>
      <c r="U411" s="195">
        <f t="shared" si="159"/>
        <v>0</v>
      </c>
      <c r="V411" s="219">
        <f t="shared" si="160"/>
        <v>0</v>
      </c>
      <c r="W411" s="376"/>
      <c r="X411" s="376"/>
      <c r="Y411" s="376"/>
      <c r="Z411" s="371"/>
      <c r="AA411" s="372"/>
      <c r="AB411" s="151" t="str">
        <f t="shared" si="172"/>
        <v xml:space="preserve"> </v>
      </c>
      <c r="AF411" s="9">
        <f t="shared" si="161"/>
        <v>0</v>
      </c>
      <c r="AG411" s="167">
        <f>'Data Copy'!P363</f>
        <v>0</v>
      </c>
      <c r="AH411" s="153">
        <f t="shared" si="173"/>
        <v>0</v>
      </c>
      <c r="AJ411" s="153">
        <f t="shared" si="162"/>
        <v>0</v>
      </c>
      <c r="AK411" s="153">
        <f t="shared" si="174"/>
        <v>0</v>
      </c>
      <c r="AL411" s="178">
        <f>'Data Copy'!L363</f>
        <v>0</v>
      </c>
      <c r="AM411" s="156">
        <f t="shared" si="163"/>
        <v>0</v>
      </c>
      <c r="AN411" s="156">
        <f t="shared" si="164"/>
        <v>0</v>
      </c>
      <c r="AO411" s="156">
        <f t="shared" si="165"/>
        <v>0</v>
      </c>
      <c r="AP411" s="156">
        <f t="shared" si="166"/>
        <v>0</v>
      </c>
      <c r="AQ411" s="167">
        <f t="shared" si="167"/>
        <v>0</v>
      </c>
      <c r="AR411" s="167">
        <f t="shared" si="168"/>
        <v>0</v>
      </c>
      <c r="AS411" s="167">
        <f t="shared" si="169"/>
        <v>0</v>
      </c>
    </row>
    <row r="412" spans="2:50" x14ac:dyDescent="0.2">
      <c r="B412" s="293">
        <v>121</v>
      </c>
      <c r="C412" s="362"/>
      <c r="D412" s="148">
        <f>'Data Copy'!C364</f>
        <v>0</v>
      </c>
      <c r="E412" s="148">
        <f>'Data Copy'!D364</f>
        <v>0</v>
      </c>
      <c r="F412" s="148">
        <f>'Data Copy'!E364</f>
        <v>0</v>
      </c>
      <c r="G412" s="148">
        <f>'Data Copy'!F364</f>
        <v>0</v>
      </c>
      <c r="H412" s="148">
        <f>'Data Copy'!G364</f>
        <v>0</v>
      </c>
      <c r="I412" s="148">
        <f>'Data Copy'!H364</f>
        <v>0</v>
      </c>
      <c r="J412" s="148">
        <f>'Data Copy'!I364</f>
        <v>0</v>
      </c>
      <c r="K412" s="149">
        <f>'Data Copy'!J364</f>
        <v>0</v>
      </c>
      <c r="L412" s="150">
        <f>'Data Copy'!K364</f>
        <v>0</v>
      </c>
      <c r="M412" s="148">
        <f t="shared" si="170"/>
        <v>0</v>
      </c>
      <c r="N412" s="150">
        <f>'Data Copy'!M364</f>
        <v>0</v>
      </c>
      <c r="O412" s="148">
        <f>'Data Copy'!N364</f>
        <v>0</v>
      </c>
      <c r="P412" s="149">
        <f>'Data Copy'!O364</f>
        <v>0</v>
      </c>
      <c r="Q412" s="143">
        <f t="shared" si="156"/>
        <v>0</v>
      </c>
      <c r="R412" s="144">
        <f t="shared" si="157"/>
        <v>0</v>
      </c>
      <c r="S412" s="220">
        <f t="shared" si="158"/>
        <v>0</v>
      </c>
      <c r="T412" s="155">
        <f t="shared" si="171"/>
        <v>0</v>
      </c>
      <c r="U412" s="153">
        <f t="shared" si="159"/>
        <v>0</v>
      </c>
      <c r="V412" s="200">
        <f t="shared" si="160"/>
        <v>0</v>
      </c>
      <c r="W412" s="362"/>
      <c r="X412" s="362"/>
      <c r="Y412" s="362"/>
      <c r="Z412" s="365"/>
      <c r="AA412" s="368"/>
      <c r="AB412" s="122" t="str">
        <f t="shared" si="172"/>
        <v xml:space="preserve"> </v>
      </c>
      <c r="AF412" s="9">
        <f t="shared" si="161"/>
        <v>0</v>
      </c>
      <c r="AG412" s="167">
        <f>'Data Copy'!P364</f>
        <v>0</v>
      </c>
      <c r="AH412" s="153">
        <f t="shared" si="173"/>
        <v>0</v>
      </c>
      <c r="AJ412" s="153">
        <f t="shared" si="162"/>
        <v>0</v>
      </c>
      <c r="AK412" s="153">
        <f t="shared" si="174"/>
        <v>0</v>
      </c>
      <c r="AL412" s="178">
        <f>'Data Copy'!L364</f>
        <v>0</v>
      </c>
      <c r="AM412" s="156">
        <f t="shared" si="163"/>
        <v>0</v>
      </c>
      <c r="AN412" s="156">
        <f t="shared" si="164"/>
        <v>0</v>
      </c>
      <c r="AO412" s="156">
        <f t="shared" si="165"/>
        <v>0</v>
      </c>
      <c r="AP412" s="156">
        <f t="shared" si="166"/>
        <v>0</v>
      </c>
      <c r="AQ412" s="167">
        <f t="shared" si="167"/>
        <v>0</v>
      </c>
      <c r="AR412" s="167">
        <f t="shared" si="168"/>
        <v>0</v>
      </c>
      <c r="AS412" s="167">
        <f t="shared" si="169"/>
        <v>0</v>
      </c>
    </row>
    <row r="413" spans="2:50" x14ac:dyDescent="0.2">
      <c r="B413" s="294"/>
      <c r="C413" s="363"/>
      <c r="D413" s="89">
        <f>'Data Copy'!C365</f>
        <v>0</v>
      </c>
      <c r="E413" s="89">
        <f>'Data Copy'!D365</f>
        <v>0</v>
      </c>
      <c r="F413" s="89">
        <f>'Data Copy'!E365</f>
        <v>0</v>
      </c>
      <c r="G413" s="89">
        <f>'Data Copy'!F365</f>
        <v>0</v>
      </c>
      <c r="H413" s="89">
        <f>'Data Copy'!G365</f>
        <v>0</v>
      </c>
      <c r="I413" s="89">
        <f>'Data Copy'!H365</f>
        <v>0</v>
      </c>
      <c r="J413" s="89">
        <f>'Data Copy'!I365</f>
        <v>0</v>
      </c>
      <c r="K413" s="97">
        <f>'Data Copy'!J365</f>
        <v>0</v>
      </c>
      <c r="L413" s="99">
        <f>'Data Copy'!K365</f>
        <v>0</v>
      </c>
      <c r="M413" s="89">
        <f t="shared" si="170"/>
        <v>0</v>
      </c>
      <c r="N413" s="99">
        <f>'Data Copy'!M365</f>
        <v>0</v>
      </c>
      <c r="O413" s="89">
        <f>'Data Copy'!N365</f>
        <v>0</v>
      </c>
      <c r="P413" s="97">
        <f>'Data Copy'!O365</f>
        <v>0</v>
      </c>
      <c r="Q413" s="119">
        <f t="shared" si="156"/>
        <v>0</v>
      </c>
      <c r="R413" s="121">
        <f t="shared" si="157"/>
        <v>0</v>
      </c>
      <c r="S413" s="212">
        <f t="shared" si="158"/>
        <v>0</v>
      </c>
      <c r="T413" s="155">
        <f t="shared" si="171"/>
        <v>0</v>
      </c>
      <c r="U413" s="153">
        <f t="shared" si="159"/>
        <v>0</v>
      </c>
      <c r="V413" s="201">
        <f t="shared" si="160"/>
        <v>0</v>
      </c>
      <c r="W413" s="363"/>
      <c r="X413" s="363"/>
      <c r="Y413" s="363"/>
      <c r="Z413" s="366"/>
      <c r="AA413" s="369"/>
      <c r="AB413" s="122" t="str">
        <f t="shared" si="172"/>
        <v xml:space="preserve"> </v>
      </c>
      <c r="AF413" s="9">
        <f t="shared" si="161"/>
        <v>0</v>
      </c>
      <c r="AG413" s="167">
        <f>'Data Copy'!P365</f>
        <v>0</v>
      </c>
      <c r="AH413" s="153">
        <f t="shared" si="173"/>
        <v>0</v>
      </c>
      <c r="AJ413" s="153">
        <f t="shared" si="162"/>
        <v>0</v>
      </c>
      <c r="AK413" s="153">
        <f t="shared" si="174"/>
        <v>0</v>
      </c>
      <c r="AL413" s="178">
        <f>'Data Copy'!L365</f>
        <v>0</v>
      </c>
      <c r="AM413" s="156">
        <f t="shared" si="163"/>
        <v>0</v>
      </c>
      <c r="AN413" s="156">
        <f t="shared" si="164"/>
        <v>0</v>
      </c>
      <c r="AO413" s="156">
        <f t="shared" si="165"/>
        <v>0</v>
      </c>
      <c r="AP413" s="156">
        <f t="shared" si="166"/>
        <v>0</v>
      </c>
      <c r="AQ413" s="167">
        <f t="shared" si="167"/>
        <v>0</v>
      </c>
      <c r="AR413" s="167">
        <f t="shared" si="168"/>
        <v>0</v>
      </c>
      <c r="AS413" s="167">
        <f t="shared" si="169"/>
        <v>0</v>
      </c>
      <c r="AT413" s="15"/>
      <c r="AU413" s="15"/>
      <c r="AV413" s="15"/>
      <c r="AW413" s="15"/>
      <c r="AX413" s="15"/>
    </row>
    <row r="414" spans="2:50" ht="16" thickBot="1" x14ac:dyDescent="0.25">
      <c r="B414" s="295"/>
      <c r="C414" s="364"/>
      <c r="D414" s="135">
        <f>'Data Copy'!C366</f>
        <v>0</v>
      </c>
      <c r="E414" s="135">
        <f>'Data Copy'!D366</f>
        <v>0</v>
      </c>
      <c r="F414" s="135">
        <f>'Data Copy'!E366</f>
        <v>0</v>
      </c>
      <c r="G414" s="135">
        <f>'Data Copy'!F366</f>
        <v>0</v>
      </c>
      <c r="H414" s="135">
        <f>'Data Copy'!G366</f>
        <v>0</v>
      </c>
      <c r="I414" s="135">
        <f>'Data Copy'!H366</f>
        <v>0</v>
      </c>
      <c r="J414" s="135">
        <f>'Data Copy'!I366</f>
        <v>0</v>
      </c>
      <c r="K414" s="136">
        <f>'Data Copy'!J366</f>
        <v>0</v>
      </c>
      <c r="L414" s="137">
        <f>'Data Copy'!K366</f>
        <v>0</v>
      </c>
      <c r="M414" s="135">
        <f t="shared" si="170"/>
        <v>0</v>
      </c>
      <c r="N414" s="137">
        <f>'Data Copy'!M366</f>
        <v>0</v>
      </c>
      <c r="O414" s="135">
        <f>'Data Copy'!N366</f>
        <v>0</v>
      </c>
      <c r="P414" s="136">
        <f>'Data Copy'!O366</f>
        <v>0</v>
      </c>
      <c r="Q414" s="138">
        <f t="shared" si="156"/>
        <v>0</v>
      </c>
      <c r="R414" s="139">
        <f t="shared" si="157"/>
        <v>0</v>
      </c>
      <c r="S414" s="213">
        <f t="shared" si="158"/>
        <v>0</v>
      </c>
      <c r="T414" s="194">
        <f t="shared" si="171"/>
        <v>0</v>
      </c>
      <c r="U414" s="195">
        <f t="shared" si="159"/>
        <v>0</v>
      </c>
      <c r="V414" s="202">
        <f t="shared" si="160"/>
        <v>0</v>
      </c>
      <c r="W414" s="364"/>
      <c r="X414" s="364"/>
      <c r="Y414" s="364"/>
      <c r="Z414" s="371"/>
      <c r="AA414" s="372"/>
      <c r="AB414" s="151" t="str">
        <f t="shared" si="172"/>
        <v xml:space="preserve"> </v>
      </c>
      <c r="AF414" s="9">
        <f t="shared" si="161"/>
        <v>0</v>
      </c>
      <c r="AG414" s="167">
        <f>'Data Copy'!P366</f>
        <v>0</v>
      </c>
      <c r="AH414" s="153">
        <f t="shared" si="173"/>
        <v>0</v>
      </c>
      <c r="AJ414" s="153">
        <f t="shared" si="162"/>
        <v>0</v>
      </c>
      <c r="AK414" s="153">
        <f t="shared" si="174"/>
        <v>0</v>
      </c>
      <c r="AL414" s="178">
        <f>'Data Copy'!L366</f>
        <v>0</v>
      </c>
      <c r="AM414" s="156">
        <f t="shared" si="163"/>
        <v>0</v>
      </c>
      <c r="AN414" s="156">
        <f t="shared" si="164"/>
        <v>0</v>
      </c>
      <c r="AO414" s="156">
        <f t="shared" si="165"/>
        <v>0</v>
      </c>
      <c r="AP414" s="156">
        <f t="shared" si="166"/>
        <v>0</v>
      </c>
      <c r="AQ414" s="167">
        <f t="shared" si="167"/>
        <v>0</v>
      </c>
      <c r="AR414" s="167">
        <f t="shared" si="168"/>
        <v>0</v>
      </c>
      <c r="AS414" s="167">
        <f t="shared" si="169"/>
        <v>0</v>
      </c>
      <c r="AT414" s="15"/>
      <c r="AU414" s="15"/>
      <c r="AV414" s="15"/>
      <c r="AW414" s="15"/>
      <c r="AX414" s="15"/>
    </row>
    <row r="415" spans="2:50" x14ac:dyDescent="0.2">
      <c r="B415" s="319">
        <v>122</v>
      </c>
      <c r="C415" s="373"/>
      <c r="D415" s="140">
        <f>'Data Copy'!C367</f>
        <v>0</v>
      </c>
      <c r="E415" s="140">
        <f>'Data Copy'!D367</f>
        <v>0</v>
      </c>
      <c r="F415" s="140">
        <f>'Data Copy'!E367</f>
        <v>0</v>
      </c>
      <c r="G415" s="140">
        <f>'Data Copy'!F367</f>
        <v>0</v>
      </c>
      <c r="H415" s="140">
        <f>'Data Copy'!G367</f>
        <v>0</v>
      </c>
      <c r="I415" s="140">
        <f>'Data Copy'!H367</f>
        <v>0</v>
      </c>
      <c r="J415" s="140">
        <f>'Data Copy'!I367</f>
        <v>0</v>
      </c>
      <c r="K415" s="141">
        <f>'Data Copy'!J367</f>
        <v>0</v>
      </c>
      <c r="L415" s="142">
        <f>'Data Copy'!K367</f>
        <v>0</v>
      </c>
      <c r="M415" s="140">
        <f t="shared" si="170"/>
        <v>0</v>
      </c>
      <c r="N415" s="142">
        <f>'Data Copy'!M367</f>
        <v>0</v>
      </c>
      <c r="O415" s="140">
        <f>'Data Copy'!N367</f>
        <v>0</v>
      </c>
      <c r="P415" s="141">
        <f>'Data Copy'!O367</f>
        <v>0</v>
      </c>
      <c r="Q415" s="196">
        <f t="shared" si="156"/>
        <v>0</v>
      </c>
      <c r="R415" s="197">
        <f t="shared" si="157"/>
        <v>0</v>
      </c>
      <c r="S415" s="214">
        <f t="shared" si="158"/>
        <v>0</v>
      </c>
      <c r="T415" s="155">
        <f t="shared" si="171"/>
        <v>0</v>
      </c>
      <c r="U415" s="153">
        <f t="shared" si="159"/>
        <v>0</v>
      </c>
      <c r="V415" s="215">
        <f t="shared" si="160"/>
        <v>0</v>
      </c>
      <c r="W415" s="374"/>
      <c r="X415" s="373"/>
      <c r="Y415" s="373"/>
      <c r="Z415" s="365"/>
      <c r="AA415" s="368"/>
      <c r="AB415" s="122" t="str">
        <f t="shared" si="172"/>
        <v xml:space="preserve"> </v>
      </c>
      <c r="AF415" s="9">
        <f t="shared" si="161"/>
        <v>0</v>
      </c>
      <c r="AG415" s="167">
        <f>'Data Copy'!P367</f>
        <v>0</v>
      </c>
      <c r="AH415" s="153">
        <f t="shared" si="173"/>
        <v>0</v>
      </c>
      <c r="AJ415" s="153">
        <f t="shared" si="162"/>
        <v>0</v>
      </c>
      <c r="AK415" s="153">
        <f t="shared" si="174"/>
        <v>0</v>
      </c>
      <c r="AL415" s="178">
        <f>'Data Copy'!L367</f>
        <v>0</v>
      </c>
      <c r="AM415" s="156">
        <f t="shared" si="163"/>
        <v>0</v>
      </c>
      <c r="AN415" s="156">
        <f t="shared" si="164"/>
        <v>0</v>
      </c>
      <c r="AO415" s="156">
        <f t="shared" si="165"/>
        <v>0</v>
      </c>
      <c r="AP415" s="156">
        <f t="shared" si="166"/>
        <v>0</v>
      </c>
      <c r="AQ415" s="167">
        <f t="shared" si="167"/>
        <v>0</v>
      </c>
      <c r="AR415" s="167">
        <f t="shared" si="168"/>
        <v>0</v>
      </c>
      <c r="AS415" s="167">
        <f t="shared" si="169"/>
        <v>0</v>
      </c>
    </row>
    <row r="416" spans="2:50" x14ac:dyDescent="0.2">
      <c r="B416" s="319"/>
      <c r="C416" s="374"/>
      <c r="D416" s="98">
        <f>'Data Copy'!C368</f>
        <v>0</v>
      </c>
      <c r="E416" s="98">
        <f>'Data Copy'!D368</f>
        <v>0</v>
      </c>
      <c r="F416" s="98">
        <f>'Data Copy'!E368</f>
        <v>0</v>
      </c>
      <c r="G416" s="98">
        <f>'Data Copy'!F368</f>
        <v>0</v>
      </c>
      <c r="H416" s="98">
        <f>'Data Copy'!G368</f>
        <v>0</v>
      </c>
      <c r="I416" s="98">
        <f>'Data Copy'!H368</f>
        <v>0</v>
      </c>
      <c r="J416" s="98">
        <f>'Data Copy'!I368</f>
        <v>0</v>
      </c>
      <c r="K416" s="101">
        <f>'Data Copy'!J368</f>
        <v>0</v>
      </c>
      <c r="L416" s="100">
        <f>'Data Copy'!K368</f>
        <v>0</v>
      </c>
      <c r="M416" s="98">
        <f t="shared" si="170"/>
        <v>0</v>
      </c>
      <c r="N416" s="100">
        <f>'Data Copy'!M368</f>
        <v>0</v>
      </c>
      <c r="O416" s="98">
        <f>'Data Copy'!N368</f>
        <v>0</v>
      </c>
      <c r="P416" s="101">
        <f>'Data Copy'!O368</f>
        <v>0</v>
      </c>
      <c r="Q416" s="188">
        <f t="shared" si="156"/>
        <v>0</v>
      </c>
      <c r="R416" s="189">
        <f t="shared" si="157"/>
        <v>0</v>
      </c>
      <c r="S416" s="216">
        <f t="shared" si="158"/>
        <v>0</v>
      </c>
      <c r="T416" s="155">
        <f t="shared" si="171"/>
        <v>0</v>
      </c>
      <c r="U416" s="153">
        <f t="shared" si="159"/>
        <v>0</v>
      </c>
      <c r="V416" s="217">
        <f t="shared" si="160"/>
        <v>0</v>
      </c>
      <c r="W416" s="374"/>
      <c r="X416" s="374"/>
      <c r="Y416" s="374"/>
      <c r="Z416" s="366"/>
      <c r="AA416" s="369"/>
      <c r="AB416" s="122" t="str">
        <f t="shared" si="172"/>
        <v xml:space="preserve"> </v>
      </c>
      <c r="AF416" s="9">
        <f t="shared" si="161"/>
        <v>0</v>
      </c>
      <c r="AG416" s="167">
        <f>'Data Copy'!P368</f>
        <v>0</v>
      </c>
      <c r="AH416" s="153">
        <f t="shared" si="173"/>
        <v>0</v>
      </c>
      <c r="AJ416" s="153">
        <f t="shared" si="162"/>
        <v>0</v>
      </c>
      <c r="AK416" s="153">
        <f t="shared" si="174"/>
        <v>0</v>
      </c>
      <c r="AL416" s="178">
        <f>'Data Copy'!L368</f>
        <v>0</v>
      </c>
      <c r="AM416" s="156">
        <f t="shared" si="163"/>
        <v>0</v>
      </c>
      <c r="AN416" s="156">
        <f t="shared" si="164"/>
        <v>0</v>
      </c>
      <c r="AO416" s="156">
        <f t="shared" si="165"/>
        <v>0</v>
      </c>
      <c r="AP416" s="156">
        <f t="shared" si="166"/>
        <v>0</v>
      </c>
      <c r="AQ416" s="167">
        <f t="shared" si="167"/>
        <v>0</v>
      </c>
      <c r="AR416" s="167">
        <f t="shared" si="168"/>
        <v>0</v>
      </c>
      <c r="AS416" s="167">
        <f t="shared" si="169"/>
        <v>0</v>
      </c>
    </row>
    <row r="417" spans="2:50" ht="16" thickBot="1" x14ac:dyDescent="0.25">
      <c r="B417" s="297"/>
      <c r="C417" s="375"/>
      <c r="D417" s="145">
        <f>'Data Copy'!C369</f>
        <v>0</v>
      </c>
      <c r="E417" s="145">
        <f>'Data Copy'!D369</f>
        <v>0</v>
      </c>
      <c r="F417" s="145">
        <f>'Data Copy'!E369</f>
        <v>0</v>
      </c>
      <c r="G417" s="145">
        <f>'Data Copy'!F369</f>
        <v>0</v>
      </c>
      <c r="H417" s="145">
        <f>'Data Copy'!G369</f>
        <v>0</v>
      </c>
      <c r="I417" s="145">
        <f>'Data Copy'!H369</f>
        <v>0</v>
      </c>
      <c r="J417" s="145">
        <f>'Data Copy'!I369</f>
        <v>0</v>
      </c>
      <c r="K417" s="146">
        <f>'Data Copy'!J369</f>
        <v>0</v>
      </c>
      <c r="L417" s="147">
        <f>'Data Copy'!K369</f>
        <v>0</v>
      </c>
      <c r="M417" s="145">
        <f t="shared" si="170"/>
        <v>0</v>
      </c>
      <c r="N417" s="147">
        <f>'Data Copy'!M369</f>
        <v>0</v>
      </c>
      <c r="O417" s="145">
        <f>'Data Copy'!N369</f>
        <v>0</v>
      </c>
      <c r="P417" s="146">
        <f>'Data Copy'!O369</f>
        <v>0</v>
      </c>
      <c r="Q417" s="198">
        <f t="shared" ref="Q417:Q426" si="175">IF(L417&gt;0,AG417,0)</f>
        <v>0</v>
      </c>
      <c r="R417" s="199">
        <f t="shared" ref="R417:R426" si="176">IF(L417&gt;0,     IF(I417&gt;2,AF417*100,AF417*10000),0)</f>
        <v>0</v>
      </c>
      <c r="S417" s="218">
        <f t="shared" ref="S417:S426" si="177">IF(L417&gt;0,0,     IF(AH417&gt;0,AH417,0))</f>
        <v>0</v>
      </c>
      <c r="T417" s="194">
        <f t="shared" si="171"/>
        <v>0</v>
      </c>
      <c r="U417" s="195">
        <f t="shared" si="159"/>
        <v>0</v>
      </c>
      <c r="V417" s="219">
        <f t="shared" ref="V417:V426" si="178">IF(L417&gt;0,0,     IF(AK417&lt;=0,0,     IF(K417&gt;2,(AK417/100),AK417)))</f>
        <v>0</v>
      </c>
      <c r="W417" s="376"/>
      <c r="X417" s="376"/>
      <c r="Y417" s="376"/>
      <c r="Z417" s="371"/>
      <c r="AA417" s="372"/>
      <c r="AB417" s="151" t="str">
        <f t="shared" si="172"/>
        <v xml:space="preserve"> </v>
      </c>
      <c r="AF417" s="9">
        <f t="shared" ref="AF417:AF426" si="179">IF(F417="sell",I417-M417,M417-I417)</f>
        <v>0</v>
      </c>
      <c r="AG417" s="167">
        <f>'Data Copy'!P369</f>
        <v>0</v>
      </c>
      <c r="AH417" s="153">
        <f t="shared" si="173"/>
        <v>0</v>
      </c>
      <c r="AJ417" s="153">
        <f t="shared" ref="AJ417:AJ426" si="180">IF(J417=0,0,IF(F417="buy",I417-J417,J417-I417)*10000)</f>
        <v>0</v>
      </c>
      <c r="AK417" s="153">
        <f t="shared" si="174"/>
        <v>0</v>
      </c>
      <c r="AL417" s="178">
        <f>'Data Copy'!L369</f>
        <v>0</v>
      </c>
      <c r="AM417" s="156">
        <f t="shared" ref="AM417:AM426" si="181">IF(Q417&gt;0,Q417,0)</f>
        <v>0</v>
      </c>
      <c r="AN417" s="156">
        <f t="shared" ref="AN417:AN426" si="182">IF(Q417&lt;0,Q417,0)</f>
        <v>0</v>
      </c>
      <c r="AO417" s="156">
        <f t="shared" ref="AO417:AO426" si="183">IF(R417&gt;0,R417,0)</f>
        <v>0</v>
      </c>
      <c r="AP417" s="156">
        <f t="shared" ref="AP417:AP426" si="184">IF(R417&lt;0,R417,0)</f>
        <v>0</v>
      </c>
      <c r="AQ417" s="167">
        <f t="shared" ref="AQ417:AQ426" si="185">U417*G417*$U$7</f>
        <v>0</v>
      </c>
      <c r="AR417" s="167">
        <f t="shared" ref="AR417:AR426" si="186">IF(L417&gt;0,0,G417*$U$6)</f>
        <v>0</v>
      </c>
      <c r="AS417" s="167">
        <f t="shared" ref="AS417:AS426" si="187">P417</f>
        <v>0</v>
      </c>
    </row>
    <row r="418" spans="2:50" x14ac:dyDescent="0.2">
      <c r="B418" s="293">
        <v>123</v>
      </c>
      <c r="C418" s="362"/>
      <c r="D418" s="148">
        <f>'Data Copy'!C370</f>
        <v>0</v>
      </c>
      <c r="E418" s="148">
        <f>'Data Copy'!D370</f>
        <v>0</v>
      </c>
      <c r="F418" s="148">
        <f>'Data Copy'!E370</f>
        <v>0</v>
      </c>
      <c r="G418" s="148">
        <f>'Data Copy'!F370</f>
        <v>0</v>
      </c>
      <c r="H418" s="148">
        <f>'Data Copy'!G370</f>
        <v>0</v>
      </c>
      <c r="I418" s="148">
        <f>'Data Copy'!H370</f>
        <v>0</v>
      </c>
      <c r="J418" s="148">
        <f>'Data Copy'!I370</f>
        <v>0</v>
      </c>
      <c r="K418" s="149">
        <f>'Data Copy'!J370</f>
        <v>0</v>
      </c>
      <c r="L418" s="150">
        <f>'Data Copy'!K370</f>
        <v>0</v>
      </c>
      <c r="M418" s="148">
        <f t="shared" ref="M418:M426" si="188">IF(L418&gt;0,AL418,0)</f>
        <v>0</v>
      </c>
      <c r="N418" s="150">
        <f>'Data Copy'!M370</f>
        <v>0</v>
      </c>
      <c r="O418" s="148">
        <f>'Data Copy'!N370</f>
        <v>0</v>
      </c>
      <c r="P418" s="149">
        <f>'Data Copy'!O370</f>
        <v>0</v>
      </c>
      <c r="Q418" s="143">
        <f t="shared" si="175"/>
        <v>0</v>
      </c>
      <c r="R418" s="144">
        <f t="shared" si="176"/>
        <v>0</v>
      </c>
      <c r="S418" s="220">
        <f t="shared" si="177"/>
        <v>0</v>
      </c>
      <c r="T418" s="155">
        <f t="shared" ref="T418:T426" si="189">IF(U418&lt;=0,0,(G418*U418)/(G418*$U$6))</f>
        <v>0</v>
      </c>
      <c r="U418" s="153">
        <f t="shared" ref="U418:U426" si="190">IF(L418&gt;0,0,IF(AJ418&lt;=0,0,IF(J418&gt;2,(AJ418/100),AJ418)))</f>
        <v>0</v>
      </c>
      <c r="V418" s="200">
        <f t="shared" si="178"/>
        <v>0</v>
      </c>
      <c r="W418" s="362"/>
      <c r="X418" s="362"/>
      <c r="Y418" s="362"/>
      <c r="Z418" s="365"/>
      <c r="AA418" s="368"/>
      <c r="AB418" s="122" t="str">
        <f t="shared" ref="AB418:AB426" si="191">IF(Q418=0," ",        IF(Q418 &gt; 0,"Yes","No"))</f>
        <v xml:space="preserve"> </v>
      </c>
      <c r="AF418" s="9">
        <f t="shared" si="179"/>
        <v>0</v>
      </c>
      <c r="AG418" s="167">
        <f>'Data Copy'!P370</f>
        <v>0</v>
      </c>
      <c r="AH418" s="153">
        <f t="shared" ref="AH418:AH426" si="192">IF(K418=0,0,((K418-I418)/(I418-J418)))</f>
        <v>0</v>
      </c>
      <c r="AJ418" s="153">
        <f t="shared" si="180"/>
        <v>0</v>
      </c>
      <c r="AK418" s="153">
        <f t="shared" ref="AK418:AK426" si="193">IF(K418=0,0,     IF(F418="buy",K418-I418,I418-K418)*10000)</f>
        <v>0</v>
      </c>
      <c r="AL418" s="178">
        <f>'Data Copy'!L370</f>
        <v>0</v>
      </c>
      <c r="AM418" s="156">
        <f t="shared" si="181"/>
        <v>0</v>
      </c>
      <c r="AN418" s="156">
        <f t="shared" si="182"/>
        <v>0</v>
      </c>
      <c r="AO418" s="156">
        <f t="shared" si="183"/>
        <v>0</v>
      </c>
      <c r="AP418" s="156">
        <f t="shared" si="184"/>
        <v>0</v>
      </c>
      <c r="AQ418" s="167">
        <f t="shared" si="185"/>
        <v>0</v>
      </c>
      <c r="AR418" s="167">
        <f t="shared" si="186"/>
        <v>0</v>
      </c>
      <c r="AS418" s="167">
        <f t="shared" si="187"/>
        <v>0</v>
      </c>
    </row>
    <row r="419" spans="2:50" x14ac:dyDescent="0.2">
      <c r="B419" s="294"/>
      <c r="C419" s="363"/>
      <c r="D419" s="89">
        <f>'Data Copy'!C371</f>
        <v>0</v>
      </c>
      <c r="E419" s="89">
        <f>'Data Copy'!D371</f>
        <v>0</v>
      </c>
      <c r="F419" s="89">
        <f>'Data Copy'!E371</f>
        <v>0</v>
      </c>
      <c r="G419" s="89">
        <f>'Data Copy'!F371</f>
        <v>0</v>
      </c>
      <c r="H419" s="89">
        <f>'Data Copy'!G371</f>
        <v>0</v>
      </c>
      <c r="I419" s="89">
        <f>'Data Copy'!H371</f>
        <v>0</v>
      </c>
      <c r="J419" s="89">
        <f>'Data Copy'!I371</f>
        <v>0</v>
      </c>
      <c r="K419" s="97">
        <f>'Data Copy'!J371</f>
        <v>0</v>
      </c>
      <c r="L419" s="99">
        <f>'Data Copy'!K371</f>
        <v>0</v>
      </c>
      <c r="M419" s="89">
        <f t="shared" si="188"/>
        <v>0</v>
      </c>
      <c r="N419" s="99">
        <f>'Data Copy'!M371</f>
        <v>0</v>
      </c>
      <c r="O419" s="89">
        <f>'Data Copy'!N371</f>
        <v>0</v>
      </c>
      <c r="P419" s="97">
        <f>'Data Copy'!O371</f>
        <v>0</v>
      </c>
      <c r="Q419" s="119">
        <f t="shared" si="175"/>
        <v>0</v>
      </c>
      <c r="R419" s="121">
        <f t="shared" si="176"/>
        <v>0</v>
      </c>
      <c r="S419" s="212">
        <f t="shared" si="177"/>
        <v>0</v>
      </c>
      <c r="T419" s="155">
        <f t="shared" si="189"/>
        <v>0</v>
      </c>
      <c r="U419" s="153">
        <f t="shared" si="190"/>
        <v>0</v>
      </c>
      <c r="V419" s="201">
        <f t="shared" si="178"/>
        <v>0</v>
      </c>
      <c r="W419" s="363"/>
      <c r="X419" s="363"/>
      <c r="Y419" s="363"/>
      <c r="Z419" s="366"/>
      <c r="AA419" s="369"/>
      <c r="AB419" s="122" t="str">
        <f t="shared" si="191"/>
        <v xml:space="preserve"> </v>
      </c>
      <c r="AF419" s="9">
        <f t="shared" si="179"/>
        <v>0</v>
      </c>
      <c r="AG419" s="167">
        <f>'Data Copy'!P371</f>
        <v>0</v>
      </c>
      <c r="AH419" s="153">
        <f t="shared" si="192"/>
        <v>0</v>
      </c>
      <c r="AJ419" s="153">
        <f t="shared" si="180"/>
        <v>0</v>
      </c>
      <c r="AK419" s="153">
        <f t="shared" si="193"/>
        <v>0</v>
      </c>
      <c r="AL419" s="178">
        <f>'Data Copy'!L371</f>
        <v>0</v>
      </c>
      <c r="AM419" s="156">
        <f t="shared" si="181"/>
        <v>0</v>
      </c>
      <c r="AN419" s="156">
        <f t="shared" si="182"/>
        <v>0</v>
      </c>
      <c r="AO419" s="156">
        <f t="shared" si="183"/>
        <v>0</v>
      </c>
      <c r="AP419" s="156">
        <f t="shared" si="184"/>
        <v>0</v>
      </c>
      <c r="AQ419" s="167">
        <f t="shared" si="185"/>
        <v>0</v>
      </c>
      <c r="AR419" s="167">
        <f t="shared" si="186"/>
        <v>0</v>
      </c>
      <c r="AS419" s="167">
        <f t="shared" si="187"/>
        <v>0</v>
      </c>
    </row>
    <row r="420" spans="2:50" ht="16" thickBot="1" x14ac:dyDescent="0.25">
      <c r="B420" s="295"/>
      <c r="C420" s="364"/>
      <c r="D420" s="135">
        <f>'Data Copy'!C372</f>
        <v>0</v>
      </c>
      <c r="E420" s="135">
        <f>'Data Copy'!D372</f>
        <v>0</v>
      </c>
      <c r="F420" s="135">
        <f>'Data Copy'!E372</f>
        <v>0</v>
      </c>
      <c r="G420" s="135">
        <f>'Data Copy'!F372</f>
        <v>0</v>
      </c>
      <c r="H420" s="135">
        <f>'Data Copy'!G372</f>
        <v>0</v>
      </c>
      <c r="I420" s="135">
        <f>'Data Copy'!H372</f>
        <v>0</v>
      </c>
      <c r="J420" s="135">
        <f>'Data Copy'!I372</f>
        <v>0</v>
      </c>
      <c r="K420" s="136">
        <f>'Data Copy'!J372</f>
        <v>0</v>
      </c>
      <c r="L420" s="137">
        <f>'Data Copy'!K372</f>
        <v>0</v>
      </c>
      <c r="M420" s="135">
        <f t="shared" si="188"/>
        <v>0</v>
      </c>
      <c r="N420" s="137">
        <f>'Data Copy'!M372</f>
        <v>0</v>
      </c>
      <c r="O420" s="135">
        <f>'Data Copy'!N372</f>
        <v>0</v>
      </c>
      <c r="P420" s="136">
        <f>'Data Copy'!O372</f>
        <v>0</v>
      </c>
      <c r="Q420" s="138">
        <f t="shared" si="175"/>
        <v>0</v>
      </c>
      <c r="R420" s="139">
        <f t="shared" si="176"/>
        <v>0</v>
      </c>
      <c r="S420" s="213">
        <f t="shared" si="177"/>
        <v>0</v>
      </c>
      <c r="T420" s="194">
        <f t="shared" si="189"/>
        <v>0</v>
      </c>
      <c r="U420" s="195">
        <f t="shared" si="190"/>
        <v>0</v>
      </c>
      <c r="V420" s="202">
        <f t="shared" si="178"/>
        <v>0</v>
      </c>
      <c r="W420" s="364"/>
      <c r="X420" s="364"/>
      <c r="Y420" s="364"/>
      <c r="Z420" s="371"/>
      <c r="AA420" s="372"/>
      <c r="AB420" s="151" t="str">
        <f t="shared" si="191"/>
        <v xml:space="preserve"> </v>
      </c>
      <c r="AF420" s="9">
        <f t="shared" si="179"/>
        <v>0</v>
      </c>
      <c r="AG420" s="167">
        <f>'Data Copy'!P372</f>
        <v>0</v>
      </c>
      <c r="AH420" s="153">
        <f t="shared" si="192"/>
        <v>0</v>
      </c>
      <c r="AJ420" s="153">
        <f t="shared" si="180"/>
        <v>0</v>
      </c>
      <c r="AK420" s="153">
        <f t="shared" si="193"/>
        <v>0</v>
      </c>
      <c r="AL420" s="178">
        <f>'Data Copy'!L372</f>
        <v>0</v>
      </c>
      <c r="AM420" s="156">
        <f t="shared" si="181"/>
        <v>0</v>
      </c>
      <c r="AN420" s="156">
        <f t="shared" si="182"/>
        <v>0</v>
      </c>
      <c r="AO420" s="156">
        <f t="shared" si="183"/>
        <v>0</v>
      </c>
      <c r="AP420" s="156">
        <f t="shared" si="184"/>
        <v>0</v>
      </c>
      <c r="AQ420" s="167">
        <f t="shared" si="185"/>
        <v>0</v>
      </c>
      <c r="AR420" s="167">
        <f t="shared" si="186"/>
        <v>0</v>
      </c>
      <c r="AS420" s="167">
        <f t="shared" si="187"/>
        <v>0</v>
      </c>
    </row>
    <row r="421" spans="2:50" x14ac:dyDescent="0.2">
      <c r="B421" s="319">
        <v>124</v>
      </c>
      <c r="C421" s="373"/>
      <c r="D421" s="140">
        <f>'Data Copy'!C373</f>
        <v>0</v>
      </c>
      <c r="E421" s="140">
        <f>'Data Copy'!D373</f>
        <v>0</v>
      </c>
      <c r="F421" s="140">
        <f>'Data Copy'!E373</f>
        <v>0</v>
      </c>
      <c r="G421" s="140">
        <f>'Data Copy'!F373</f>
        <v>0</v>
      </c>
      <c r="H421" s="140">
        <f>'Data Copy'!G373</f>
        <v>0</v>
      </c>
      <c r="I421" s="140">
        <f>'Data Copy'!H373</f>
        <v>0</v>
      </c>
      <c r="J421" s="140">
        <f>'Data Copy'!I373</f>
        <v>0</v>
      </c>
      <c r="K421" s="141">
        <f>'Data Copy'!J373</f>
        <v>0</v>
      </c>
      <c r="L421" s="142">
        <f>'Data Copy'!K373</f>
        <v>0</v>
      </c>
      <c r="M421" s="140">
        <f t="shared" si="188"/>
        <v>0</v>
      </c>
      <c r="N421" s="142">
        <f>'Data Copy'!M373</f>
        <v>0</v>
      </c>
      <c r="O421" s="140">
        <f>'Data Copy'!N373</f>
        <v>0</v>
      </c>
      <c r="P421" s="141">
        <f>'Data Copy'!O373</f>
        <v>0</v>
      </c>
      <c r="Q421" s="196">
        <f t="shared" si="175"/>
        <v>0</v>
      </c>
      <c r="R421" s="197">
        <f t="shared" si="176"/>
        <v>0</v>
      </c>
      <c r="S421" s="214">
        <f t="shared" si="177"/>
        <v>0</v>
      </c>
      <c r="T421" s="155">
        <f t="shared" si="189"/>
        <v>0</v>
      </c>
      <c r="U421" s="153">
        <f t="shared" si="190"/>
        <v>0</v>
      </c>
      <c r="V421" s="215">
        <f t="shared" si="178"/>
        <v>0</v>
      </c>
      <c r="W421" s="374"/>
      <c r="X421" s="373"/>
      <c r="Y421" s="373"/>
      <c r="Z421" s="365"/>
      <c r="AA421" s="368"/>
      <c r="AB421" s="122" t="str">
        <f t="shared" si="191"/>
        <v xml:space="preserve"> </v>
      </c>
      <c r="AF421" s="9">
        <f t="shared" si="179"/>
        <v>0</v>
      </c>
      <c r="AG421" s="167">
        <f>'Data Copy'!P373</f>
        <v>0</v>
      </c>
      <c r="AH421" s="153">
        <f t="shared" si="192"/>
        <v>0</v>
      </c>
      <c r="AJ421" s="153">
        <f t="shared" si="180"/>
        <v>0</v>
      </c>
      <c r="AK421" s="153">
        <f t="shared" si="193"/>
        <v>0</v>
      </c>
      <c r="AL421" s="178">
        <f>'Data Copy'!L373</f>
        <v>0</v>
      </c>
      <c r="AM421" s="156">
        <f t="shared" si="181"/>
        <v>0</v>
      </c>
      <c r="AN421" s="156">
        <f t="shared" si="182"/>
        <v>0</v>
      </c>
      <c r="AO421" s="156">
        <f t="shared" si="183"/>
        <v>0</v>
      </c>
      <c r="AP421" s="156">
        <f t="shared" si="184"/>
        <v>0</v>
      </c>
      <c r="AQ421" s="167">
        <f t="shared" si="185"/>
        <v>0</v>
      </c>
      <c r="AR421" s="167">
        <f t="shared" si="186"/>
        <v>0</v>
      </c>
      <c r="AS421" s="167">
        <f t="shared" si="187"/>
        <v>0</v>
      </c>
    </row>
    <row r="422" spans="2:50" x14ac:dyDescent="0.2">
      <c r="B422" s="319"/>
      <c r="C422" s="374"/>
      <c r="D422" s="98">
        <f>'Data Copy'!C374</f>
        <v>0</v>
      </c>
      <c r="E422" s="98">
        <f>'Data Copy'!D374</f>
        <v>0</v>
      </c>
      <c r="F422" s="98">
        <f>'Data Copy'!E374</f>
        <v>0</v>
      </c>
      <c r="G422" s="98">
        <f>'Data Copy'!F374</f>
        <v>0</v>
      </c>
      <c r="H422" s="98">
        <f>'Data Copy'!G374</f>
        <v>0</v>
      </c>
      <c r="I422" s="98">
        <f>'Data Copy'!H374</f>
        <v>0</v>
      </c>
      <c r="J422" s="98">
        <f>'Data Copy'!I374</f>
        <v>0</v>
      </c>
      <c r="K422" s="101">
        <f>'Data Copy'!J374</f>
        <v>0</v>
      </c>
      <c r="L422" s="100">
        <f>'Data Copy'!K374</f>
        <v>0</v>
      </c>
      <c r="M422" s="98">
        <f t="shared" si="188"/>
        <v>0</v>
      </c>
      <c r="N422" s="100">
        <f>'Data Copy'!M374</f>
        <v>0</v>
      </c>
      <c r="O422" s="98">
        <f>'Data Copy'!N374</f>
        <v>0</v>
      </c>
      <c r="P422" s="101">
        <f>'Data Copy'!O374</f>
        <v>0</v>
      </c>
      <c r="Q422" s="188">
        <f t="shared" si="175"/>
        <v>0</v>
      </c>
      <c r="R422" s="189">
        <f t="shared" si="176"/>
        <v>0</v>
      </c>
      <c r="S422" s="216">
        <f t="shared" si="177"/>
        <v>0</v>
      </c>
      <c r="T422" s="155">
        <f t="shared" si="189"/>
        <v>0</v>
      </c>
      <c r="U422" s="153">
        <f t="shared" si="190"/>
        <v>0</v>
      </c>
      <c r="V422" s="217">
        <f t="shared" si="178"/>
        <v>0</v>
      </c>
      <c r="W422" s="374"/>
      <c r="X422" s="374"/>
      <c r="Y422" s="374"/>
      <c r="Z422" s="366"/>
      <c r="AA422" s="369"/>
      <c r="AB422" s="122" t="str">
        <f t="shared" si="191"/>
        <v xml:space="preserve"> </v>
      </c>
      <c r="AF422" s="9">
        <f t="shared" si="179"/>
        <v>0</v>
      </c>
      <c r="AG422" s="167">
        <f>'Data Copy'!P374</f>
        <v>0</v>
      </c>
      <c r="AH422" s="153">
        <f t="shared" si="192"/>
        <v>0</v>
      </c>
      <c r="AJ422" s="153">
        <f t="shared" si="180"/>
        <v>0</v>
      </c>
      <c r="AK422" s="153">
        <f t="shared" si="193"/>
        <v>0</v>
      </c>
      <c r="AL422" s="178">
        <f>'Data Copy'!L374</f>
        <v>0</v>
      </c>
      <c r="AM422" s="156">
        <f t="shared" si="181"/>
        <v>0</v>
      </c>
      <c r="AN422" s="156">
        <f t="shared" si="182"/>
        <v>0</v>
      </c>
      <c r="AO422" s="156">
        <f t="shared" si="183"/>
        <v>0</v>
      </c>
      <c r="AP422" s="156">
        <f t="shared" si="184"/>
        <v>0</v>
      </c>
      <c r="AQ422" s="167">
        <f t="shared" si="185"/>
        <v>0</v>
      </c>
      <c r="AR422" s="167">
        <f t="shared" si="186"/>
        <v>0</v>
      </c>
      <c r="AS422" s="167">
        <f t="shared" si="187"/>
        <v>0</v>
      </c>
    </row>
    <row r="423" spans="2:50" ht="16" thickBot="1" x14ac:dyDescent="0.25">
      <c r="B423" s="297"/>
      <c r="C423" s="375"/>
      <c r="D423" s="145">
        <f>'Data Copy'!C375</f>
        <v>0</v>
      </c>
      <c r="E423" s="145">
        <f>'Data Copy'!D375</f>
        <v>0</v>
      </c>
      <c r="F423" s="145">
        <f>'Data Copy'!E375</f>
        <v>0</v>
      </c>
      <c r="G423" s="145">
        <f>'Data Copy'!F375</f>
        <v>0</v>
      </c>
      <c r="H423" s="145">
        <f>'Data Copy'!G375</f>
        <v>0</v>
      </c>
      <c r="I423" s="145">
        <f>'Data Copy'!H375</f>
        <v>0</v>
      </c>
      <c r="J423" s="145">
        <f>'Data Copy'!I375</f>
        <v>0</v>
      </c>
      <c r="K423" s="146">
        <f>'Data Copy'!J375</f>
        <v>0</v>
      </c>
      <c r="L423" s="147">
        <f>'Data Copy'!K375</f>
        <v>0</v>
      </c>
      <c r="M423" s="145">
        <f t="shared" si="188"/>
        <v>0</v>
      </c>
      <c r="N423" s="147">
        <f>'Data Copy'!M375</f>
        <v>0</v>
      </c>
      <c r="O423" s="145">
        <f>'Data Copy'!N375</f>
        <v>0</v>
      </c>
      <c r="P423" s="146">
        <f>'Data Copy'!O375</f>
        <v>0</v>
      </c>
      <c r="Q423" s="198">
        <f t="shared" si="175"/>
        <v>0</v>
      </c>
      <c r="R423" s="199">
        <f t="shared" si="176"/>
        <v>0</v>
      </c>
      <c r="S423" s="218">
        <f t="shared" si="177"/>
        <v>0</v>
      </c>
      <c r="T423" s="194">
        <f t="shared" si="189"/>
        <v>0</v>
      </c>
      <c r="U423" s="195">
        <f t="shared" si="190"/>
        <v>0</v>
      </c>
      <c r="V423" s="219">
        <f t="shared" si="178"/>
        <v>0</v>
      </c>
      <c r="W423" s="376"/>
      <c r="X423" s="376"/>
      <c r="Y423" s="376"/>
      <c r="Z423" s="371"/>
      <c r="AA423" s="372"/>
      <c r="AB423" s="151" t="str">
        <f t="shared" si="191"/>
        <v xml:space="preserve"> </v>
      </c>
      <c r="AF423" s="9">
        <f t="shared" si="179"/>
        <v>0</v>
      </c>
      <c r="AG423" s="167">
        <f>'Data Copy'!P375</f>
        <v>0</v>
      </c>
      <c r="AH423" s="153">
        <f t="shared" si="192"/>
        <v>0</v>
      </c>
      <c r="AJ423" s="153">
        <f t="shared" si="180"/>
        <v>0</v>
      </c>
      <c r="AK423" s="153">
        <f t="shared" si="193"/>
        <v>0</v>
      </c>
      <c r="AL423" s="178">
        <f>'Data Copy'!L375</f>
        <v>0</v>
      </c>
      <c r="AM423" s="156">
        <f t="shared" si="181"/>
        <v>0</v>
      </c>
      <c r="AN423" s="156">
        <f t="shared" si="182"/>
        <v>0</v>
      </c>
      <c r="AO423" s="156">
        <f t="shared" si="183"/>
        <v>0</v>
      </c>
      <c r="AP423" s="156">
        <f t="shared" si="184"/>
        <v>0</v>
      </c>
      <c r="AQ423" s="167">
        <f t="shared" si="185"/>
        <v>0</v>
      </c>
      <c r="AR423" s="167">
        <f t="shared" si="186"/>
        <v>0</v>
      </c>
      <c r="AS423" s="167">
        <f t="shared" si="187"/>
        <v>0</v>
      </c>
    </row>
    <row r="424" spans="2:50" x14ac:dyDescent="0.2">
      <c r="B424" s="293">
        <v>125</v>
      </c>
      <c r="C424" s="362"/>
      <c r="D424" s="148">
        <f>'Data Copy'!C376</f>
        <v>0</v>
      </c>
      <c r="E424" s="148">
        <f>'Data Copy'!D376</f>
        <v>0</v>
      </c>
      <c r="F424" s="148">
        <f>'Data Copy'!E376</f>
        <v>0</v>
      </c>
      <c r="G424" s="148">
        <f>'Data Copy'!F376</f>
        <v>0</v>
      </c>
      <c r="H424" s="148">
        <f>'Data Copy'!G376</f>
        <v>0</v>
      </c>
      <c r="I424" s="148">
        <f>'Data Copy'!H376</f>
        <v>0</v>
      </c>
      <c r="J424" s="148">
        <f>'Data Copy'!I376</f>
        <v>0</v>
      </c>
      <c r="K424" s="149">
        <f>'Data Copy'!J376</f>
        <v>0</v>
      </c>
      <c r="L424" s="150">
        <f>'Data Copy'!K376</f>
        <v>0</v>
      </c>
      <c r="M424" s="148">
        <f t="shared" si="188"/>
        <v>0</v>
      </c>
      <c r="N424" s="150">
        <f>'Data Copy'!M376</f>
        <v>0</v>
      </c>
      <c r="O424" s="148">
        <f>'Data Copy'!N376</f>
        <v>0</v>
      </c>
      <c r="P424" s="149">
        <f>'Data Copy'!O376</f>
        <v>0</v>
      </c>
      <c r="Q424" s="143">
        <f t="shared" si="175"/>
        <v>0</v>
      </c>
      <c r="R424" s="144">
        <f t="shared" si="176"/>
        <v>0</v>
      </c>
      <c r="S424" s="220">
        <f t="shared" si="177"/>
        <v>0</v>
      </c>
      <c r="T424" s="155">
        <f t="shared" si="189"/>
        <v>0</v>
      </c>
      <c r="U424" s="153">
        <f t="shared" si="190"/>
        <v>0</v>
      </c>
      <c r="V424" s="200">
        <f t="shared" si="178"/>
        <v>0</v>
      </c>
      <c r="W424" s="362"/>
      <c r="X424" s="362"/>
      <c r="Y424" s="362"/>
      <c r="Z424" s="365"/>
      <c r="AA424" s="368"/>
      <c r="AB424" s="165" t="str">
        <f t="shared" si="191"/>
        <v xml:space="preserve"> </v>
      </c>
      <c r="AF424" s="9">
        <f t="shared" si="179"/>
        <v>0</v>
      </c>
      <c r="AG424" s="167">
        <f>'Data Copy'!P376</f>
        <v>0</v>
      </c>
      <c r="AH424" s="153">
        <f t="shared" si="192"/>
        <v>0</v>
      </c>
      <c r="AJ424" s="153">
        <f t="shared" si="180"/>
        <v>0</v>
      </c>
      <c r="AK424" s="153">
        <f t="shared" si="193"/>
        <v>0</v>
      </c>
      <c r="AL424" s="178">
        <f>'Data Copy'!L376</f>
        <v>0</v>
      </c>
      <c r="AM424" s="156">
        <f t="shared" si="181"/>
        <v>0</v>
      </c>
      <c r="AN424" s="156">
        <f t="shared" si="182"/>
        <v>0</v>
      </c>
      <c r="AO424" s="156">
        <f t="shared" si="183"/>
        <v>0</v>
      </c>
      <c r="AP424" s="156">
        <f t="shared" si="184"/>
        <v>0</v>
      </c>
      <c r="AQ424" s="167">
        <f t="shared" si="185"/>
        <v>0</v>
      </c>
      <c r="AR424" s="167">
        <f t="shared" si="186"/>
        <v>0</v>
      </c>
      <c r="AS424" s="167">
        <f t="shared" si="187"/>
        <v>0</v>
      </c>
    </row>
    <row r="425" spans="2:50" x14ac:dyDescent="0.2">
      <c r="B425" s="294"/>
      <c r="C425" s="363"/>
      <c r="D425" s="89">
        <f>'Data Copy'!C377</f>
        <v>0</v>
      </c>
      <c r="E425" s="89">
        <f>'Data Copy'!D377</f>
        <v>0</v>
      </c>
      <c r="F425" s="89">
        <f>'Data Copy'!E377</f>
        <v>0</v>
      </c>
      <c r="G425" s="89">
        <f>'Data Copy'!F377</f>
        <v>0</v>
      </c>
      <c r="H425" s="89">
        <f>'Data Copy'!G377</f>
        <v>0</v>
      </c>
      <c r="I425" s="89">
        <f>'Data Copy'!H377</f>
        <v>0</v>
      </c>
      <c r="J425" s="89">
        <f>'Data Copy'!I377</f>
        <v>0</v>
      </c>
      <c r="K425" s="97">
        <f>'Data Copy'!J377</f>
        <v>0</v>
      </c>
      <c r="L425" s="99">
        <f>'Data Copy'!K377</f>
        <v>0</v>
      </c>
      <c r="M425" s="89">
        <f t="shared" si="188"/>
        <v>0</v>
      </c>
      <c r="N425" s="99">
        <f>'Data Copy'!M377</f>
        <v>0</v>
      </c>
      <c r="O425" s="89">
        <f>'Data Copy'!N377</f>
        <v>0</v>
      </c>
      <c r="P425" s="97">
        <f>'Data Copy'!O377</f>
        <v>0</v>
      </c>
      <c r="Q425" s="119">
        <f t="shared" si="175"/>
        <v>0</v>
      </c>
      <c r="R425" s="121">
        <f t="shared" si="176"/>
        <v>0</v>
      </c>
      <c r="S425" s="212">
        <f t="shared" si="177"/>
        <v>0</v>
      </c>
      <c r="T425" s="155">
        <f t="shared" si="189"/>
        <v>0</v>
      </c>
      <c r="U425" s="153">
        <f t="shared" si="190"/>
        <v>0</v>
      </c>
      <c r="V425" s="201">
        <f t="shared" si="178"/>
        <v>0</v>
      </c>
      <c r="W425" s="363"/>
      <c r="X425" s="363"/>
      <c r="Y425" s="363"/>
      <c r="Z425" s="366"/>
      <c r="AA425" s="369"/>
      <c r="AB425" s="122" t="str">
        <f t="shared" si="191"/>
        <v xml:space="preserve"> </v>
      </c>
      <c r="AF425" s="9">
        <f t="shared" si="179"/>
        <v>0</v>
      </c>
      <c r="AG425" s="167">
        <f>'Data Copy'!P377</f>
        <v>0</v>
      </c>
      <c r="AH425" s="153">
        <f t="shared" si="192"/>
        <v>0</v>
      </c>
      <c r="AJ425" s="153">
        <f t="shared" si="180"/>
        <v>0</v>
      </c>
      <c r="AK425" s="153">
        <f t="shared" si="193"/>
        <v>0</v>
      </c>
      <c r="AL425" s="178">
        <f>'Data Copy'!L377</f>
        <v>0</v>
      </c>
      <c r="AM425" s="156">
        <f t="shared" si="181"/>
        <v>0</v>
      </c>
      <c r="AN425" s="156">
        <f t="shared" si="182"/>
        <v>0</v>
      </c>
      <c r="AO425" s="156">
        <f t="shared" si="183"/>
        <v>0</v>
      </c>
      <c r="AP425" s="156">
        <f t="shared" si="184"/>
        <v>0</v>
      </c>
      <c r="AQ425" s="167">
        <f t="shared" si="185"/>
        <v>0</v>
      </c>
      <c r="AR425" s="167">
        <f t="shared" si="186"/>
        <v>0</v>
      </c>
      <c r="AS425" s="167">
        <f t="shared" si="187"/>
        <v>0</v>
      </c>
    </row>
    <row r="426" spans="2:50" ht="16" thickBot="1" x14ac:dyDescent="0.25">
      <c r="B426" s="295"/>
      <c r="C426" s="364"/>
      <c r="D426" s="204">
        <f>'Data Copy'!C378</f>
        <v>0</v>
      </c>
      <c r="E426" s="204">
        <f>'Data Copy'!D378</f>
        <v>0</v>
      </c>
      <c r="F426" s="204">
        <f>'Data Copy'!E378</f>
        <v>0</v>
      </c>
      <c r="G426" s="204">
        <f>'Data Copy'!F378</f>
        <v>0</v>
      </c>
      <c r="H426" s="204">
        <f>'Data Copy'!G378</f>
        <v>0</v>
      </c>
      <c r="I426" s="204">
        <f>'Data Copy'!H378</f>
        <v>0</v>
      </c>
      <c r="J426" s="204">
        <f>'Data Copy'!I378</f>
        <v>0</v>
      </c>
      <c r="K426" s="205">
        <f>'Data Copy'!J378</f>
        <v>0</v>
      </c>
      <c r="L426" s="203">
        <f>'Data Copy'!K378</f>
        <v>0</v>
      </c>
      <c r="M426" s="204">
        <f t="shared" si="188"/>
        <v>0</v>
      </c>
      <c r="N426" s="203">
        <f>'Data Copy'!M378</f>
        <v>0</v>
      </c>
      <c r="O426" s="204">
        <f>'Data Copy'!N378</f>
        <v>0</v>
      </c>
      <c r="P426" s="205">
        <f>'Data Copy'!O378</f>
        <v>0</v>
      </c>
      <c r="Q426" s="206">
        <f t="shared" si="175"/>
        <v>0</v>
      </c>
      <c r="R426" s="207">
        <f t="shared" si="176"/>
        <v>0</v>
      </c>
      <c r="S426" s="221">
        <f t="shared" si="177"/>
        <v>0</v>
      </c>
      <c r="T426" s="208">
        <f t="shared" si="189"/>
        <v>0</v>
      </c>
      <c r="U426" s="209">
        <f t="shared" si="190"/>
        <v>0</v>
      </c>
      <c r="V426" s="222">
        <f t="shared" si="178"/>
        <v>0</v>
      </c>
      <c r="W426" s="364"/>
      <c r="X426" s="364"/>
      <c r="Y426" s="364"/>
      <c r="Z426" s="367"/>
      <c r="AA426" s="370"/>
      <c r="AB426" s="166" t="str">
        <f t="shared" si="191"/>
        <v xml:space="preserve"> </v>
      </c>
      <c r="AF426" s="9">
        <f t="shared" si="179"/>
        <v>0</v>
      </c>
      <c r="AG426" s="167">
        <f>'Data Copy'!P378</f>
        <v>0</v>
      </c>
      <c r="AH426" s="153">
        <f t="shared" si="192"/>
        <v>0</v>
      </c>
      <c r="AI426" s="9"/>
      <c r="AJ426" s="153">
        <f t="shared" si="180"/>
        <v>0</v>
      </c>
      <c r="AK426" s="153">
        <f t="shared" si="193"/>
        <v>0</v>
      </c>
      <c r="AL426" s="178">
        <f>'Data Copy'!L378</f>
        <v>0</v>
      </c>
      <c r="AM426" s="156">
        <f t="shared" si="181"/>
        <v>0</v>
      </c>
      <c r="AN426" s="156">
        <f t="shared" si="182"/>
        <v>0</v>
      </c>
      <c r="AO426" s="156">
        <f t="shared" si="183"/>
        <v>0</v>
      </c>
      <c r="AP426" s="156">
        <f t="shared" si="184"/>
        <v>0</v>
      </c>
      <c r="AQ426" s="167">
        <f t="shared" si="185"/>
        <v>0</v>
      </c>
      <c r="AR426" s="167">
        <f t="shared" si="186"/>
        <v>0</v>
      </c>
      <c r="AS426" s="167">
        <f t="shared" si="187"/>
        <v>0</v>
      </c>
      <c r="AT426" s="9"/>
      <c r="AU426" s="9"/>
      <c r="AV426" s="9"/>
      <c r="AW426" s="9"/>
    </row>
    <row r="427" spans="2:50" ht="16" thickBot="1" x14ac:dyDescent="0.25">
      <c r="B427" s="291"/>
      <c r="C427" s="91"/>
      <c r="D427" s="91"/>
      <c r="E427" s="91"/>
      <c r="F427" s="91"/>
      <c r="G427" s="91"/>
      <c r="H427" s="91"/>
      <c r="I427" s="92"/>
      <c r="J427" s="91"/>
      <c r="K427" s="93"/>
      <c r="L427" s="91"/>
      <c r="M427" s="91"/>
      <c r="N427" s="94"/>
      <c r="O427" s="13"/>
      <c r="P427" s="13"/>
      <c r="Q427" s="13"/>
      <c r="R427" s="13"/>
      <c r="S427" s="13"/>
      <c r="T427" s="13"/>
      <c r="U427" s="13"/>
      <c r="AF427" s="179"/>
      <c r="AG427" s="247"/>
      <c r="AH427" s="179"/>
      <c r="AI427" s="179"/>
      <c r="AJ427" s="179"/>
      <c r="AK427" s="179"/>
      <c r="AL427" s="179"/>
      <c r="AM427" s="246">
        <f t="shared" ref="AM427:AS427" si="194">SUM(AM352:AM426)</f>
        <v>0</v>
      </c>
      <c r="AN427" s="246">
        <f t="shared" si="194"/>
        <v>0</v>
      </c>
      <c r="AO427" s="248">
        <f t="shared" si="194"/>
        <v>0</v>
      </c>
      <c r="AP427" s="248">
        <f t="shared" si="194"/>
        <v>0</v>
      </c>
      <c r="AQ427" s="246">
        <f t="shared" si="194"/>
        <v>0</v>
      </c>
      <c r="AR427" s="246">
        <f t="shared" si="194"/>
        <v>0</v>
      </c>
      <c r="AS427" s="246">
        <f t="shared" si="194"/>
        <v>0</v>
      </c>
      <c r="AT427" s="9"/>
      <c r="AU427" s="9"/>
      <c r="AV427" s="9"/>
      <c r="AW427" s="9"/>
    </row>
    <row r="429" spans="2:50" ht="16" thickBot="1" x14ac:dyDescent="0.25"/>
    <row r="430" spans="2:50" ht="16" thickBot="1" x14ac:dyDescent="0.25">
      <c r="B430" s="109" t="s">
        <v>53</v>
      </c>
      <c r="C430" s="110"/>
      <c r="D430" s="110"/>
      <c r="E430" s="111"/>
      <c r="F430" s="185"/>
      <c r="G430" s="186"/>
      <c r="H430" s="186"/>
      <c r="I430" s="183"/>
      <c r="J430" s="183"/>
      <c r="K430" s="184"/>
      <c r="L430" s="112"/>
      <c r="M430" s="110" t="s">
        <v>92</v>
      </c>
      <c r="N430" s="113"/>
      <c r="O430" s="110"/>
      <c r="P430" s="114"/>
      <c r="Q430" s="110"/>
      <c r="R430" s="110"/>
      <c r="S430" s="186"/>
      <c r="T430" s="186"/>
      <c r="U430" s="186"/>
      <c r="V430" s="186"/>
      <c r="W430" s="186"/>
      <c r="X430" s="186"/>
      <c r="Y430" s="186"/>
      <c r="Z430" s="110"/>
      <c r="AA430" s="110"/>
      <c r="AB430" s="110"/>
      <c r="AC430" s="81"/>
      <c r="AD430" s="82"/>
      <c r="AE430" s="83"/>
      <c r="AF430" s="72"/>
      <c r="AG430" s="173"/>
      <c r="AH430" s="80"/>
      <c r="AI430" s="70"/>
      <c r="AJ430" s="82"/>
      <c r="AK430" s="72"/>
      <c r="AL430" s="72"/>
      <c r="AM430" s="72"/>
      <c r="AN430" s="84"/>
      <c r="AO430" s="84"/>
      <c r="AP430" s="85"/>
      <c r="AQ430" s="45"/>
      <c r="AR430" s="42"/>
      <c r="AS430" s="42"/>
      <c r="AT430" s="9"/>
      <c r="AU430" s="9"/>
      <c r="AV430" s="9"/>
      <c r="AW430" s="9"/>
      <c r="AX430" s="9"/>
    </row>
    <row r="431" spans="2:50" ht="16" thickBot="1" x14ac:dyDescent="0.25">
      <c r="B431" s="412" t="s">
        <v>108</v>
      </c>
      <c r="C431" s="413"/>
      <c r="D431" s="414">
        <f>SUM(R436:R510)</f>
        <v>0</v>
      </c>
      <c r="E431" s="415"/>
      <c r="F431" s="416" t="s">
        <v>88</v>
      </c>
      <c r="G431" s="417"/>
      <c r="H431" s="417"/>
      <c r="I431" s="417"/>
      <c r="J431" s="418" t="e">
        <f>COUNTIF(R436:R510,"&gt;0")/COUNTIF(R436:R510,"&lt;&gt;0")</f>
        <v>#DIV/0!</v>
      </c>
      <c r="K431" s="419"/>
      <c r="L431" s="420" t="s">
        <v>106</v>
      </c>
      <c r="M431" s="420"/>
      <c r="N431" s="420"/>
      <c r="O431" s="420"/>
      <c r="P431" s="421"/>
      <c r="Q431" s="422" t="e">
        <f>SUM(AO436:AO510)/COUNTIF(AO436:AO510,"&gt;0")</f>
        <v>#DIV/0!</v>
      </c>
      <c r="R431" s="423"/>
      <c r="S431" s="416" t="s">
        <v>105</v>
      </c>
      <c r="T431" s="417"/>
      <c r="U431" s="424" t="e">
        <f>SUM(R436:R510)/COUNTIF(R436:R510,"&lt;&gt;0")</f>
        <v>#DIV/0!</v>
      </c>
      <c r="V431" s="425"/>
      <c r="W431" s="261"/>
      <c r="X431" s="262"/>
      <c r="Y431" s="263"/>
      <c r="Z431" s="426" t="s">
        <v>80</v>
      </c>
      <c r="AA431" s="427"/>
      <c r="AB431" s="377" t="s">
        <v>81</v>
      </c>
      <c r="AC431" s="45"/>
      <c r="AD431" s="45"/>
      <c r="AE431" s="45"/>
      <c r="AF431" s="45"/>
      <c r="AG431" s="174"/>
      <c r="AH431" s="45"/>
      <c r="AI431" s="45"/>
      <c r="AJ431" s="86"/>
      <c r="AK431" s="45"/>
      <c r="AL431" s="45"/>
      <c r="AM431" s="45"/>
      <c r="AN431" s="45"/>
      <c r="AO431" s="45"/>
      <c r="AP431" s="45"/>
      <c r="AQ431" s="45"/>
      <c r="AR431" s="40"/>
      <c r="AS431" s="40"/>
    </row>
    <row r="432" spans="2:50" ht="16" thickBot="1" x14ac:dyDescent="0.25">
      <c r="B432" s="379" t="s">
        <v>109</v>
      </c>
      <c r="C432" s="380"/>
      <c r="D432" s="381">
        <f>AM511+AN511+AS511</f>
        <v>0</v>
      </c>
      <c r="E432" s="382"/>
      <c r="F432" s="383" t="s">
        <v>89</v>
      </c>
      <c r="G432" s="384"/>
      <c r="H432" s="384"/>
      <c r="I432" s="384"/>
      <c r="J432" s="385" t="e">
        <f>COUNTIF(R436:R510,"&lt;0")/COUNTIF(R436:R510,"&lt;&gt;0")</f>
        <v>#DIV/0!</v>
      </c>
      <c r="K432" s="386"/>
      <c r="L432" s="387" t="s">
        <v>107</v>
      </c>
      <c r="M432" s="387"/>
      <c r="N432" s="387"/>
      <c r="O432" s="387"/>
      <c r="P432" s="388"/>
      <c r="Q432" s="389" t="e">
        <f>SUM(AP436:AP510)/COUNTIF(AP436:AP510,"&lt;0")</f>
        <v>#DIV/0!</v>
      </c>
      <c r="R432" s="390"/>
      <c r="S432" s="391" t="s">
        <v>110</v>
      </c>
      <c r="T432" s="392"/>
      <c r="U432" s="393" t="e">
        <f>SUM(Q436:Q510)/COUNTIF(Q436:Q510,"&lt;&gt;0")</f>
        <v>#DIV/0!</v>
      </c>
      <c r="V432" s="382"/>
      <c r="W432" s="162"/>
      <c r="X432" s="106"/>
      <c r="Y432" s="264"/>
      <c r="Z432" s="428"/>
      <c r="AA432" s="429"/>
      <c r="AB432" s="378"/>
      <c r="AC432" s="245"/>
      <c r="AD432" s="40"/>
      <c r="AE432" s="40"/>
      <c r="AF432" s="47"/>
      <c r="AG432" s="175"/>
      <c r="AH432" s="47"/>
      <c r="AI432" s="40"/>
      <c r="AJ432" s="41"/>
      <c r="AK432" s="40"/>
      <c r="AL432" s="47"/>
      <c r="AM432" s="40"/>
      <c r="AN432" s="40"/>
      <c r="AO432" s="40"/>
      <c r="AP432" s="40"/>
      <c r="AQ432" s="40"/>
      <c r="AR432" s="40"/>
      <c r="AS432" s="40"/>
    </row>
    <row r="433" spans="2:49" ht="16" thickBot="1" x14ac:dyDescent="0.25">
      <c r="B433" s="181" t="s">
        <v>71</v>
      </c>
      <c r="C433" s="182"/>
      <c r="D433" s="394" t="e">
        <f>Q431/Q432*-1</f>
        <v>#DIV/0!</v>
      </c>
      <c r="E433" s="395"/>
      <c r="F433" s="396" t="s">
        <v>31</v>
      </c>
      <c r="G433" s="397"/>
      <c r="H433" s="270">
        <f>COUNTIF(R436:R510,"&gt;0")</f>
        <v>0</v>
      </c>
      <c r="I433" s="292" t="s">
        <v>32</v>
      </c>
      <c r="J433" s="180"/>
      <c r="K433" s="270">
        <f>COUNTIF(Q436:Q510,"&lt;0")</f>
        <v>0</v>
      </c>
      <c r="L433" s="398"/>
      <c r="M433" s="399"/>
      <c r="N433" s="399"/>
      <c r="O433" s="399"/>
      <c r="P433" s="399"/>
      <c r="Q433" s="399"/>
      <c r="R433" s="400"/>
      <c r="S433" s="107" t="s">
        <v>72</v>
      </c>
      <c r="T433" s="108"/>
      <c r="U433" s="401">
        <f>SUM(N436:N510)</f>
        <v>0</v>
      </c>
      <c r="V433" s="402"/>
      <c r="W433" s="265"/>
      <c r="X433" s="87"/>
      <c r="Y433" s="96"/>
      <c r="Z433" s="428"/>
      <c r="AA433" s="429"/>
      <c r="AB433" s="378"/>
      <c r="AC433" s="40"/>
      <c r="AD433" s="40"/>
      <c r="AE433" s="40"/>
      <c r="AF433" s="47"/>
      <c r="AG433" s="175"/>
      <c r="AH433" s="40"/>
      <c r="AI433" s="40"/>
      <c r="AJ433" s="41"/>
      <c r="AK433" s="40"/>
      <c r="AL433" s="40"/>
      <c r="AM433" s="40"/>
      <c r="AN433" s="40"/>
      <c r="AO433" s="40"/>
      <c r="AP433" s="40"/>
      <c r="AQ433" s="40"/>
      <c r="AR433" s="40"/>
      <c r="AS433" s="40"/>
    </row>
    <row r="434" spans="2:49" ht="16" thickBot="1" x14ac:dyDescent="0.25">
      <c r="B434" s="120" t="s">
        <v>73</v>
      </c>
      <c r="C434" s="187" t="s">
        <v>82</v>
      </c>
      <c r="D434" s="403" t="s">
        <v>74</v>
      </c>
      <c r="E434" s="404"/>
      <c r="F434" s="405"/>
      <c r="G434" s="405"/>
      <c r="H434" s="405"/>
      <c r="I434" s="405"/>
      <c r="J434" s="405"/>
      <c r="K434" s="406"/>
      <c r="L434" s="407" t="s">
        <v>75</v>
      </c>
      <c r="M434" s="408"/>
      <c r="N434" s="359" t="s">
        <v>73</v>
      </c>
      <c r="O434" s="360"/>
      <c r="P434" s="360"/>
      <c r="Q434" s="360"/>
      <c r="R434" s="361"/>
      <c r="S434" s="409" t="s">
        <v>104</v>
      </c>
      <c r="T434" s="410"/>
      <c r="U434" s="410"/>
      <c r="V434" s="411"/>
      <c r="W434" s="258"/>
      <c r="X434" s="259"/>
      <c r="Y434" s="260"/>
      <c r="Z434" s="317" t="s">
        <v>50</v>
      </c>
      <c r="AA434" s="318" t="s">
        <v>51</v>
      </c>
      <c r="AB434" s="378"/>
      <c r="AC434" s="46"/>
      <c r="AD434" s="42"/>
      <c r="AE434" s="42"/>
      <c r="AF434" s="48"/>
      <c r="AG434" s="176"/>
      <c r="AH434" s="47"/>
      <c r="AI434" s="50"/>
      <c r="AJ434" s="50"/>
      <c r="AK434" s="125"/>
      <c r="AL434" s="51"/>
      <c r="AM434" s="40"/>
      <c r="AN434" s="40"/>
      <c r="AO434" s="40" t="s">
        <v>193</v>
      </c>
      <c r="AP434" s="40" t="s">
        <v>193</v>
      </c>
      <c r="AQ434" s="40"/>
      <c r="AR434" s="40"/>
      <c r="AS434" s="40"/>
      <c r="AT434" s="40"/>
    </row>
    <row r="435" spans="2:49" ht="15.75" customHeight="1" thickBot="1" x14ac:dyDescent="0.25">
      <c r="B435" s="53" t="s">
        <v>76</v>
      </c>
      <c r="C435" s="88"/>
      <c r="D435" s="52" t="s">
        <v>183</v>
      </c>
      <c r="E435" s="61" t="s">
        <v>184</v>
      </c>
      <c r="F435" s="52" t="s">
        <v>185</v>
      </c>
      <c r="G435" s="52" t="s">
        <v>186</v>
      </c>
      <c r="H435" s="52" t="s">
        <v>143</v>
      </c>
      <c r="I435" s="52" t="s">
        <v>187</v>
      </c>
      <c r="J435" s="52" t="s">
        <v>188</v>
      </c>
      <c r="K435" s="56" t="s">
        <v>189</v>
      </c>
      <c r="L435" s="55" t="s">
        <v>190</v>
      </c>
      <c r="M435" s="56" t="s">
        <v>187</v>
      </c>
      <c r="N435" s="57" t="s">
        <v>191</v>
      </c>
      <c r="O435" s="52" t="s">
        <v>61</v>
      </c>
      <c r="P435" s="52" t="s">
        <v>62</v>
      </c>
      <c r="Q435" s="64" t="s">
        <v>192</v>
      </c>
      <c r="R435" s="65" t="s">
        <v>78</v>
      </c>
      <c r="S435" s="58" t="s">
        <v>97</v>
      </c>
      <c r="T435" s="59" t="s">
        <v>77</v>
      </c>
      <c r="U435" s="59" t="s">
        <v>95</v>
      </c>
      <c r="V435" s="60" t="s">
        <v>96</v>
      </c>
      <c r="W435" s="152" t="s">
        <v>83</v>
      </c>
      <c r="X435" s="88" t="s">
        <v>84</v>
      </c>
      <c r="Y435" s="103" t="s">
        <v>85</v>
      </c>
      <c r="Z435" s="116" t="s">
        <v>86</v>
      </c>
      <c r="AA435" s="117" t="s">
        <v>87</v>
      </c>
      <c r="AB435" s="118"/>
      <c r="AC435" s="46"/>
      <c r="AD435" s="42"/>
      <c r="AE435" s="42"/>
      <c r="AF435" s="66" t="s">
        <v>193</v>
      </c>
      <c r="AG435" s="177" t="s">
        <v>192</v>
      </c>
      <c r="AH435" s="58" t="s">
        <v>97</v>
      </c>
      <c r="AI435" s="59" t="s">
        <v>77</v>
      </c>
      <c r="AJ435" s="59" t="s">
        <v>95</v>
      </c>
      <c r="AK435" s="60" t="s">
        <v>96</v>
      </c>
      <c r="AL435" s="56" t="s">
        <v>187</v>
      </c>
      <c r="AM435" s="49" t="s">
        <v>68</v>
      </c>
      <c r="AN435" s="49" t="s">
        <v>69</v>
      </c>
      <c r="AO435" s="49" t="s">
        <v>68</v>
      </c>
      <c r="AP435" s="49" t="s">
        <v>69</v>
      </c>
      <c r="AQ435" s="59" t="s">
        <v>111</v>
      </c>
      <c r="AR435" s="52" t="s">
        <v>186</v>
      </c>
      <c r="AS435" s="52" t="s">
        <v>62</v>
      </c>
      <c r="AT435" s="42"/>
      <c r="AU435" s="9"/>
      <c r="AV435" s="9"/>
      <c r="AW435" s="9"/>
    </row>
    <row r="436" spans="2:49" x14ac:dyDescent="0.2">
      <c r="B436" s="293">
        <v>126</v>
      </c>
      <c r="C436" s="362"/>
      <c r="D436" s="160">
        <f>'Data Copy'!C379</f>
        <v>0</v>
      </c>
      <c r="E436" s="160">
        <f>'Data Copy'!D379</f>
        <v>0</v>
      </c>
      <c r="F436" s="160">
        <f>'Data Copy'!E379</f>
        <v>0</v>
      </c>
      <c r="G436" s="160">
        <f>'Data Copy'!F379</f>
        <v>0</v>
      </c>
      <c r="H436" s="160">
        <f>'Data Copy'!G379</f>
        <v>0</v>
      </c>
      <c r="I436" s="160">
        <f>'Data Copy'!H379</f>
        <v>0</v>
      </c>
      <c r="J436" s="160">
        <f>'Data Copy'!I379</f>
        <v>0</v>
      </c>
      <c r="K436" s="161">
        <f>'Data Copy'!J379</f>
        <v>0</v>
      </c>
      <c r="L436" s="159">
        <f>'Data Copy'!K379</f>
        <v>0</v>
      </c>
      <c r="M436" s="160">
        <f>IF(L436&gt;0,AL436,0)</f>
        <v>0</v>
      </c>
      <c r="N436" s="159">
        <f>'Data Copy'!M379</f>
        <v>0</v>
      </c>
      <c r="O436" s="160">
        <f>'Data Copy'!N379</f>
        <v>0</v>
      </c>
      <c r="P436" s="161">
        <f>'Data Copy'!O379</f>
        <v>0</v>
      </c>
      <c r="Q436" s="190">
        <f>IF(L436&gt;0,AG436,0)</f>
        <v>0</v>
      </c>
      <c r="R436" s="191">
        <f>IF(L436&gt;0,     IF(I436&gt;2,AF436*100,AF436*10000),0)</f>
        <v>0</v>
      </c>
      <c r="S436" s="210">
        <f>IF(L436&gt;0,0,     IF(AH436&gt;0,AH436,0))</f>
        <v>0</v>
      </c>
      <c r="T436" s="192">
        <f>IF(U436&lt;=0,0,(G436*U436)/(G436*$U$6))</f>
        <v>0</v>
      </c>
      <c r="U436" s="193">
        <f>IF(L436&gt;0,0,IF(AJ436&lt;=0,0,IF(J436&gt;2,(AJ436/100),AJ436)))</f>
        <v>0</v>
      </c>
      <c r="V436" s="211">
        <f>IF(L436&gt;0,0,     IF(AK436&lt;=0,0,     IF(K436&gt;2,(AK436/100),AK436)))</f>
        <v>0</v>
      </c>
      <c r="W436" s="362"/>
      <c r="X436" s="362"/>
      <c r="Y436" s="362"/>
      <c r="Z436" s="365"/>
      <c r="AA436" s="368"/>
      <c r="AB436" s="122" t="str">
        <f>IF(AG436=0," ",        IF(AG436 &gt; 0,"Yes","No"))</f>
        <v xml:space="preserve"> </v>
      </c>
      <c r="AC436" s="43"/>
      <c r="AD436" s="48"/>
      <c r="AE436" s="48"/>
      <c r="AF436" s="9">
        <f>IF(F436="sell",I436-M436,M436-I436)</f>
        <v>0</v>
      </c>
      <c r="AG436" s="167">
        <f>'Data Copy'!P379</f>
        <v>0</v>
      </c>
      <c r="AH436" s="153">
        <f>IF(K436=0,0,((K436-I436)/(I436-J436)))</f>
        <v>0</v>
      </c>
      <c r="AI436" s="155"/>
      <c r="AJ436" s="153">
        <f>IF(J436=0,0,IF(F436="buy",I436-J436,J436-I436)*10000)</f>
        <v>0</v>
      </c>
      <c r="AK436" s="153">
        <f>IF(K436=0,0,     IF(F436="buy",K436-I436,I436-K436)*10000)</f>
        <v>0</v>
      </c>
      <c r="AL436" s="178">
        <f>'Data Copy'!L379</f>
        <v>0</v>
      </c>
      <c r="AM436" s="156">
        <f>IF(Q436&gt;0,Q436,0)</f>
        <v>0</v>
      </c>
      <c r="AN436" s="156">
        <f>IF(Q436&lt;0,Q436,0)</f>
        <v>0</v>
      </c>
      <c r="AO436" s="156">
        <f>IF(R436&gt;0,R436,0)</f>
        <v>0</v>
      </c>
      <c r="AP436" s="156">
        <f>IF(R436&lt;0,R436,0)</f>
        <v>0</v>
      </c>
      <c r="AQ436" s="167">
        <f>U436*G436*$U$7</f>
        <v>0</v>
      </c>
      <c r="AR436" s="167">
        <f>IF(L436&gt;0,0,G436*$U$6)</f>
        <v>0</v>
      </c>
      <c r="AS436" s="167">
        <f>P436</f>
        <v>0</v>
      </c>
      <c r="AT436" s="42"/>
      <c r="AU436" s="9"/>
      <c r="AV436" s="9"/>
      <c r="AW436" s="9"/>
    </row>
    <row r="437" spans="2:49" x14ac:dyDescent="0.2">
      <c r="B437" s="294"/>
      <c r="C437" s="363"/>
      <c r="D437" s="89">
        <f>'Data Copy'!C380</f>
        <v>0</v>
      </c>
      <c r="E437" s="89">
        <f>'Data Copy'!D380</f>
        <v>0</v>
      </c>
      <c r="F437" s="89">
        <f>'Data Copy'!E380</f>
        <v>0</v>
      </c>
      <c r="G437" s="89">
        <f>'Data Copy'!F380</f>
        <v>0</v>
      </c>
      <c r="H437" s="89">
        <f>'Data Copy'!G380</f>
        <v>0</v>
      </c>
      <c r="I437" s="89">
        <f>'Data Copy'!H380</f>
        <v>0</v>
      </c>
      <c r="J437" s="89">
        <f>'Data Copy'!I380</f>
        <v>0</v>
      </c>
      <c r="K437" s="97">
        <f>'Data Copy'!J380</f>
        <v>0</v>
      </c>
      <c r="L437" s="99">
        <f>'Data Copy'!K380</f>
        <v>0</v>
      </c>
      <c r="M437" s="89">
        <f>IF(L437&gt;0,AL437,0)</f>
        <v>0</v>
      </c>
      <c r="N437" s="99">
        <f>'Data Copy'!M380</f>
        <v>0</v>
      </c>
      <c r="O437" s="89">
        <f>'Data Copy'!N380</f>
        <v>0</v>
      </c>
      <c r="P437" s="97">
        <f>'Data Copy'!O380</f>
        <v>0</v>
      </c>
      <c r="Q437" s="119">
        <f t="shared" ref="Q437:Q500" si="195">IF(L437&gt;0,AG437,0)</f>
        <v>0</v>
      </c>
      <c r="R437" s="121">
        <f t="shared" ref="R437:R500" si="196">IF(L437&gt;0,     IF(I437&gt;2,AF437*100,AF437*10000),0)</f>
        <v>0</v>
      </c>
      <c r="S437" s="212">
        <f t="shared" ref="S437:S500" si="197">IF(L437&gt;0,0,     IF(AH437&gt;0,AH437,0))</f>
        <v>0</v>
      </c>
      <c r="T437" s="155">
        <f>IF(U437&lt;=0,0,(G437*U437)/(G437*$U$6))</f>
        <v>0</v>
      </c>
      <c r="U437" s="153">
        <f t="shared" ref="U437:U501" si="198">IF(L437&gt;0,0,IF(AJ437&lt;=0,0,IF(J437&gt;2,(AJ437/100),AJ437)))</f>
        <v>0</v>
      </c>
      <c r="V437" s="201">
        <f t="shared" ref="V437:V500" si="199">IF(L437&gt;0,0,     IF(AK437&lt;=0,0,     IF(K437&gt;2,(AK437/100),AK437)))</f>
        <v>0</v>
      </c>
      <c r="W437" s="363"/>
      <c r="X437" s="363"/>
      <c r="Y437" s="363"/>
      <c r="Z437" s="366"/>
      <c r="AA437" s="369"/>
      <c r="AB437" s="122" t="str">
        <f>IF(Q437=0," ",        IF(Q437 &gt; 0,"Yes","No"))</f>
        <v xml:space="preserve"> </v>
      </c>
      <c r="AC437" s="43"/>
      <c r="AD437" s="48"/>
      <c r="AE437" s="48"/>
      <c r="AF437" s="9">
        <f t="shared" ref="AF437:AF500" si="200">IF(F437="sell",I437-M437,M437-I437)</f>
        <v>0</v>
      </c>
      <c r="AG437" s="167">
        <f>'Data Copy'!P380</f>
        <v>0</v>
      </c>
      <c r="AH437" s="153">
        <f>IF(K437=0,0,((K437-I437)/(I437-J437)))</f>
        <v>0</v>
      </c>
      <c r="AI437" s="48"/>
      <c r="AJ437" s="153">
        <f t="shared" ref="AJ437:AJ500" si="201">IF(J437=0,0,IF(F437="buy",I437-J437,J437-I437)*10000)</f>
        <v>0</v>
      </c>
      <c r="AK437" s="153">
        <f>IF(K437=0,0,     IF(F437="buy",K437-I437,I437-K437)*10000)</f>
        <v>0</v>
      </c>
      <c r="AL437" s="178">
        <f>'Data Copy'!L380</f>
        <v>0</v>
      </c>
      <c r="AM437" s="156">
        <f t="shared" ref="AM437:AM500" si="202">IF(Q437&gt;0,Q437,0)</f>
        <v>0</v>
      </c>
      <c r="AN437" s="156">
        <f t="shared" ref="AN437:AN500" si="203">IF(Q437&lt;0,Q437,0)</f>
        <v>0</v>
      </c>
      <c r="AO437" s="156">
        <f t="shared" ref="AO437:AO500" si="204">IF(R437&gt;0,R437,0)</f>
        <v>0</v>
      </c>
      <c r="AP437" s="156">
        <f t="shared" ref="AP437:AP500" si="205">IF(R437&lt;0,R437,0)</f>
        <v>0</v>
      </c>
      <c r="AQ437" s="167">
        <f t="shared" ref="AQ437:AQ500" si="206">U437*G437*$U$7</f>
        <v>0</v>
      </c>
      <c r="AR437" s="167">
        <f t="shared" ref="AR437:AR500" si="207">IF(L437&gt;0,0,G437*$U$6)</f>
        <v>0</v>
      </c>
      <c r="AS437" s="167">
        <f t="shared" ref="AS437:AS500" si="208">P437</f>
        <v>0</v>
      </c>
      <c r="AT437" s="40"/>
    </row>
    <row r="438" spans="2:49" ht="16" thickBot="1" x14ac:dyDescent="0.25">
      <c r="B438" s="295"/>
      <c r="C438" s="364"/>
      <c r="D438" s="135">
        <f>'Data Copy'!C381</f>
        <v>0</v>
      </c>
      <c r="E438" s="135">
        <f>'Data Copy'!D381</f>
        <v>0</v>
      </c>
      <c r="F438" s="135">
        <f>'Data Copy'!E381</f>
        <v>0</v>
      </c>
      <c r="G438" s="135">
        <f>'Data Copy'!F381</f>
        <v>0</v>
      </c>
      <c r="H438" s="135">
        <f>'Data Copy'!G381</f>
        <v>0</v>
      </c>
      <c r="I438" s="135">
        <f>'Data Copy'!H381</f>
        <v>0</v>
      </c>
      <c r="J438" s="135">
        <f>'Data Copy'!I381</f>
        <v>0</v>
      </c>
      <c r="K438" s="136">
        <f>'Data Copy'!J381</f>
        <v>0</v>
      </c>
      <c r="L438" s="137">
        <f>'Data Copy'!K381</f>
        <v>0</v>
      </c>
      <c r="M438" s="135">
        <f t="shared" ref="M438:M501" si="209">IF(L438&gt;0,AL438,0)</f>
        <v>0</v>
      </c>
      <c r="N438" s="137">
        <f>'Data Copy'!M381</f>
        <v>0</v>
      </c>
      <c r="O438" s="135">
        <f>'Data Copy'!N381</f>
        <v>0</v>
      </c>
      <c r="P438" s="136">
        <f>'Data Copy'!O381</f>
        <v>0</v>
      </c>
      <c r="Q438" s="138">
        <f t="shared" si="195"/>
        <v>0</v>
      </c>
      <c r="R438" s="139">
        <f t="shared" si="196"/>
        <v>0</v>
      </c>
      <c r="S438" s="213">
        <f t="shared" si="197"/>
        <v>0</v>
      </c>
      <c r="T438" s="194">
        <f t="shared" ref="T438:T501" si="210">IF(U438&lt;=0,0,(G438*U438)/(G438*$U$6))</f>
        <v>0</v>
      </c>
      <c r="U438" s="195">
        <f t="shared" si="198"/>
        <v>0</v>
      </c>
      <c r="V438" s="202">
        <f t="shared" si="199"/>
        <v>0</v>
      </c>
      <c r="W438" s="364"/>
      <c r="X438" s="364"/>
      <c r="Y438" s="364"/>
      <c r="Z438" s="367"/>
      <c r="AA438" s="370"/>
      <c r="AB438" s="151" t="str">
        <f t="shared" ref="AB438:AB501" si="211">IF(Q438=0," ",        IF(Q438 &gt; 0,"Yes","No"))</f>
        <v xml:space="preserve"> </v>
      </c>
      <c r="AC438" s="43"/>
      <c r="AD438" s="48"/>
      <c r="AE438" s="48"/>
      <c r="AF438" s="9">
        <f t="shared" si="200"/>
        <v>0</v>
      </c>
      <c r="AG438" s="167">
        <f>'Data Copy'!P381</f>
        <v>0</v>
      </c>
      <c r="AH438" s="153">
        <f t="shared" ref="AH438:AH501" si="212">IF(K438=0,0,((K438-I438)/(I438-J438)))</f>
        <v>0</v>
      </c>
      <c r="AI438" s="48"/>
      <c r="AJ438" s="153">
        <f t="shared" si="201"/>
        <v>0</v>
      </c>
      <c r="AK438" s="153">
        <f t="shared" ref="AK438:AK501" si="213">IF(K438=0,0,     IF(F438="buy",K438-I438,I438-K438)*10000)</f>
        <v>0</v>
      </c>
      <c r="AL438" s="178">
        <f>'Data Copy'!L381</f>
        <v>0</v>
      </c>
      <c r="AM438" s="156">
        <f t="shared" si="202"/>
        <v>0</v>
      </c>
      <c r="AN438" s="156">
        <f t="shared" si="203"/>
        <v>0</v>
      </c>
      <c r="AO438" s="156">
        <f t="shared" si="204"/>
        <v>0</v>
      </c>
      <c r="AP438" s="156">
        <f t="shared" si="205"/>
        <v>0</v>
      </c>
      <c r="AQ438" s="167">
        <f t="shared" si="206"/>
        <v>0</v>
      </c>
      <c r="AR438" s="167">
        <f t="shared" si="207"/>
        <v>0</v>
      </c>
      <c r="AS438" s="167">
        <f t="shared" si="208"/>
        <v>0</v>
      </c>
      <c r="AT438" s="40"/>
    </row>
    <row r="439" spans="2:49" x14ac:dyDescent="0.2">
      <c r="B439" s="296">
        <v>127</v>
      </c>
      <c r="C439" s="373"/>
      <c r="D439" s="140">
        <f>'Data Copy'!C382</f>
        <v>0</v>
      </c>
      <c r="E439" s="140">
        <f>'Data Copy'!D382</f>
        <v>0</v>
      </c>
      <c r="F439" s="140">
        <f>'Data Copy'!E382</f>
        <v>0</v>
      </c>
      <c r="G439" s="140">
        <f>'Data Copy'!F382</f>
        <v>0</v>
      </c>
      <c r="H439" s="140">
        <f>'Data Copy'!G382</f>
        <v>0</v>
      </c>
      <c r="I439" s="140">
        <f>'Data Copy'!H382</f>
        <v>0</v>
      </c>
      <c r="J439" s="140">
        <f>'Data Copy'!I382</f>
        <v>0</v>
      </c>
      <c r="K439" s="141">
        <f>'Data Copy'!J382</f>
        <v>0</v>
      </c>
      <c r="L439" s="142">
        <f>'Data Copy'!K382</f>
        <v>0</v>
      </c>
      <c r="M439" s="140">
        <f t="shared" si="209"/>
        <v>0</v>
      </c>
      <c r="N439" s="142">
        <f>'Data Copy'!M382</f>
        <v>0</v>
      </c>
      <c r="O439" s="140">
        <f>'Data Copy'!N382</f>
        <v>0</v>
      </c>
      <c r="P439" s="141">
        <f>'Data Copy'!O382</f>
        <v>0</v>
      </c>
      <c r="Q439" s="196">
        <f t="shared" si="195"/>
        <v>0</v>
      </c>
      <c r="R439" s="197">
        <f t="shared" si="196"/>
        <v>0</v>
      </c>
      <c r="S439" s="214">
        <f t="shared" si="197"/>
        <v>0</v>
      </c>
      <c r="T439" s="155">
        <f t="shared" si="210"/>
        <v>0</v>
      </c>
      <c r="U439" s="153">
        <f t="shared" si="198"/>
        <v>0</v>
      </c>
      <c r="V439" s="215">
        <f t="shared" si="199"/>
        <v>0</v>
      </c>
      <c r="W439" s="374"/>
      <c r="X439" s="373"/>
      <c r="Y439" s="373"/>
      <c r="Z439" s="365"/>
      <c r="AA439" s="368"/>
      <c r="AB439" s="122" t="str">
        <f t="shared" si="211"/>
        <v xml:space="preserve"> </v>
      </c>
      <c r="AC439" s="48"/>
      <c r="AD439" s="48"/>
      <c r="AE439" s="50"/>
      <c r="AF439" s="9">
        <f t="shared" si="200"/>
        <v>0</v>
      </c>
      <c r="AG439" s="167">
        <f>'Data Copy'!P382</f>
        <v>0</v>
      </c>
      <c r="AH439" s="153">
        <f t="shared" si="212"/>
        <v>0</v>
      </c>
      <c r="AI439" s="50"/>
      <c r="AJ439" s="153">
        <f t="shared" si="201"/>
        <v>0</v>
      </c>
      <c r="AK439" s="153">
        <f t="shared" si="213"/>
        <v>0</v>
      </c>
      <c r="AL439" s="178">
        <f>'Data Copy'!L382</f>
        <v>0</v>
      </c>
      <c r="AM439" s="156">
        <f t="shared" si="202"/>
        <v>0</v>
      </c>
      <c r="AN439" s="156">
        <f t="shared" si="203"/>
        <v>0</v>
      </c>
      <c r="AO439" s="156">
        <f t="shared" si="204"/>
        <v>0</v>
      </c>
      <c r="AP439" s="156">
        <f t="shared" si="205"/>
        <v>0</v>
      </c>
      <c r="AQ439" s="167">
        <f t="shared" si="206"/>
        <v>0</v>
      </c>
      <c r="AR439" s="167">
        <f t="shared" si="207"/>
        <v>0</v>
      </c>
      <c r="AS439" s="167">
        <f t="shared" si="208"/>
        <v>0</v>
      </c>
    </row>
    <row r="440" spans="2:49" x14ac:dyDescent="0.2">
      <c r="B440" s="296"/>
      <c r="C440" s="374"/>
      <c r="D440" s="98">
        <f>'Data Copy'!C383</f>
        <v>0</v>
      </c>
      <c r="E440" s="98">
        <f>'Data Copy'!D383</f>
        <v>0</v>
      </c>
      <c r="F440" s="98">
        <f>'Data Copy'!E383</f>
        <v>0</v>
      </c>
      <c r="G440" s="98">
        <f>'Data Copy'!F383</f>
        <v>0</v>
      </c>
      <c r="H440" s="98">
        <f>'Data Copy'!G383</f>
        <v>0</v>
      </c>
      <c r="I440" s="98">
        <f>'Data Copy'!H383</f>
        <v>0</v>
      </c>
      <c r="J440" s="98">
        <f>'Data Copy'!I383</f>
        <v>0</v>
      </c>
      <c r="K440" s="101">
        <f>'Data Copy'!J383</f>
        <v>0</v>
      </c>
      <c r="L440" s="100">
        <f>'Data Copy'!K383</f>
        <v>0</v>
      </c>
      <c r="M440" s="98">
        <f t="shared" si="209"/>
        <v>0</v>
      </c>
      <c r="N440" s="100">
        <f>'Data Copy'!M383</f>
        <v>0</v>
      </c>
      <c r="O440" s="98">
        <f>'Data Copy'!N383</f>
        <v>0</v>
      </c>
      <c r="P440" s="101">
        <f>'Data Copy'!O383</f>
        <v>0</v>
      </c>
      <c r="Q440" s="188">
        <f t="shared" si="195"/>
        <v>0</v>
      </c>
      <c r="R440" s="189">
        <f t="shared" si="196"/>
        <v>0</v>
      </c>
      <c r="S440" s="216">
        <f t="shared" si="197"/>
        <v>0</v>
      </c>
      <c r="T440" s="155">
        <f t="shared" si="210"/>
        <v>0</v>
      </c>
      <c r="U440" s="153">
        <f t="shared" si="198"/>
        <v>0</v>
      </c>
      <c r="V440" s="217">
        <f t="shared" si="199"/>
        <v>0</v>
      </c>
      <c r="W440" s="374"/>
      <c r="X440" s="374"/>
      <c r="Y440" s="374"/>
      <c r="Z440" s="366"/>
      <c r="AA440" s="369"/>
      <c r="AB440" s="122" t="str">
        <f t="shared" si="211"/>
        <v xml:space="preserve"> </v>
      </c>
      <c r="AC440" s="48"/>
      <c r="AD440" s="48"/>
      <c r="AE440" s="50"/>
      <c r="AF440" s="9">
        <f t="shared" si="200"/>
        <v>0</v>
      </c>
      <c r="AG440" s="167">
        <f>'Data Copy'!P383</f>
        <v>0</v>
      </c>
      <c r="AH440" s="153">
        <f t="shared" si="212"/>
        <v>0</v>
      </c>
      <c r="AI440" s="50"/>
      <c r="AJ440" s="153">
        <f t="shared" si="201"/>
        <v>0</v>
      </c>
      <c r="AK440" s="153">
        <f t="shared" si="213"/>
        <v>0</v>
      </c>
      <c r="AL440" s="178">
        <f>'Data Copy'!L383</f>
        <v>0</v>
      </c>
      <c r="AM440" s="156">
        <f t="shared" si="202"/>
        <v>0</v>
      </c>
      <c r="AN440" s="156">
        <f t="shared" si="203"/>
        <v>0</v>
      </c>
      <c r="AO440" s="156">
        <f t="shared" si="204"/>
        <v>0</v>
      </c>
      <c r="AP440" s="156">
        <f t="shared" si="205"/>
        <v>0</v>
      </c>
      <c r="AQ440" s="167">
        <f t="shared" si="206"/>
        <v>0</v>
      </c>
      <c r="AR440" s="167">
        <f t="shared" si="207"/>
        <v>0</v>
      </c>
      <c r="AS440" s="167">
        <f t="shared" si="208"/>
        <v>0</v>
      </c>
    </row>
    <row r="441" spans="2:49" ht="16" thickBot="1" x14ac:dyDescent="0.25">
      <c r="B441" s="297"/>
      <c r="C441" s="375"/>
      <c r="D441" s="145">
        <f>'Data Copy'!C384</f>
        <v>0</v>
      </c>
      <c r="E441" s="145">
        <f>'Data Copy'!D384</f>
        <v>0</v>
      </c>
      <c r="F441" s="145">
        <f>'Data Copy'!E384</f>
        <v>0</v>
      </c>
      <c r="G441" s="145">
        <f>'Data Copy'!F384</f>
        <v>0</v>
      </c>
      <c r="H441" s="145">
        <f>'Data Copy'!G384</f>
        <v>0</v>
      </c>
      <c r="I441" s="145">
        <f>'Data Copy'!H384</f>
        <v>0</v>
      </c>
      <c r="J441" s="145">
        <f>'Data Copy'!I384</f>
        <v>0</v>
      </c>
      <c r="K441" s="146">
        <f>'Data Copy'!J384</f>
        <v>0</v>
      </c>
      <c r="L441" s="147">
        <f>'Data Copy'!K384</f>
        <v>0</v>
      </c>
      <c r="M441" s="145">
        <f t="shared" si="209"/>
        <v>0</v>
      </c>
      <c r="N441" s="147">
        <f>'Data Copy'!M384</f>
        <v>0</v>
      </c>
      <c r="O441" s="145">
        <f>'Data Copy'!N384</f>
        <v>0</v>
      </c>
      <c r="P441" s="146">
        <f>'Data Copy'!O384</f>
        <v>0</v>
      </c>
      <c r="Q441" s="198">
        <f t="shared" si="195"/>
        <v>0</v>
      </c>
      <c r="R441" s="199">
        <f t="shared" si="196"/>
        <v>0</v>
      </c>
      <c r="S441" s="218">
        <f t="shared" si="197"/>
        <v>0</v>
      </c>
      <c r="T441" s="194">
        <f t="shared" si="210"/>
        <v>0</v>
      </c>
      <c r="U441" s="195">
        <f t="shared" si="198"/>
        <v>0</v>
      </c>
      <c r="V441" s="219">
        <f t="shared" si="199"/>
        <v>0</v>
      </c>
      <c r="W441" s="376"/>
      <c r="X441" s="376"/>
      <c r="Y441" s="376"/>
      <c r="Z441" s="371"/>
      <c r="AA441" s="372"/>
      <c r="AB441" s="151" t="str">
        <f t="shared" si="211"/>
        <v xml:space="preserve"> </v>
      </c>
      <c r="AC441" s="48"/>
      <c r="AD441" s="48"/>
      <c r="AE441" s="50"/>
      <c r="AF441" s="9">
        <f t="shared" si="200"/>
        <v>0</v>
      </c>
      <c r="AG441" s="167">
        <f>'Data Copy'!P384</f>
        <v>0</v>
      </c>
      <c r="AH441" s="153">
        <f t="shared" si="212"/>
        <v>0</v>
      </c>
      <c r="AI441" s="50"/>
      <c r="AJ441" s="153">
        <f t="shared" si="201"/>
        <v>0</v>
      </c>
      <c r="AK441" s="153">
        <f t="shared" si="213"/>
        <v>0</v>
      </c>
      <c r="AL441" s="178">
        <f>'Data Copy'!L384</f>
        <v>0</v>
      </c>
      <c r="AM441" s="156">
        <f t="shared" si="202"/>
        <v>0</v>
      </c>
      <c r="AN441" s="156">
        <f t="shared" si="203"/>
        <v>0</v>
      </c>
      <c r="AO441" s="156">
        <f t="shared" si="204"/>
        <v>0</v>
      </c>
      <c r="AP441" s="156">
        <f t="shared" si="205"/>
        <v>0</v>
      </c>
      <c r="AQ441" s="167">
        <f t="shared" si="206"/>
        <v>0</v>
      </c>
      <c r="AR441" s="167">
        <f t="shared" si="207"/>
        <v>0</v>
      </c>
      <c r="AS441" s="167">
        <f t="shared" si="208"/>
        <v>0</v>
      </c>
    </row>
    <row r="442" spans="2:49" x14ac:dyDescent="0.2">
      <c r="B442" s="293">
        <v>128</v>
      </c>
      <c r="C442" s="362"/>
      <c r="D442" s="148">
        <f>'Data Copy'!C385</f>
        <v>0</v>
      </c>
      <c r="E442" s="148">
        <f>'Data Copy'!D385</f>
        <v>0</v>
      </c>
      <c r="F442" s="148">
        <f>'Data Copy'!E385</f>
        <v>0</v>
      </c>
      <c r="G442" s="148">
        <f>'Data Copy'!F385</f>
        <v>0</v>
      </c>
      <c r="H442" s="148">
        <f>'Data Copy'!G385</f>
        <v>0</v>
      </c>
      <c r="I442" s="148">
        <f>'Data Copy'!H385</f>
        <v>0</v>
      </c>
      <c r="J442" s="148">
        <f>'Data Copy'!I385</f>
        <v>0</v>
      </c>
      <c r="K442" s="149">
        <f>'Data Copy'!J385</f>
        <v>0</v>
      </c>
      <c r="L442" s="150">
        <f>'Data Copy'!K385</f>
        <v>0</v>
      </c>
      <c r="M442" s="148">
        <f t="shared" si="209"/>
        <v>0</v>
      </c>
      <c r="N442" s="150">
        <f>'Data Copy'!M385</f>
        <v>0</v>
      </c>
      <c r="O442" s="148">
        <f>'Data Copy'!N385</f>
        <v>0</v>
      </c>
      <c r="P442" s="149">
        <f>'Data Copy'!O385</f>
        <v>0</v>
      </c>
      <c r="Q442" s="143">
        <f t="shared" si="195"/>
        <v>0</v>
      </c>
      <c r="R442" s="144">
        <f t="shared" si="196"/>
        <v>0</v>
      </c>
      <c r="S442" s="220">
        <f t="shared" si="197"/>
        <v>0</v>
      </c>
      <c r="T442" s="155">
        <f t="shared" si="210"/>
        <v>0</v>
      </c>
      <c r="U442" s="153">
        <f t="shared" si="198"/>
        <v>0</v>
      </c>
      <c r="V442" s="200">
        <f t="shared" si="199"/>
        <v>0</v>
      </c>
      <c r="W442" s="362"/>
      <c r="X442" s="362"/>
      <c r="Y442" s="362"/>
      <c r="Z442" s="365"/>
      <c r="AA442" s="368"/>
      <c r="AB442" s="122" t="str">
        <f t="shared" si="211"/>
        <v xml:space="preserve"> </v>
      </c>
      <c r="AC442" s="48"/>
      <c r="AD442" s="48"/>
      <c r="AE442" s="50"/>
      <c r="AF442" s="9">
        <f t="shared" si="200"/>
        <v>0</v>
      </c>
      <c r="AG442" s="167">
        <f>'Data Copy'!P385</f>
        <v>0</v>
      </c>
      <c r="AH442" s="153">
        <f t="shared" si="212"/>
        <v>0</v>
      </c>
      <c r="AI442" s="50"/>
      <c r="AJ442" s="153">
        <f t="shared" si="201"/>
        <v>0</v>
      </c>
      <c r="AK442" s="153">
        <f t="shared" si="213"/>
        <v>0</v>
      </c>
      <c r="AL442" s="178">
        <f>'Data Copy'!L385</f>
        <v>0</v>
      </c>
      <c r="AM442" s="156">
        <f t="shared" si="202"/>
        <v>0</v>
      </c>
      <c r="AN442" s="156">
        <f t="shared" si="203"/>
        <v>0</v>
      </c>
      <c r="AO442" s="156">
        <f t="shared" si="204"/>
        <v>0</v>
      </c>
      <c r="AP442" s="156">
        <f t="shared" si="205"/>
        <v>0</v>
      </c>
      <c r="AQ442" s="167">
        <f t="shared" si="206"/>
        <v>0</v>
      </c>
      <c r="AR442" s="167">
        <f t="shared" si="207"/>
        <v>0</v>
      </c>
      <c r="AS442" s="167">
        <f t="shared" si="208"/>
        <v>0</v>
      </c>
    </row>
    <row r="443" spans="2:49" x14ac:dyDescent="0.2">
      <c r="B443" s="294"/>
      <c r="C443" s="363"/>
      <c r="D443" s="89">
        <f>'Data Copy'!C386</f>
        <v>0</v>
      </c>
      <c r="E443" s="89">
        <f>'Data Copy'!D386</f>
        <v>0</v>
      </c>
      <c r="F443" s="89">
        <f>'Data Copy'!E386</f>
        <v>0</v>
      </c>
      <c r="G443" s="89">
        <f>'Data Copy'!F386</f>
        <v>0</v>
      </c>
      <c r="H443" s="89">
        <f>'Data Copy'!G386</f>
        <v>0</v>
      </c>
      <c r="I443" s="89">
        <f>'Data Copy'!H386</f>
        <v>0</v>
      </c>
      <c r="J443" s="89">
        <f>'Data Copy'!I386</f>
        <v>0</v>
      </c>
      <c r="K443" s="97">
        <f>'Data Copy'!J386</f>
        <v>0</v>
      </c>
      <c r="L443" s="99">
        <f>'Data Copy'!K386</f>
        <v>0</v>
      </c>
      <c r="M443" s="89">
        <f t="shared" si="209"/>
        <v>0</v>
      </c>
      <c r="N443" s="99">
        <f>'Data Copy'!M386</f>
        <v>0</v>
      </c>
      <c r="O443" s="89">
        <f>'Data Copy'!N386</f>
        <v>0</v>
      </c>
      <c r="P443" s="97">
        <f>'Data Copy'!O386</f>
        <v>0</v>
      </c>
      <c r="Q443" s="119">
        <f t="shared" si="195"/>
        <v>0</v>
      </c>
      <c r="R443" s="121">
        <f t="shared" si="196"/>
        <v>0</v>
      </c>
      <c r="S443" s="212">
        <f t="shared" si="197"/>
        <v>0</v>
      </c>
      <c r="T443" s="155">
        <f t="shared" si="210"/>
        <v>0</v>
      </c>
      <c r="U443" s="153">
        <f t="shared" si="198"/>
        <v>0</v>
      </c>
      <c r="V443" s="201">
        <f t="shared" si="199"/>
        <v>0</v>
      </c>
      <c r="W443" s="363"/>
      <c r="X443" s="363"/>
      <c r="Y443" s="363"/>
      <c r="Z443" s="366"/>
      <c r="AA443" s="369"/>
      <c r="AB443" s="122" t="str">
        <f t="shared" si="211"/>
        <v xml:space="preserve"> </v>
      </c>
      <c r="AC443" s="48"/>
      <c r="AD443" s="48"/>
      <c r="AE443" s="50"/>
      <c r="AF443" s="9">
        <f t="shared" si="200"/>
        <v>0</v>
      </c>
      <c r="AG443" s="167">
        <f>'Data Copy'!P386</f>
        <v>0</v>
      </c>
      <c r="AH443" s="153">
        <f t="shared" si="212"/>
        <v>0</v>
      </c>
      <c r="AI443" s="50"/>
      <c r="AJ443" s="153">
        <f t="shared" si="201"/>
        <v>0</v>
      </c>
      <c r="AK443" s="153">
        <f t="shared" si="213"/>
        <v>0</v>
      </c>
      <c r="AL443" s="178">
        <f>'Data Copy'!L386</f>
        <v>0</v>
      </c>
      <c r="AM443" s="156">
        <f t="shared" si="202"/>
        <v>0</v>
      </c>
      <c r="AN443" s="156">
        <f t="shared" si="203"/>
        <v>0</v>
      </c>
      <c r="AO443" s="156">
        <f t="shared" si="204"/>
        <v>0</v>
      </c>
      <c r="AP443" s="156">
        <f t="shared" si="205"/>
        <v>0</v>
      </c>
      <c r="AQ443" s="167">
        <f t="shared" si="206"/>
        <v>0</v>
      </c>
      <c r="AR443" s="167">
        <f t="shared" si="207"/>
        <v>0</v>
      </c>
      <c r="AS443" s="167">
        <f t="shared" si="208"/>
        <v>0</v>
      </c>
    </row>
    <row r="444" spans="2:49" ht="16" thickBot="1" x14ac:dyDescent="0.25">
      <c r="B444" s="295"/>
      <c r="C444" s="364"/>
      <c r="D444" s="135">
        <f>'Data Copy'!C387</f>
        <v>0</v>
      </c>
      <c r="E444" s="135">
        <f>'Data Copy'!D387</f>
        <v>0</v>
      </c>
      <c r="F444" s="135">
        <f>'Data Copy'!E387</f>
        <v>0</v>
      </c>
      <c r="G444" s="135">
        <f>'Data Copy'!F387</f>
        <v>0</v>
      </c>
      <c r="H444" s="135">
        <f>'Data Copy'!G387</f>
        <v>0</v>
      </c>
      <c r="I444" s="135">
        <f>'Data Copy'!H387</f>
        <v>0</v>
      </c>
      <c r="J444" s="135">
        <f>'Data Copy'!I387</f>
        <v>0</v>
      </c>
      <c r="K444" s="136">
        <f>'Data Copy'!J387</f>
        <v>0</v>
      </c>
      <c r="L444" s="137">
        <f>'Data Copy'!K387</f>
        <v>0</v>
      </c>
      <c r="M444" s="135">
        <f t="shared" si="209"/>
        <v>0</v>
      </c>
      <c r="N444" s="137">
        <f>'Data Copy'!M387</f>
        <v>0</v>
      </c>
      <c r="O444" s="135">
        <f>'Data Copy'!N387</f>
        <v>0</v>
      </c>
      <c r="P444" s="136">
        <f>'Data Copy'!O387</f>
        <v>0</v>
      </c>
      <c r="Q444" s="138">
        <f t="shared" si="195"/>
        <v>0</v>
      </c>
      <c r="R444" s="139">
        <f t="shared" si="196"/>
        <v>0</v>
      </c>
      <c r="S444" s="213">
        <f t="shared" si="197"/>
        <v>0</v>
      </c>
      <c r="T444" s="194">
        <f t="shared" si="210"/>
        <v>0</v>
      </c>
      <c r="U444" s="195">
        <f t="shared" si="198"/>
        <v>0</v>
      </c>
      <c r="V444" s="202">
        <f t="shared" si="199"/>
        <v>0</v>
      </c>
      <c r="W444" s="364"/>
      <c r="X444" s="364"/>
      <c r="Y444" s="364"/>
      <c r="Z444" s="371"/>
      <c r="AA444" s="372"/>
      <c r="AB444" s="151" t="str">
        <f t="shared" si="211"/>
        <v xml:space="preserve"> </v>
      </c>
      <c r="AC444" s="48"/>
      <c r="AD444" s="48"/>
      <c r="AE444" s="50"/>
      <c r="AF444" s="9">
        <f t="shared" si="200"/>
        <v>0</v>
      </c>
      <c r="AG444" s="167">
        <f>'Data Copy'!P387</f>
        <v>0</v>
      </c>
      <c r="AH444" s="153">
        <f t="shared" si="212"/>
        <v>0</v>
      </c>
      <c r="AI444" s="50"/>
      <c r="AJ444" s="153">
        <f t="shared" si="201"/>
        <v>0</v>
      </c>
      <c r="AK444" s="153">
        <f t="shared" si="213"/>
        <v>0</v>
      </c>
      <c r="AL444" s="178">
        <f>'Data Copy'!L387</f>
        <v>0</v>
      </c>
      <c r="AM444" s="156">
        <f t="shared" si="202"/>
        <v>0</v>
      </c>
      <c r="AN444" s="156">
        <f t="shared" si="203"/>
        <v>0</v>
      </c>
      <c r="AO444" s="156">
        <f t="shared" si="204"/>
        <v>0</v>
      </c>
      <c r="AP444" s="156">
        <f t="shared" si="205"/>
        <v>0</v>
      </c>
      <c r="AQ444" s="167">
        <f t="shared" si="206"/>
        <v>0</v>
      </c>
      <c r="AR444" s="167">
        <f t="shared" si="207"/>
        <v>0</v>
      </c>
      <c r="AS444" s="167">
        <f t="shared" si="208"/>
        <v>0</v>
      </c>
    </row>
    <row r="445" spans="2:49" x14ac:dyDescent="0.2">
      <c r="B445" s="296">
        <v>129</v>
      </c>
      <c r="C445" s="373"/>
      <c r="D445" s="98">
        <f>'Data Copy'!C388</f>
        <v>0</v>
      </c>
      <c r="E445" s="98">
        <f>'Data Copy'!D388</f>
        <v>0</v>
      </c>
      <c r="F445" s="98">
        <f>'Data Copy'!E388</f>
        <v>0</v>
      </c>
      <c r="G445" s="98">
        <f>'Data Copy'!F388</f>
        <v>0</v>
      </c>
      <c r="H445" s="98">
        <f>'Data Copy'!G388</f>
        <v>0</v>
      </c>
      <c r="I445" s="98">
        <f>'Data Copy'!H388</f>
        <v>0</v>
      </c>
      <c r="J445" s="98">
        <f>'Data Copy'!I388</f>
        <v>0</v>
      </c>
      <c r="K445" s="101">
        <f>'Data Copy'!J388</f>
        <v>0</v>
      </c>
      <c r="L445" s="100">
        <f>'Data Copy'!K388</f>
        <v>0</v>
      </c>
      <c r="M445" s="140">
        <f t="shared" si="209"/>
        <v>0</v>
      </c>
      <c r="N445" s="142">
        <f>'Data Copy'!M388</f>
        <v>0</v>
      </c>
      <c r="O445" s="140">
        <f>'Data Copy'!N388</f>
        <v>0</v>
      </c>
      <c r="P445" s="141">
        <f>'Data Copy'!O388</f>
        <v>0</v>
      </c>
      <c r="Q445" s="143">
        <f t="shared" si="195"/>
        <v>0</v>
      </c>
      <c r="R445" s="144">
        <f t="shared" si="196"/>
        <v>0</v>
      </c>
      <c r="S445" s="220">
        <f t="shared" si="197"/>
        <v>0</v>
      </c>
      <c r="T445" s="155">
        <f t="shared" si="210"/>
        <v>0</v>
      </c>
      <c r="U445" s="153">
        <f t="shared" si="198"/>
        <v>0</v>
      </c>
      <c r="V445" s="200">
        <f t="shared" si="199"/>
        <v>0</v>
      </c>
      <c r="W445" s="374"/>
      <c r="X445" s="373"/>
      <c r="Y445" s="373"/>
      <c r="Z445" s="365"/>
      <c r="AA445" s="368"/>
      <c r="AB445" s="122" t="str">
        <f t="shared" si="211"/>
        <v xml:space="preserve"> </v>
      </c>
      <c r="AC445" s="48"/>
      <c r="AD445" s="48"/>
      <c r="AE445" s="50"/>
      <c r="AF445" s="9">
        <f t="shared" si="200"/>
        <v>0</v>
      </c>
      <c r="AG445" s="167">
        <f>'Data Copy'!P388</f>
        <v>0</v>
      </c>
      <c r="AH445" s="153">
        <f t="shared" si="212"/>
        <v>0</v>
      </c>
      <c r="AI445" s="50"/>
      <c r="AJ445" s="153">
        <f t="shared" si="201"/>
        <v>0</v>
      </c>
      <c r="AK445" s="153">
        <f t="shared" si="213"/>
        <v>0</v>
      </c>
      <c r="AL445" s="178">
        <f>'Data Copy'!L388</f>
        <v>0</v>
      </c>
      <c r="AM445" s="156">
        <f t="shared" si="202"/>
        <v>0</v>
      </c>
      <c r="AN445" s="156">
        <f t="shared" si="203"/>
        <v>0</v>
      </c>
      <c r="AO445" s="156">
        <f t="shared" si="204"/>
        <v>0</v>
      </c>
      <c r="AP445" s="156">
        <f t="shared" si="205"/>
        <v>0</v>
      </c>
      <c r="AQ445" s="167">
        <f t="shared" si="206"/>
        <v>0</v>
      </c>
      <c r="AR445" s="167">
        <f t="shared" si="207"/>
        <v>0</v>
      </c>
      <c r="AS445" s="167">
        <f t="shared" si="208"/>
        <v>0</v>
      </c>
    </row>
    <row r="446" spans="2:49" x14ac:dyDescent="0.2">
      <c r="B446" s="296"/>
      <c r="C446" s="374"/>
      <c r="D446" s="98">
        <f>'Data Copy'!C389</f>
        <v>0</v>
      </c>
      <c r="E446" s="98">
        <f>'Data Copy'!D389</f>
        <v>0</v>
      </c>
      <c r="F446" s="98">
        <f>'Data Copy'!E389</f>
        <v>0</v>
      </c>
      <c r="G446" s="98">
        <f>'Data Copy'!F389</f>
        <v>0</v>
      </c>
      <c r="H446" s="98">
        <f>'Data Copy'!G389</f>
        <v>0</v>
      </c>
      <c r="I446" s="98">
        <f>'Data Copy'!H389</f>
        <v>0</v>
      </c>
      <c r="J446" s="98">
        <f>'Data Copy'!I389</f>
        <v>0</v>
      </c>
      <c r="K446" s="101">
        <f>'Data Copy'!J389</f>
        <v>0</v>
      </c>
      <c r="L446" s="100">
        <f>'Data Copy'!K389</f>
        <v>0</v>
      </c>
      <c r="M446" s="98">
        <f t="shared" si="209"/>
        <v>0</v>
      </c>
      <c r="N446" s="100">
        <f>'Data Copy'!M389</f>
        <v>0</v>
      </c>
      <c r="O446" s="98">
        <f>'Data Copy'!N389</f>
        <v>0</v>
      </c>
      <c r="P446" s="101">
        <f>'Data Copy'!O389</f>
        <v>0</v>
      </c>
      <c r="Q446" s="119">
        <f t="shared" si="195"/>
        <v>0</v>
      </c>
      <c r="R446" s="121">
        <f t="shared" si="196"/>
        <v>0</v>
      </c>
      <c r="S446" s="212">
        <f t="shared" si="197"/>
        <v>0</v>
      </c>
      <c r="T446" s="155">
        <f t="shared" si="210"/>
        <v>0</v>
      </c>
      <c r="U446" s="153">
        <f t="shared" si="198"/>
        <v>0</v>
      </c>
      <c r="V446" s="201">
        <f t="shared" si="199"/>
        <v>0</v>
      </c>
      <c r="W446" s="374"/>
      <c r="X446" s="374"/>
      <c r="Y446" s="374"/>
      <c r="Z446" s="366"/>
      <c r="AA446" s="369"/>
      <c r="AB446" s="122" t="str">
        <f t="shared" si="211"/>
        <v xml:space="preserve"> </v>
      </c>
      <c r="AC446" s="48"/>
      <c r="AD446" s="48"/>
      <c r="AE446" s="50"/>
      <c r="AF446" s="9">
        <f t="shared" si="200"/>
        <v>0</v>
      </c>
      <c r="AG446" s="167">
        <f>'Data Copy'!P389</f>
        <v>0</v>
      </c>
      <c r="AH446" s="153">
        <f t="shared" si="212"/>
        <v>0</v>
      </c>
      <c r="AI446" s="50"/>
      <c r="AJ446" s="153">
        <f t="shared" si="201"/>
        <v>0</v>
      </c>
      <c r="AK446" s="153">
        <f t="shared" si="213"/>
        <v>0</v>
      </c>
      <c r="AL446" s="178">
        <f>'Data Copy'!L389</f>
        <v>0</v>
      </c>
      <c r="AM446" s="156">
        <f t="shared" si="202"/>
        <v>0</v>
      </c>
      <c r="AN446" s="156">
        <f t="shared" si="203"/>
        <v>0</v>
      </c>
      <c r="AO446" s="156">
        <f t="shared" si="204"/>
        <v>0</v>
      </c>
      <c r="AP446" s="156">
        <f t="shared" si="205"/>
        <v>0</v>
      </c>
      <c r="AQ446" s="167">
        <f t="shared" si="206"/>
        <v>0</v>
      </c>
      <c r="AR446" s="167">
        <f t="shared" si="207"/>
        <v>0</v>
      </c>
      <c r="AS446" s="167">
        <f t="shared" si="208"/>
        <v>0</v>
      </c>
    </row>
    <row r="447" spans="2:49" ht="16" thickBot="1" x14ac:dyDescent="0.25">
      <c r="B447" s="297"/>
      <c r="C447" s="375"/>
      <c r="D447" s="145">
        <f>'Data Copy'!C390</f>
        <v>0</v>
      </c>
      <c r="E447" s="145">
        <f>'Data Copy'!D390</f>
        <v>0</v>
      </c>
      <c r="F447" s="145">
        <f>'Data Copy'!E390</f>
        <v>0</v>
      </c>
      <c r="G447" s="145">
        <f>'Data Copy'!F390</f>
        <v>0</v>
      </c>
      <c r="H447" s="145">
        <f>'Data Copy'!G390</f>
        <v>0</v>
      </c>
      <c r="I447" s="145">
        <f>'Data Copy'!H390</f>
        <v>0</v>
      </c>
      <c r="J447" s="145">
        <f>'Data Copy'!I390</f>
        <v>0</v>
      </c>
      <c r="K447" s="146">
        <f>'Data Copy'!J390</f>
        <v>0</v>
      </c>
      <c r="L447" s="147">
        <f>'Data Copy'!K390</f>
        <v>0</v>
      </c>
      <c r="M447" s="145">
        <f t="shared" si="209"/>
        <v>0</v>
      </c>
      <c r="N447" s="147">
        <f>'Data Copy'!M390</f>
        <v>0</v>
      </c>
      <c r="O447" s="145">
        <f>'Data Copy'!N390</f>
        <v>0</v>
      </c>
      <c r="P447" s="146">
        <f>'Data Copy'!O390</f>
        <v>0</v>
      </c>
      <c r="Q447" s="138">
        <f t="shared" si="195"/>
        <v>0</v>
      </c>
      <c r="R447" s="139">
        <f t="shared" si="196"/>
        <v>0</v>
      </c>
      <c r="S447" s="213">
        <f t="shared" si="197"/>
        <v>0</v>
      </c>
      <c r="T447" s="194">
        <f t="shared" si="210"/>
        <v>0</v>
      </c>
      <c r="U447" s="195">
        <f t="shared" si="198"/>
        <v>0</v>
      </c>
      <c r="V447" s="202">
        <f t="shared" si="199"/>
        <v>0</v>
      </c>
      <c r="W447" s="376"/>
      <c r="X447" s="376"/>
      <c r="Y447" s="376"/>
      <c r="Z447" s="371"/>
      <c r="AA447" s="372"/>
      <c r="AB447" s="151" t="str">
        <f t="shared" si="211"/>
        <v xml:space="preserve"> </v>
      </c>
      <c r="AC447" s="48"/>
      <c r="AD447" s="48"/>
      <c r="AE447" s="50"/>
      <c r="AF447" s="9">
        <f t="shared" si="200"/>
        <v>0</v>
      </c>
      <c r="AG447" s="167">
        <f>'Data Copy'!P390</f>
        <v>0</v>
      </c>
      <c r="AH447" s="153">
        <f t="shared" si="212"/>
        <v>0</v>
      </c>
      <c r="AI447" s="50"/>
      <c r="AJ447" s="153">
        <f t="shared" si="201"/>
        <v>0</v>
      </c>
      <c r="AK447" s="153">
        <f t="shared" si="213"/>
        <v>0</v>
      </c>
      <c r="AL447" s="178">
        <f>'Data Copy'!L390</f>
        <v>0</v>
      </c>
      <c r="AM447" s="156">
        <f t="shared" si="202"/>
        <v>0</v>
      </c>
      <c r="AN447" s="156">
        <f t="shared" si="203"/>
        <v>0</v>
      </c>
      <c r="AO447" s="156">
        <f t="shared" si="204"/>
        <v>0</v>
      </c>
      <c r="AP447" s="156">
        <f t="shared" si="205"/>
        <v>0</v>
      </c>
      <c r="AQ447" s="167">
        <f t="shared" si="206"/>
        <v>0</v>
      </c>
      <c r="AR447" s="167">
        <f t="shared" si="207"/>
        <v>0</v>
      </c>
      <c r="AS447" s="167">
        <f t="shared" si="208"/>
        <v>0</v>
      </c>
    </row>
    <row r="448" spans="2:49" x14ac:dyDescent="0.2">
      <c r="B448" s="293">
        <v>130</v>
      </c>
      <c r="C448" s="362"/>
      <c r="D448" s="89">
        <f>'Data Copy'!C391</f>
        <v>0</v>
      </c>
      <c r="E448" s="89">
        <f>'Data Copy'!D391</f>
        <v>0</v>
      </c>
      <c r="F448" s="89">
        <f>'Data Copy'!E391</f>
        <v>0</v>
      </c>
      <c r="G448" s="89">
        <f>'Data Copy'!F391</f>
        <v>0</v>
      </c>
      <c r="H448" s="89">
        <f>'Data Copy'!G391</f>
        <v>0</v>
      </c>
      <c r="I448" s="89">
        <f>'Data Copy'!H391</f>
        <v>0</v>
      </c>
      <c r="J448" s="89">
        <f>'Data Copy'!I391</f>
        <v>0</v>
      </c>
      <c r="K448" s="97">
        <f>'Data Copy'!J391</f>
        <v>0</v>
      </c>
      <c r="L448" s="150">
        <f>'Data Copy'!K391</f>
        <v>0</v>
      </c>
      <c r="M448" s="148">
        <f t="shared" si="209"/>
        <v>0</v>
      </c>
      <c r="N448" s="150">
        <f>'Data Copy'!M391</f>
        <v>0</v>
      </c>
      <c r="O448" s="148">
        <f>'Data Copy'!N391</f>
        <v>0</v>
      </c>
      <c r="P448" s="149">
        <f>'Data Copy'!O391</f>
        <v>0</v>
      </c>
      <c r="Q448" s="143">
        <f t="shared" si="195"/>
        <v>0</v>
      </c>
      <c r="R448" s="144">
        <f t="shared" si="196"/>
        <v>0</v>
      </c>
      <c r="S448" s="220">
        <f t="shared" si="197"/>
        <v>0</v>
      </c>
      <c r="T448" s="155">
        <f t="shared" si="210"/>
        <v>0</v>
      </c>
      <c r="U448" s="153">
        <f t="shared" si="198"/>
        <v>0</v>
      </c>
      <c r="V448" s="200">
        <f t="shared" si="199"/>
        <v>0</v>
      </c>
      <c r="W448" s="362"/>
      <c r="X448" s="362"/>
      <c r="Y448" s="362"/>
      <c r="Z448" s="365"/>
      <c r="AA448" s="368"/>
      <c r="AB448" s="122" t="str">
        <f t="shared" si="211"/>
        <v xml:space="preserve"> </v>
      </c>
      <c r="AC448" s="48"/>
      <c r="AD448" s="48"/>
      <c r="AE448" s="50"/>
      <c r="AF448" s="9">
        <f t="shared" si="200"/>
        <v>0</v>
      </c>
      <c r="AG448" s="167">
        <f>'Data Copy'!P391</f>
        <v>0</v>
      </c>
      <c r="AH448" s="153">
        <f t="shared" si="212"/>
        <v>0</v>
      </c>
      <c r="AI448" s="50"/>
      <c r="AJ448" s="153">
        <f t="shared" si="201"/>
        <v>0</v>
      </c>
      <c r="AK448" s="153">
        <f t="shared" si="213"/>
        <v>0</v>
      </c>
      <c r="AL448" s="178">
        <f>'Data Copy'!L391</f>
        <v>0</v>
      </c>
      <c r="AM448" s="156">
        <f t="shared" si="202"/>
        <v>0</v>
      </c>
      <c r="AN448" s="156">
        <f t="shared" si="203"/>
        <v>0</v>
      </c>
      <c r="AO448" s="156">
        <f t="shared" si="204"/>
        <v>0</v>
      </c>
      <c r="AP448" s="156">
        <f t="shared" si="205"/>
        <v>0</v>
      </c>
      <c r="AQ448" s="167">
        <f t="shared" si="206"/>
        <v>0</v>
      </c>
      <c r="AR448" s="167">
        <f t="shared" si="207"/>
        <v>0</v>
      </c>
      <c r="AS448" s="167">
        <f t="shared" si="208"/>
        <v>0</v>
      </c>
    </row>
    <row r="449" spans="2:50" x14ac:dyDescent="0.2">
      <c r="B449" s="294"/>
      <c r="C449" s="363"/>
      <c r="D449" s="89">
        <f>'Data Copy'!C392</f>
        <v>0</v>
      </c>
      <c r="E449" s="89">
        <f>'Data Copy'!D392</f>
        <v>0</v>
      </c>
      <c r="F449" s="89">
        <f>'Data Copy'!E392</f>
        <v>0</v>
      </c>
      <c r="G449" s="89">
        <f>'Data Copy'!F392</f>
        <v>0</v>
      </c>
      <c r="H449" s="89">
        <f>'Data Copy'!G392</f>
        <v>0</v>
      </c>
      <c r="I449" s="89">
        <f>'Data Copy'!H392</f>
        <v>0</v>
      </c>
      <c r="J449" s="89">
        <f>'Data Copy'!I392</f>
        <v>0</v>
      </c>
      <c r="K449" s="97">
        <f>'Data Copy'!J392</f>
        <v>0</v>
      </c>
      <c r="L449" s="99">
        <f>'Data Copy'!K392</f>
        <v>0</v>
      </c>
      <c r="M449" s="89">
        <f t="shared" si="209"/>
        <v>0</v>
      </c>
      <c r="N449" s="99">
        <f>'Data Copy'!M392</f>
        <v>0</v>
      </c>
      <c r="O449" s="89">
        <f>'Data Copy'!N392</f>
        <v>0</v>
      </c>
      <c r="P449" s="97">
        <f>'Data Copy'!O392</f>
        <v>0</v>
      </c>
      <c r="Q449" s="119">
        <f t="shared" si="195"/>
        <v>0</v>
      </c>
      <c r="R449" s="121">
        <f t="shared" si="196"/>
        <v>0</v>
      </c>
      <c r="S449" s="212">
        <f t="shared" si="197"/>
        <v>0</v>
      </c>
      <c r="T449" s="155">
        <f t="shared" si="210"/>
        <v>0</v>
      </c>
      <c r="U449" s="153">
        <f t="shared" si="198"/>
        <v>0</v>
      </c>
      <c r="V449" s="201">
        <f t="shared" si="199"/>
        <v>0</v>
      </c>
      <c r="W449" s="363"/>
      <c r="X449" s="363"/>
      <c r="Y449" s="363"/>
      <c r="Z449" s="366"/>
      <c r="AA449" s="369"/>
      <c r="AB449" s="122" t="str">
        <f t="shared" si="211"/>
        <v xml:space="preserve"> </v>
      </c>
      <c r="AC449" s="48"/>
      <c r="AD449" s="48"/>
      <c r="AE449" s="50"/>
      <c r="AF449" s="9">
        <f t="shared" si="200"/>
        <v>0</v>
      </c>
      <c r="AG449" s="167">
        <f>'Data Copy'!P392</f>
        <v>0</v>
      </c>
      <c r="AH449" s="153">
        <f t="shared" si="212"/>
        <v>0</v>
      </c>
      <c r="AI449" s="50"/>
      <c r="AJ449" s="153">
        <f t="shared" si="201"/>
        <v>0</v>
      </c>
      <c r="AK449" s="153">
        <f t="shared" si="213"/>
        <v>0</v>
      </c>
      <c r="AL449" s="178">
        <f>'Data Copy'!L392</f>
        <v>0</v>
      </c>
      <c r="AM449" s="156">
        <f t="shared" si="202"/>
        <v>0</v>
      </c>
      <c r="AN449" s="156">
        <f t="shared" si="203"/>
        <v>0</v>
      </c>
      <c r="AO449" s="156">
        <f t="shared" si="204"/>
        <v>0</v>
      </c>
      <c r="AP449" s="156">
        <f t="shared" si="205"/>
        <v>0</v>
      </c>
      <c r="AQ449" s="167">
        <f t="shared" si="206"/>
        <v>0</v>
      </c>
      <c r="AR449" s="167">
        <f t="shared" si="207"/>
        <v>0</v>
      </c>
      <c r="AS449" s="167">
        <f t="shared" si="208"/>
        <v>0</v>
      </c>
    </row>
    <row r="450" spans="2:50" ht="16" thickBot="1" x14ac:dyDescent="0.25">
      <c r="B450" s="295"/>
      <c r="C450" s="364"/>
      <c r="D450" s="135">
        <f>'Data Copy'!C393</f>
        <v>0</v>
      </c>
      <c r="E450" s="135">
        <f>'Data Copy'!D393</f>
        <v>0</v>
      </c>
      <c r="F450" s="135">
        <f>'Data Copy'!E393</f>
        <v>0</v>
      </c>
      <c r="G450" s="135">
        <f>'Data Copy'!F393</f>
        <v>0</v>
      </c>
      <c r="H450" s="135">
        <f>'Data Copy'!G393</f>
        <v>0</v>
      </c>
      <c r="I450" s="135">
        <f>'Data Copy'!H393</f>
        <v>0</v>
      </c>
      <c r="J450" s="135">
        <f>'Data Copy'!I393</f>
        <v>0</v>
      </c>
      <c r="K450" s="136">
        <f>'Data Copy'!J393</f>
        <v>0</v>
      </c>
      <c r="L450" s="137">
        <f>'Data Copy'!K393</f>
        <v>0</v>
      </c>
      <c r="M450" s="135">
        <f t="shared" si="209"/>
        <v>0</v>
      </c>
      <c r="N450" s="137">
        <f>'Data Copy'!M393</f>
        <v>0</v>
      </c>
      <c r="O450" s="135">
        <f>'Data Copy'!N393</f>
        <v>0</v>
      </c>
      <c r="P450" s="136">
        <f>'Data Copy'!O393</f>
        <v>0</v>
      </c>
      <c r="Q450" s="138">
        <f t="shared" si="195"/>
        <v>0</v>
      </c>
      <c r="R450" s="139">
        <f t="shared" si="196"/>
        <v>0</v>
      </c>
      <c r="S450" s="213">
        <f t="shared" si="197"/>
        <v>0</v>
      </c>
      <c r="T450" s="194">
        <f t="shared" si="210"/>
        <v>0</v>
      </c>
      <c r="U450" s="195">
        <f t="shared" si="198"/>
        <v>0</v>
      </c>
      <c r="V450" s="202">
        <f t="shared" si="199"/>
        <v>0</v>
      </c>
      <c r="W450" s="364"/>
      <c r="X450" s="364"/>
      <c r="Y450" s="364"/>
      <c r="Z450" s="371"/>
      <c r="AA450" s="372"/>
      <c r="AB450" s="151" t="str">
        <f t="shared" si="211"/>
        <v xml:space="preserve"> </v>
      </c>
      <c r="AC450" s="48"/>
      <c r="AD450" s="48"/>
      <c r="AE450" s="50"/>
      <c r="AF450" s="9">
        <f t="shared" si="200"/>
        <v>0</v>
      </c>
      <c r="AG450" s="167">
        <f>'Data Copy'!P393</f>
        <v>0</v>
      </c>
      <c r="AH450" s="153">
        <f t="shared" si="212"/>
        <v>0</v>
      </c>
      <c r="AI450" s="50"/>
      <c r="AJ450" s="153">
        <f t="shared" si="201"/>
        <v>0</v>
      </c>
      <c r="AK450" s="153">
        <f t="shared" si="213"/>
        <v>0</v>
      </c>
      <c r="AL450" s="178">
        <f>'Data Copy'!L393</f>
        <v>0</v>
      </c>
      <c r="AM450" s="156">
        <f t="shared" si="202"/>
        <v>0</v>
      </c>
      <c r="AN450" s="156">
        <f t="shared" si="203"/>
        <v>0</v>
      </c>
      <c r="AO450" s="156">
        <f t="shared" si="204"/>
        <v>0</v>
      </c>
      <c r="AP450" s="156">
        <f t="shared" si="205"/>
        <v>0</v>
      </c>
      <c r="AQ450" s="167">
        <f t="shared" si="206"/>
        <v>0</v>
      </c>
      <c r="AR450" s="167">
        <f t="shared" si="207"/>
        <v>0</v>
      </c>
      <c r="AS450" s="167">
        <f t="shared" si="208"/>
        <v>0</v>
      </c>
    </row>
    <row r="451" spans="2:50" x14ac:dyDescent="0.2">
      <c r="B451" s="296">
        <v>131</v>
      </c>
      <c r="C451" s="373"/>
      <c r="D451" s="140">
        <f>'Data Copy'!C394</f>
        <v>0</v>
      </c>
      <c r="E451" s="140">
        <f>'Data Copy'!D394</f>
        <v>0</v>
      </c>
      <c r="F451" s="140">
        <f>'Data Copy'!E394</f>
        <v>0</v>
      </c>
      <c r="G451" s="140">
        <f>'Data Copy'!F394</f>
        <v>0</v>
      </c>
      <c r="H451" s="140">
        <f>'Data Copy'!G394</f>
        <v>0</v>
      </c>
      <c r="I451" s="140">
        <f>'Data Copy'!H394</f>
        <v>0</v>
      </c>
      <c r="J451" s="140">
        <f>'Data Copy'!I394</f>
        <v>0</v>
      </c>
      <c r="K451" s="141">
        <f>'Data Copy'!J394</f>
        <v>0</v>
      </c>
      <c r="L451" s="142">
        <f>'Data Copy'!K394</f>
        <v>0</v>
      </c>
      <c r="M451" s="140">
        <f t="shared" si="209"/>
        <v>0</v>
      </c>
      <c r="N451" s="142">
        <f>'Data Copy'!M394</f>
        <v>0</v>
      </c>
      <c r="O451" s="140">
        <f>'Data Copy'!N394</f>
        <v>0</v>
      </c>
      <c r="P451" s="141">
        <f>'Data Copy'!O394</f>
        <v>0</v>
      </c>
      <c r="Q451" s="196">
        <f t="shared" si="195"/>
        <v>0</v>
      </c>
      <c r="R451" s="197">
        <f t="shared" si="196"/>
        <v>0</v>
      </c>
      <c r="S451" s="214">
        <f t="shared" si="197"/>
        <v>0</v>
      </c>
      <c r="T451" s="155">
        <f t="shared" si="210"/>
        <v>0</v>
      </c>
      <c r="U451" s="153">
        <f t="shared" si="198"/>
        <v>0</v>
      </c>
      <c r="V451" s="215">
        <f t="shared" si="199"/>
        <v>0</v>
      </c>
      <c r="W451" s="374"/>
      <c r="X451" s="373"/>
      <c r="Y451" s="373"/>
      <c r="Z451" s="365"/>
      <c r="AA451" s="368"/>
      <c r="AB451" s="122" t="str">
        <f t="shared" si="211"/>
        <v xml:space="preserve"> </v>
      </c>
      <c r="AC451" s="48"/>
      <c r="AD451" s="48"/>
      <c r="AE451" s="50"/>
      <c r="AF451" s="9">
        <f t="shared" si="200"/>
        <v>0</v>
      </c>
      <c r="AG451" s="167">
        <f>'Data Copy'!P394</f>
        <v>0</v>
      </c>
      <c r="AH451" s="153">
        <f t="shared" si="212"/>
        <v>0</v>
      </c>
      <c r="AI451" s="50"/>
      <c r="AJ451" s="153">
        <f t="shared" si="201"/>
        <v>0</v>
      </c>
      <c r="AK451" s="153">
        <f t="shared" si="213"/>
        <v>0</v>
      </c>
      <c r="AL451" s="178">
        <f>'Data Copy'!L394</f>
        <v>0</v>
      </c>
      <c r="AM451" s="156">
        <f t="shared" si="202"/>
        <v>0</v>
      </c>
      <c r="AN451" s="156">
        <f t="shared" si="203"/>
        <v>0</v>
      </c>
      <c r="AO451" s="156">
        <f t="shared" si="204"/>
        <v>0</v>
      </c>
      <c r="AP451" s="156">
        <f t="shared" si="205"/>
        <v>0</v>
      </c>
      <c r="AQ451" s="167">
        <f t="shared" si="206"/>
        <v>0</v>
      </c>
      <c r="AR451" s="167">
        <f t="shared" si="207"/>
        <v>0</v>
      </c>
      <c r="AS451" s="167">
        <f t="shared" si="208"/>
        <v>0</v>
      </c>
    </row>
    <row r="452" spans="2:50" x14ac:dyDescent="0.2">
      <c r="B452" s="296"/>
      <c r="C452" s="374"/>
      <c r="D452" s="98">
        <f>'Data Copy'!C395</f>
        <v>0</v>
      </c>
      <c r="E452" s="98">
        <f>'Data Copy'!D395</f>
        <v>0</v>
      </c>
      <c r="F452" s="98">
        <f>'Data Copy'!E395</f>
        <v>0</v>
      </c>
      <c r="G452" s="98">
        <f>'Data Copy'!F395</f>
        <v>0</v>
      </c>
      <c r="H452" s="98">
        <f>'Data Copy'!G395</f>
        <v>0</v>
      </c>
      <c r="I452" s="98">
        <f>'Data Copy'!H395</f>
        <v>0</v>
      </c>
      <c r="J452" s="98">
        <f>'Data Copy'!I395</f>
        <v>0</v>
      </c>
      <c r="K452" s="101">
        <f>'Data Copy'!J395</f>
        <v>0</v>
      </c>
      <c r="L452" s="100">
        <f>'Data Copy'!K395</f>
        <v>0</v>
      </c>
      <c r="M452" s="98">
        <f t="shared" si="209"/>
        <v>0</v>
      </c>
      <c r="N452" s="100">
        <f>'Data Copy'!M395</f>
        <v>0</v>
      </c>
      <c r="O452" s="98">
        <f>'Data Copy'!N395</f>
        <v>0</v>
      </c>
      <c r="P452" s="101">
        <f>'Data Copy'!O395</f>
        <v>0</v>
      </c>
      <c r="Q452" s="188">
        <f t="shared" si="195"/>
        <v>0</v>
      </c>
      <c r="R452" s="189">
        <f t="shared" si="196"/>
        <v>0</v>
      </c>
      <c r="S452" s="216">
        <f t="shared" si="197"/>
        <v>0</v>
      </c>
      <c r="T452" s="155">
        <f t="shared" si="210"/>
        <v>0</v>
      </c>
      <c r="U452" s="153">
        <f t="shared" si="198"/>
        <v>0</v>
      </c>
      <c r="V452" s="217">
        <f t="shared" si="199"/>
        <v>0</v>
      </c>
      <c r="W452" s="374"/>
      <c r="X452" s="374"/>
      <c r="Y452" s="374"/>
      <c r="Z452" s="366"/>
      <c r="AA452" s="369"/>
      <c r="AB452" s="122" t="str">
        <f t="shared" si="211"/>
        <v xml:space="preserve"> </v>
      </c>
      <c r="AC452" s="48"/>
      <c r="AD452" s="48"/>
      <c r="AE452" s="50"/>
      <c r="AF452" s="9">
        <f t="shared" si="200"/>
        <v>0</v>
      </c>
      <c r="AG452" s="167">
        <f>'Data Copy'!P395</f>
        <v>0</v>
      </c>
      <c r="AH452" s="153">
        <f t="shared" si="212"/>
        <v>0</v>
      </c>
      <c r="AI452" s="50"/>
      <c r="AJ452" s="153">
        <f t="shared" si="201"/>
        <v>0</v>
      </c>
      <c r="AK452" s="153">
        <f t="shared" si="213"/>
        <v>0</v>
      </c>
      <c r="AL452" s="178">
        <f>'Data Copy'!L395</f>
        <v>0</v>
      </c>
      <c r="AM452" s="156">
        <f t="shared" si="202"/>
        <v>0</v>
      </c>
      <c r="AN452" s="156">
        <f t="shared" si="203"/>
        <v>0</v>
      </c>
      <c r="AO452" s="156">
        <f t="shared" si="204"/>
        <v>0</v>
      </c>
      <c r="AP452" s="156">
        <f t="shared" si="205"/>
        <v>0</v>
      </c>
      <c r="AQ452" s="167">
        <f t="shared" si="206"/>
        <v>0</v>
      </c>
      <c r="AR452" s="167">
        <f t="shared" si="207"/>
        <v>0</v>
      </c>
      <c r="AS452" s="167">
        <f t="shared" si="208"/>
        <v>0</v>
      </c>
    </row>
    <row r="453" spans="2:50" ht="16" thickBot="1" x14ac:dyDescent="0.25">
      <c r="B453" s="297"/>
      <c r="C453" s="375"/>
      <c r="D453" s="145">
        <f>'Data Copy'!C396</f>
        <v>0</v>
      </c>
      <c r="E453" s="145">
        <f>'Data Copy'!D396</f>
        <v>0</v>
      </c>
      <c r="F453" s="145">
        <f>'Data Copy'!E396</f>
        <v>0</v>
      </c>
      <c r="G453" s="145">
        <f>'Data Copy'!F396</f>
        <v>0</v>
      </c>
      <c r="H453" s="145">
        <f>'Data Copy'!G396</f>
        <v>0</v>
      </c>
      <c r="I453" s="145">
        <f>'Data Copy'!H396</f>
        <v>0</v>
      </c>
      <c r="J453" s="145">
        <f>'Data Copy'!I396</f>
        <v>0</v>
      </c>
      <c r="K453" s="146">
        <f>'Data Copy'!J396</f>
        <v>0</v>
      </c>
      <c r="L453" s="147">
        <f>'Data Copy'!K396</f>
        <v>0</v>
      </c>
      <c r="M453" s="145">
        <f t="shared" si="209"/>
        <v>0</v>
      </c>
      <c r="N453" s="147">
        <f>'Data Copy'!M396</f>
        <v>0</v>
      </c>
      <c r="O453" s="145">
        <f>'Data Copy'!N396</f>
        <v>0</v>
      </c>
      <c r="P453" s="146">
        <f>'Data Copy'!O396</f>
        <v>0</v>
      </c>
      <c r="Q453" s="198">
        <f t="shared" si="195"/>
        <v>0</v>
      </c>
      <c r="R453" s="199">
        <f t="shared" si="196"/>
        <v>0</v>
      </c>
      <c r="S453" s="218">
        <f t="shared" si="197"/>
        <v>0</v>
      </c>
      <c r="T453" s="194">
        <f t="shared" si="210"/>
        <v>0</v>
      </c>
      <c r="U453" s="195">
        <f t="shared" si="198"/>
        <v>0</v>
      </c>
      <c r="V453" s="219">
        <f t="shared" si="199"/>
        <v>0</v>
      </c>
      <c r="W453" s="376"/>
      <c r="X453" s="376"/>
      <c r="Y453" s="376"/>
      <c r="Z453" s="371"/>
      <c r="AA453" s="372"/>
      <c r="AB453" s="151" t="str">
        <f t="shared" si="211"/>
        <v xml:space="preserve"> </v>
      </c>
      <c r="AC453" s="48"/>
      <c r="AD453" s="48"/>
      <c r="AE453" s="50"/>
      <c r="AF453" s="9">
        <f t="shared" si="200"/>
        <v>0</v>
      </c>
      <c r="AG453" s="167">
        <f>'Data Copy'!P396</f>
        <v>0</v>
      </c>
      <c r="AH453" s="153">
        <f t="shared" si="212"/>
        <v>0</v>
      </c>
      <c r="AI453" s="50"/>
      <c r="AJ453" s="153">
        <f t="shared" si="201"/>
        <v>0</v>
      </c>
      <c r="AK453" s="153">
        <f t="shared" si="213"/>
        <v>0</v>
      </c>
      <c r="AL453" s="178">
        <f>'Data Copy'!L396</f>
        <v>0</v>
      </c>
      <c r="AM453" s="156">
        <f t="shared" si="202"/>
        <v>0</v>
      </c>
      <c r="AN453" s="156">
        <f t="shared" si="203"/>
        <v>0</v>
      </c>
      <c r="AO453" s="156">
        <f t="shared" si="204"/>
        <v>0</v>
      </c>
      <c r="AP453" s="156">
        <f t="shared" si="205"/>
        <v>0</v>
      </c>
      <c r="AQ453" s="167">
        <f t="shared" si="206"/>
        <v>0</v>
      </c>
      <c r="AR453" s="167">
        <f t="shared" si="207"/>
        <v>0</v>
      </c>
      <c r="AS453" s="167">
        <f t="shared" si="208"/>
        <v>0</v>
      </c>
    </row>
    <row r="454" spans="2:50" x14ac:dyDescent="0.2">
      <c r="B454" s="293">
        <v>132</v>
      </c>
      <c r="C454" s="362"/>
      <c r="D454" s="148">
        <f>'Data Copy'!C397</f>
        <v>0</v>
      </c>
      <c r="E454" s="148">
        <f>'Data Copy'!D397</f>
        <v>0</v>
      </c>
      <c r="F454" s="148">
        <f>'Data Copy'!E397</f>
        <v>0</v>
      </c>
      <c r="G454" s="148">
        <f>'Data Copy'!F397</f>
        <v>0</v>
      </c>
      <c r="H454" s="148">
        <f>'Data Copy'!G397</f>
        <v>0</v>
      </c>
      <c r="I454" s="148">
        <f>'Data Copy'!H397</f>
        <v>0</v>
      </c>
      <c r="J454" s="148">
        <f>'Data Copy'!I397</f>
        <v>0</v>
      </c>
      <c r="K454" s="149">
        <f>'Data Copy'!J397</f>
        <v>0</v>
      </c>
      <c r="L454" s="150">
        <f>'Data Copy'!K397</f>
        <v>0</v>
      </c>
      <c r="M454" s="148">
        <f t="shared" si="209"/>
        <v>0</v>
      </c>
      <c r="N454" s="150">
        <f>'Data Copy'!M397</f>
        <v>0</v>
      </c>
      <c r="O454" s="148">
        <f>'Data Copy'!N397</f>
        <v>0</v>
      </c>
      <c r="P454" s="149">
        <f>'Data Copy'!O397</f>
        <v>0</v>
      </c>
      <c r="Q454" s="143">
        <f t="shared" si="195"/>
        <v>0</v>
      </c>
      <c r="R454" s="144">
        <f t="shared" si="196"/>
        <v>0</v>
      </c>
      <c r="S454" s="220">
        <f t="shared" si="197"/>
        <v>0</v>
      </c>
      <c r="T454" s="155">
        <f t="shared" si="210"/>
        <v>0</v>
      </c>
      <c r="U454" s="153">
        <f t="shared" si="198"/>
        <v>0</v>
      </c>
      <c r="V454" s="200">
        <f t="shared" si="199"/>
        <v>0</v>
      </c>
      <c r="W454" s="362"/>
      <c r="X454" s="362"/>
      <c r="Y454" s="362"/>
      <c r="Z454" s="365"/>
      <c r="AA454" s="368"/>
      <c r="AB454" s="122" t="str">
        <f t="shared" si="211"/>
        <v xml:space="preserve"> </v>
      </c>
      <c r="AC454" s="48"/>
      <c r="AD454" s="48"/>
      <c r="AE454" s="50"/>
      <c r="AF454" s="9">
        <f t="shared" si="200"/>
        <v>0</v>
      </c>
      <c r="AG454" s="167">
        <f>'Data Copy'!P397</f>
        <v>0</v>
      </c>
      <c r="AH454" s="153">
        <f t="shared" si="212"/>
        <v>0</v>
      </c>
      <c r="AI454" s="50"/>
      <c r="AJ454" s="153">
        <f t="shared" si="201"/>
        <v>0</v>
      </c>
      <c r="AK454" s="153">
        <f t="shared" si="213"/>
        <v>0</v>
      </c>
      <c r="AL454" s="178">
        <f>'Data Copy'!L397</f>
        <v>0</v>
      </c>
      <c r="AM454" s="156">
        <f t="shared" si="202"/>
        <v>0</v>
      </c>
      <c r="AN454" s="156">
        <f t="shared" si="203"/>
        <v>0</v>
      </c>
      <c r="AO454" s="156">
        <f t="shared" si="204"/>
        <v>0</v>
      </c>
      <c r="AP454" s="156">
        <f t="shared" si="205"/>
        <v>0</v>
      </c>
      <c r="AQ454" s="167">
        <f t="shared" si="206"/>
        <v>0</v>
      </c>
      <c r="AR454" s="167">
        <f t="shared" si="207"/>
        <v>0</v>
      </c>
      <c r="AS454" s="167">
        <f t="shared" si="208"/>
        <v>0</v>
      </c>
    </row>
    <row r="455" spans="2:50" x14ac:dyDescent="0.2">
      <c r="B455" s="294"/>
      <c r="C455" s="363"/>
      <c r="D455" s="89">
        <f>'Data Copy'!C398</f>
        <v>0</v>
      </c>
      <c r="E455" s="89">
        <f>'Data Copy'!D398</f>
        <v>0</v>
      </c>
      <c r="F455" s="89">
        <f>'Data Copy'!E398</f>
        <v>0</v>
      </c>
      <c r="G455" s="89">
        <f>'Data Copy'!F398</f>
        <v>0</v>
      </c>
      <c r="H455" s="89">
        <f>'Data Copy'!G398</f>
        <v>0</v>
      </c>
      <c r="I455" s="89">
        <f>'Data Copy'!H398</f>
        <v>0</v>
      </c>
      <c r="J455" s="89">
        <f>'Data Copy'!I398</f>
        <v>0</v>
      </c>
      <c r="K455" s="97">
        <f>'Data Copy'!J398</f>
        <v>0</v>
      </c>
      <c r="L455" s="99">
        <f>'Data Copy'!K398</f>
        <v>0</v>
      </c>
      <c r="M455" s="89">
        <f t="shared" si="209"/>
        <v>0</v>
      </c>
      <c r="N455" s="99">
        <f>'Data Copy'!M398</f>
        <v>0</v>
      </c>
      <c r="O455" s="89">
        <f>'Data Copy'!N398</f>
        <v>0</v>
      </c>
      <c r="P455" s="97">
        <f>'Data Copy'!O398</f>
        <v>0</v>
      </c>
      <c r="Q455" s="119">
        <f t="shared" si="195"/>
        <v>0</v>
      </c>
      <c r="R455" s="121">
        <f t="shared" si="196"/>
        <v>0</v>
      </c>
      <c r="S455" s="212">
        <f t="shared" si="197"/>
        <v>0</v>
      </c>
      <c r="T455" s="155">
        <f t="shared" si="210"/>
        <v>0</v>
      </c>
      <c r="U455" s="153">
        <f t="shared" si="198"/>
        <v>0</v>
      </c>
      <c r="V455" s="201">
        <f t="shared" si="199"/>
        <v>0</v>
      </c>
      <c r="W455" s="363"/>
      <c r="X455" s="363"/>
      <c r="Y455" s="363"/>
      <c r="Z455" s="366"/>
      <c r="AA455" s="369"/>
      <c r="AB455" s="122" t="str">
        <f t="shared" si="211"/>
        <v xml:space="preserve"> </v>
      </c>
      <c r="AC455" s="48"/>
      <c r="AD455" s="48"/>
      <c r="AE455" s="50"/>
      <c r="AF455" s="9">
        <f t="shared" si="200"/>
        <v>0</v>
      </c>
      <c r="AG455" s="167">
        <f>'Data Copy'!P398</f>
        <v>0</v>
      </c>
      <c r="AH455" s="153">
        <f t="shared" si="212"/>
        <v>0</v>
      </c>
      <c r="AI455" s="50"/>
      <c r="AJ455" s="153">
        <f t="shared" si="201"/>
        <v>0</v>
      </c>
      <c r="AK455" s="153">
        <f t="shared" si="213"/>
        <v>0</v>
      </c>
      <c r="AL455" s="178">
        <f>'Data Copy'!L398</f>
        <v>0</v>
      </c>
      <c r="AM455" s="156">
        <f t="shared" si="202"/>
        <v>0</v>
      </c>
      <c r="AN455" s="156">
        <f t="shared" si="203"/>
        <v>0</v>
      </c>
      <c r="AO455" s="156">
        <f t="shared" si="204"/>
        <v>0</v>
      </c>
      <c r="AP455" s="156">
        <f t="shared" si="205"/>
        <v>0</v>
      </c>
      <c r="AQ455" s="167">
        <f t="shared" si="206"/>
        <v>0</v>
      </c>
      <c r="AR455" s="167">
        <f t="shared" si="207"/>
        <v>0</v>
      </c>
      <c r="AS455" s="167">
        <f t="shared" si="208"/>
        <v>0</v>
      </c>
    </row>
    <row r="456" spans="2:50" ht="16" thickBot="1" x14ac:dyDescent="0.25">
      <c r="B456" s="295"/>
      <c r="C456" s="364"/>
      <c r="D456" s="135">
        <f>'Data Copy'!C399</f>
        <v>0</v>
      </c>
      <c r="E456" s="135">
        <f>'Data Copy'!D399</f>
        <v>0</v>
      </c>
      <c r="F456" s="135">
        <f>'Data Copy'!E399</f>
        <v>0</v>
      </c>
      <c r="G456" s="135">
        <f>'Data Copy'!F399</f>
        <v>0</v>
      </c>
      <c r="H456" s="135">
        <f>'Data Copy'!G399</f>
        <v>0</v>
      </c>
      <c r="I456" s="135">
        <f>'Data Copy'!H399</f>
        <v>0</v>
      </c>
      <c r="J456" s="135">
        <f>'Data Copy'!I399</f>
        <v>0</v>
      </c>
      <c r="K456" s="136">
        <f>'Data Copy'!J399</f>
        <v>0</v>
      </c>
      <c r="L456" s="137">
        <f>'Data Copy'!K399</f>
        <v>0</v>
      </c>
      <c r="M456" s="135">
        <f t="shared" si="209"/>
        <v>0</v>
      </c>
      <c r="N456" s="137">
        <f>'Data Copy'!M399</f>
        <v>0</v>
      </c>
      <c r="O456" s="135">
        <f>'Data Copy'!N399</f>
        <v>0</v>
      </c>
      <c r="P456" s="136">
        <f>'Data Copy'!O399</f>
        <v>0</v>
      </c>
      <c r="Q456" s="138">
        <f t="shared" si="195"/>
        <v>0</v>
      </c>
      <c r="R456" s="139">
        <f t="shared" si="196"/>
        <v>0</v>
      </c>
      <c r="S456" s="213">
        <f t="shared" si="197"/>
        <v>0</v>
      </c>
      <c r="T456" s="194">
        <f t="shared" si="210"/>
        <v>0</v>
      </c>
      <c r="U456" s="195">
        <f t="shared" si="198"/>
        <v>0</v>
      </c>
      <c r="V456" s="202">
        <f t="shared" si="199"/>
        <v>0</v>
      </c>
      <c r="W456" s="364"/>
      <c r="X456" s="364"/>
      <c r="Y456" s="364"/>
      <c r="Z456" s="371"/>
      <c r="AA456" s="372"/>
      <c r="AB456" s="151" t="str">
        <f t="shared" si="211"/>
        <v xml:space="preserve"> </v>
      </c>
      <c r="AC456" s="48"/>
      <c r="AD456" s="48"/>
      <c r="AE456" s="50"/>
      <c r="AF456" s="9">
        <f t="shared" si="200"/>
        <v>0</v>
      </c>
      <c r="AG456" s="167">
        <f>'Data Copy'!P399</f>
        <v>0</v>
      </c>
      <c r="AH456" s="153">
        <f t="shared" si="212"/>
        <v>0</v>
      </c>
      <c r="AI456" s="50"/>
      <c r="AJ456" s="153">
        <f t="shared" si="201"/>
        <v>0</v>
      </c>
      <c r="AK456" s="153">
        <f t="shared" si="213"/>
        <v>0</v>
      </c>
      <c r="AL456" s="178">
        <f>'Data Copy'!L399</f>
        <v>0</v>
      </c>
      <c r="AM456" s="156">
        <f t="shared" si="202"/>
        <v>0</v>
      </c>
      <c r="AN456" s="156">
        <f t="shared" si="203"/>
        <v>0</v>
      </c>
      <c r="AO456" s="156">
        <f t="shared" si="204"/>
        <v>0</v>
      </c>
      <c r="AP456" s="156">
        <f t="shared" si="205"/>
        <v>0</v>
      </c>
      <c r="AQ456" s="167">
        <f t="shared" si="206"/>
        <v>0</v>
      </c>
      <c r="AR456" s="167">
        <f t="shared" si="207"/>
        <v>0</v>
      </c>
      <c r="AS456" s="167">
        <f t="shared" si="208"/>
        <v>0</v>
      </c>
    </row>
    <row r="457" spans="2:50" x14ac:dyDescent="0.2">
      <c r="B457" s="296">
        <v>133</v>
      </c>
      <c r="C457" s="373"/>
      <c r="D457" s="140">
        <f>'Data Copy'!C400</f>
        <v>0</v>
      </c>
      <c r="E457" s="140">
        <f>'Data Copy'!D400</f>
        <v>0</v>
      </c>
      <c r="F457" s="140">
        <f>'Data Copy'!E400</f>
        <v>0</v>
      </c>
      <c r="G457" s="140">
        <f>'Data Copy'!F400</f>
        <v>0</v>
      </c>
      <c r="H457" s="140">
        <f>'Data Copy'!G400</f>
        <v>0</v>
      </c>
      <c r="I457" s="140">
        <f>'Data Copy'!H400</f>
        <v>0</v>
      </c>
      <c r="J457" s="140">
        <f>'Data Copy'!I400</f>
        <v>0</v>
      </c>
      <c r="K457" s="141">
        <f>'Data Copy'!J400</f>
        <v>0</v>
      </c>
      <c r="L457" s="142">
        <f>'Data Copy'!K400</f>
        <v>0</v>
      </c>
      <c r="M457" s="140">
        <f t="shared" si="209"/>
        <v>0</v>
      </c>
      <c r="N457" s="142">
        <f>'Data Copy'!M400</f>
        <v>0</v>
      </c>
      <c r="O457" s="140">
        <f>'Data Copy'!N400</f>
        <v>0</v>
      </c>
      <c r="P457" s="141">
        <f>'Data Copy'!O400</f>
        <v>0</v>
      </c>
      <c r="Q457" s="196">
        <f t="shared" si="195"/>
        <v>0</v>
      </c>
      <c r="R457" s="197">
        <f t="shared" si="196"/>
        <v>0</v>
      </c>
      <c r="S457" s="214">
        <f t="shared" si="197"/>
        <v>0</v>
      </c>
      <c r="T457" s="155">
        <f t="shared" si="210"/>
        <v>0</v>
      </c>
      <c r="U457" s="153">
        <f t="shared" si="198"/>
        <v>0</v>
      </c>
      <c r="V457" s="215">
        <f t="shared" si="199"/>
        <v>0</v>
      </c>
      <c r="W457" s="374"/>
      <c r="X457" s="373"/>
      <c r="Y457" s="373"/>
      <c r="Z457" s="365"/>
      <c r="AA457" s="368"/>
      <c r="AB457" s="122" t="str">
        <f t="shared" si="211"/>
        <v xml:space="preserve"> </v>
      </c>
      <c r="AC457" s="48"/>
      <c r="AD457" s="48"/>
      <c r="AE457" s="50"/>
      <c r="AF457" s="9">
        <f t="shared" si="200"/>
        <v>0</v>
      </c>
      <c r="AG457" s="167">
        <f>'Data Copy'!P400</f>
        <v>0</v>
      </c>
      <c r="AH457" s="153">
        <f t="shared" si="212"/>
        <v>0</v>
      </c>
      <c r="AI457" s="50"/>
      <c r="AJ457" s="153">
        <f t="shared" si="201"/>
        <v>0</v>
      </c>
      <c r="AK457" s="153">
        <f t="shared" si="213"/>
        <v>0</v>
      </c>
      <c r="AL457" s="178">
        <f>'Data Copy'!L400</f>
        <v>0</v>
      </c>
      <c r="AM457" s="156">
        <f t="shared" si="202"/>
        <v>0</v>
      </c>
      <c r="AN457" s="156">
        <f t="shared" si="203"/>
        <v>0</v>
      </c>
      <c r="AO457" s="156">
        <f t="shared" si="204"/>
        <v>0</v>
      </c>
      <c r="AP457" s="156">
        <f t="shared" si="205"/>
        <v>0</v>
      </c>
      <c r="AQ457" s="167">
        <f t="shared" si="206"/>
        <v>0</v>
      </c>
      <c r="AR457" s="167">
        <f t="shared" si="207"/>
        <v>0</v>
      </c>
      <c r="AS457" s="167">
        <f t="shared" si="208"/>
        <v>0</v>
      </c>
    </row>
    <row r="458" spans="2:50" x14ac:dyDescent="0.2">
      <c r="B458" s="296"/>
      <c r="C458" s="374"/>
      <c r="D458" s="98">
        <f>'Data Copy'!C401</f>
        <v>0</v>
      </c>
      <c r="E458" s="98">
        <f>'Data Copy'!D401</f>
        <v>0</v>
      </c>
      <c r="F458" s="98">
        <f>'Data Copy'!E401</f>
        <v>0</v>
      </c>
      <c r="G458" s="98">
        <f>'Data Copy'!F401</f>
        <v>0</v>
      </c>
      <c r="H458" s="98">
        <f>'Data Copy'!G401</f>
        <v>0</v>
      </c>
      <c r="I458" s="98">
        <f>'Data Copy'!H401</f>
        <v>0</v>
      </c>
      <c r="J458" s="98">
        <f>'Data Copy'!I401</f>
        <v>0</v>
      </c>
      <c r="K458" s="101">
        <f>'Data Copy'!J401</f>
        <v>0</v>
      </c>
      <c r="L458" s="100">
        <f>'Data Copy'!K401</f>
        <v>0</v>
      </c>
      <c r="M458" s="98">
        <f t="shared" si="209"/>
        <v>0</v>
      </c>
      <c r="N458" s="100">
        <f>'Data Copy'!M401</f>
        <v>0</v>
      </c>
      <c r="O458" s="98">
        <f>'Data Copy'!N401</f>
        <v>0</v>
      </c>
      <c r="P458" s="101">
        <f>'Data Copy'!O401</f>
        <v>0</v>
      </c>
      <c r="Q458" s="188">
        <f t="shared" si="195"/>
        <v>0</v>
      </c>
      <c r="R458" s="189">
        <f t="shared" si="196"/>
        <v>0</v>
      </c>
      <c r="S458" s="216">
        <f t="shared" si="197"/>
        <v>0</v>
      </c>
      <c r="T458" s="155">
        <f t="shared" si="210"/>
        <v>0</v>
      </c>
      <c r="U458" s="153">
        <f t="shared" si="198"/>
        <v>0</v>
      </c>
      <c r="V458" s="217">
        <f t="shared" si="199"/>
        <v>0</v>
      </c>
      <c r="W458" s="374"/>
      <c r="X458" s="374"/>
      <c r="Y458" s="374"/>
      <c r="Z458" s="366"/>
      <c r="AA458" s="369"/>
      <c r="AB458" s="122" t="str">
        <f t="shared" si="211"/>
        <v xml:space="preserve"> </v>
      </c>
      <c r="AC458" s="48"/>
      <c r="AD458" s="48"/>
      <c r="AE458" s="50"/>
      <c r="AF458" s="9">
        <f t="shared" si="200"/>
        <v>0</v>
      </c>
      <c r="AG458" s="167">
        <f>'Data Copy'!P401</f>
        <v>0</v>
      </c>
      <c r="AH458" s="153">
        <f t="shared" si="212"/>
        <v>0</v>
      </c>
      <c r="AI458" s="50"/>
      <c r="AJ458" s="153">
        <f t="shared" si="201"/>
        <v>0</v>
      </c>
      <c r="AK458" s="153">
        <f t="shared" si="213"/>
        <v>0</v>
      </c>
      <c r="AL458" s="178">
        <f>'Data Copy'!L401</f>
        <v>0</v>
      </c>
      <c r="AM458" s="156">
        <f t="shared" si="202"/>
        <v>0</v>
      </c>
      <c r="AN458" s="156">
        <f t="shared" si="203"/>
        <v>0</v>
      </c>
      <c r="AO458" s="156">
        <f t="shared" si="204"/>
        <v>0</v>
      </c>
      <c r="AP458" s="156">
        <f t="shared" si="205"/>
        <v>0</v>
      </c>
      <c r="AQ458" s="167">
        <f t="shared" si="206"/>
        <v>0</v>
      </c>
      <c r="AR458" s="167">
        <f t="shared" si="207"/>
        <v>0</v>
      </c>
      <c r="AS458" s="167">
        <f t="shared" si="208"/>
        <v>0</v>
      </c>
    </row>
    <row r="459" spans="2:50" ht="16" thickBot="1" x14ac:dyDescent="0.25">
      <c r="B459" s="297"/>
      <c r="C459" s="375"/>
      <c r="D459" s="145">
        <f>'Data Copy'!C402</f>
        <v>0</v>
      </c>
      <c r="E459" s="145">
        <f>'Data Copy'!D402</f>
        <v>0</v>
      </c>
      <c r="F459" s="145">
        <f>'Data Copy'!E402</f>
        <v>0</v>
      </c>
      <c r="G459" s="145">
        <f>'Data Copy'!F402</f>
        <v>0</v>
      </c>
      <c r="H459" s="145">
        <f>'Data Copy'!G402</f>
        <v>0</v>
      </c>
      <c r="I459" s="145">
        <f>'Data Copy'!H402</f>
        <v>0</v>
      </c>
      <c r="J459" s="145">
        <f>'Data Copy'!I402</f>
        <v>0</v>
      </c>
      <c r="K459" s="146">
        <f>'Data Copy'!J402</f>
        <v>0</v>
      </c>
      <c r="L459" s="147">
        <f>'Data Copy'!K402</f>
        <v>0</v>
      </c>
      <c r="M459" s="145">
        <f t="shared" si="209"/>
        <v>0</v>
      </c>
      <c r="N459" s="147">
        <f>'Data Copy'!M402</f>
        <v>0</v>
      </c>
      <c r="O459" s="145">
        <f>'Data Copy'!N402</f>
        <v>0</v>
      </c>
      <c r="P459" s="146">
        <f>'Data Copy'!O402</f>
        <v>0</v>
      </c>
      <c r="Q459" s="198">
        <f t="shared" si="195"/>
        <v>0</v>
      </c>
      <c r="R459" s="199">
        <f t="shared" si="196"/>
        <v>0</v>
      </c>
      <c r="S459" s="218">
        <f t="shared" si="197"/>
        <v>0</v>
      </c>
      <c r="T459" s="194">
        <f t="shared" si="210"/>
        <v>0</v>
      </c>
      <c r="U459" s="195">
        <f t="shared" si="198"/>
        <v>0</v>
      </c>
      <c r="V459" s="219">
        <f t="shared" si="199"/>
        <v>0</v>
      </c>
      <c r="W459" s="376"/>
      <c r="X459" s="376"/>
      <c r="Y459" s="376"/>
      <c r="Z459" s="371"/>
      <c r="AA459" s="372"/>
      <c r="AB459" s="151" t="str">
        <f t="shared" si="211"/>
        <v xml:space="preserve"> </v>
      </c>
      <c r="AC459" s="48"/>
      <c r="AD459" s="48"/>
      <c r="AE459" s="50"/>
      <c r="AF459" s="9">
        <f t="shared" si="200"/>
        <v>0</v>
      </c>
      <c r="AG459" s="167">
        <f>'Data Copy'!P402</f>
        <v>0</v>
      </c>
      <c r="AH459" s="153">
        <f t="shared" si="212"/>
        <v>0</v>
      </c>
      <c r="AI459" s="50"/>
      <c r="AJ459" s="153">
        <f t="shared" si="201"/>
        <v>0</v>
      </c>
      <c r="AK459" s="153">
        <f t="shared" si="213"/>
        <v>0</v>
      </c>
      <c r="AL459" s="178">
        <f>'Data Copy'!L402</f>
        <v>0</v>
      </c>
      <c r="AM459" s="156">
        <f t="shared" si="202"/>
        <v>0</v>
      </c>
      <c r="AN459" s="156">
        <f t="shared" si="203"/>
        <v>0</v>
      </c>
      <c r="AO459" s="156">
        <f t="shared" si="204"/>
        <v>0</v>
      </c>
      <c r="AP459" s="156">
        <f t="shared" si="205"/>
        <v>0</v>
      </c>
      <c r="AQ459" s="167">
        <f t="shared" si="206"/>
        <v>0</v>
      </c>
      <c r="AR459" s="167">
        <f t="shared" si="207"/>
        <v>0</v>
      </c>
      <c r="AS459" s="167">
        <f t="shared" si="208"/>
        <v>0</v>
      </c>
      <c r="AT459" s="15"/>
      <c r="AU459" s="15"/>
      <c r="AV459" s="15"/>
      <c r="AW459" s="15"/>
      <c r="AX459" s="15"/>
    </row>
    <row r="460" spans="2:50" x14ac:dyDescent="0.2">
      <c r="B460" s="293">
        <v>134</v>
      </c>
      <c r="C460" s="362"/>
      <c r="D460" s="148">
        <f>'Data Copy'!C403</f>
        <v>0</v>
      </c>
      <c r="E460" s="148">
        <f>'Data Copy'!D403</f>
        <v>0</v>
      </c>
      <c r="F460" s="148">
        <f>'Data Copy'!E403</f>
        <v>0</v>
      </c>
      <c r="G460" s="148">
        <f>'Data Copy'!F403</f>
        <v>0</v>
      </c>
      <c r="H460" s="148">
        <f>'Data Copy'!G403</f>
        <v>0</v>
      </c>
      <c r="I460" s="148">
        <f>'Data Copy'!H403</f>
        <v>0</v>
      </c>
      <c r="J460" s="148">
        <f>'Data Copy'!I403</f>
        <v>0</v>
      </c>
      <c r="K460" s="149">
        <f>'Data Copy'!J403</f>
        <v>0</v>
      </c>
      <c r="L460" s="150">
        <f>'Data Copy'!K403</f>
        <v>0</v>
      </c>
      <c r="M460" s="148">
        <f t="shared" si="209"/>
        <v>0</v>
      </c>
      <c r="N460" s="150">
        <f>'Data Copy'!M403</f>
        <v>0</v>
      </c>
      <c r="O460" s="148">
        <f>'Data Copy'!N403</f>
        <v>0</v>
      </c>
      <c r="P460" s="149">
        <f>'Data Copy'!O403</f>
        <v>0</v>
      </c>
      <c r="Q460" s="143">
        <f t="shared" si="195"/>
        <v>0</v>
      </c>
      <c r="R460" s="144">
        <f t="shared" si="196"/>
        <v>0</v>
      </c>
      <c r="S460" s="220">
        <f t="shared" si="197"/>
        <v>0</v>
      </c>
      <c r="T460" s="155">
        <f t="shared" si="210"/>
        <v>0</v>
      </c>
      <c r="U460" s="153">
        <f t="shared" si="198"/>
        <v>0</v>
      </c>
      <c r="V460" s="200">
        <f t="shared" si="199"/>
        <v>0</v>
      </c>
      <c r="W460" s="362"/>
      <c r="X460" s="362"/>
      <c r="Y460" s="362"/>
      <c r="Z460" s="365"/>
      <c r="AA460" s="368"/>
      <c r="AB460" s="122" t="str">
        <f t="shared" si="211"/>
        <v xml:space="preserve"> </v>
      </c>
      <c r="AC460" s="48"/>
      <c r="AD460" s="48"/>
      <c r="AE460" s="50"/>
      <c r="AF460" s="9">
        <f t="shared" si="200"/>
        <v>0</v>
      </c>
      <c r="AG460" s="167">
        <f>'Data Copy'!P403</f>
        <v>0</v>
      </c>
      <c r="AH460" s="153">
        <f t="shared" si="212"/>
        <v>0</v>
      </c>
      <c r="AI460" s="50"/>
      <c r="AJ460" s="153">
        <f t="shared" si="201"/>
        <v>0</v>
      </c>
      <c r="AK460" s="153">
        <f t="shared" si="213"/>
        <v>0</v>
      </c>
      <c r="AL460" s="178">
        <f>'Data Copy'!L403</f>
        <v>0</v>
      </c>
      <c r="AM460" s="156">
        <f t="shared" si="202"/>
        <v>0</v>
      </c>
      <c r="AN460" s="156">
        <f t="shared" si="203"/>
        <v>0</v>
      </c>
      <c r="AO460" s="156">
        <f t="shared" si="204"/>
        <v>0</v>
      </c>
      <c r="AP460" s="156">
        <f t="shared" si="205"/>
        <v>0</v>
      </c>
      <c r="AQ460" s="167">
        <f t="shared" si="206"/>
        <v>0</v>
      </c>
      <c r="AR460" s="167">
        <f t="shared" si="207"/>
        <v>0</v>
      </c>
      <c r="AS460" s="167">
        <f t="shared" si="208"/>
        <v>0</v>
      </c>
      <c r="AT460" s="15"/>
      <c r="AU460" s="15"/>
      <c r="AV460" s="15"/>
      <c r="AW460" s="15"/>
      <c r="AX460" s="15"/>
    </row>
    <row r="461" spans="2:50" x14ac:dyDescent="0.2">
      <c r="B461" s="294"/>
      <c r="C461" s="363"/>
      <c r="D461" s="89">
        <f>'Data Copy'!C404</f>
        <v>0</v>
      </c>
      <c r="E461" s="89">
        <f>'Data Copy'!D404</f>
        <v>0</v>
      </c>
      <c r="F461" s="89">
        <f>'Data Copy'!E404</f>
        <v>0</v>
      </c>
      <c r="G461" s="89">
        <f>'Data Copy'!F404</f>
        <v>0</v>
      </c>
      <c r="H461" s="89">
        <f>'Data Copy'!G404</f>
        <v>0</v>
      </c>
      <c r="I461" s="89">
        <f>'Data Copy'!H404</f>
        <v>0</v>
      </c>
      <c r="J461" s="89">
        <f>'Data Copy'!I404</f>
        <v>0</v>
      </c>
      <c r="K461" s="97">
        <f>'Data Copy'!J404</f>
        <v>0</v>
      </c>
      <c r="L461" s="99">
        <f>'Data Copy'!K404</f>
        <v>0</v>
      </c>
      <c r="M461" s="89">
        <f t="shared" si="209"/>
        <v>0</v>
      </c>
      <c r="N461" s="99">
        <f>'Data Copy'!M404</f>
        <v>0</v>
      </c>
      <c r="O461" s="89">
        <f>'Data Copy'!N404</f>
        <v>0</v>
      </c>
      <c r="P461" s="97">
        <f>'Data Copy'!O404</f>
        <v>0</v>
      </c>
      <c r="Q461" s="119">
        <f t="shared" si="195"/>
        <v>0</v>
      </c>
      <c r="R461" s="121">
        <f t="shared" si="196"/>
        <v>0</v>
      </c>
      <c r="S461" s="212">
        <f t="shared" si="197"/>
        <v>0</v>
      </c>
      <c r="T461" s="155">
        <f t="shared" si="210"/>
        <v>0</v>
      </c>
      <c r="U461" s="153">
        <f t="shared" si="198"/>
        <v>0</v>
      </c>
      <c r="V461" s="201">
        <f t="shared" si="199"/>
        <v>0</v>
      </c>
      <c r="W461" s="363"/>
      <c r="X461" s="363"/>
      <c r="Y461" s="363"/>
      <c r="Z461" s="366"/>
      <c r="AA461" s="369"/>
      <c r="AB461" s="122" t="str">
        <f t="shared" si="211"/>
        <v xml:space="preserve"> </v>
      </c>
      <c r="AC461" s="48"/>
      <c r="AD461" s="48"/>
      <c r="AE461" s="50"/>
      <c r="AF461" s="9">
        <f t="shared" si="200"/>
        <v>0</v>
      </c>
      <c r="AG461" s="167">
        <f>'Data Copy'!P404</f>
        <v>0</v>
      </c>
      <c r="AH461" s="153">
        <f t="shared" si="212"/>
        <v>0</v>
      </c>
      <c r="AI461" s="50"/>
      <c r="AJ461" s="153">
        <f t="shared" si="201"/>
        <v>0</v>
      </c>
      <c r="AK461" s="153">
        <f t="shared" si="213"/>
        <v>0</v>
      </c>
      <c r="AL461" s="178">
        <f>'Data Copy'!L404</f>
        <v>0</v>
      </c>
      <c r="AM461" s="156">
        <f t="shared" si="202"/>
        <v>0</v>
      </c>
      <c r="AN461" s="156">
        <f t="shared" si="203"/>
        <v>0</v>
      </c>
      <c r="AO461" s="156">
        <f t="shared" si="204"/>
        <v>0</v>
      </c>
      <c r="AP461" s="156">
        <f t="shared" si="205"/>
        <v>0</v>
      </c>
      <c r="AQ461" s="167">
        <f t="shared" si="206"/>
        <v>0</v>
      </c>
      <c r="AR461" s="167">
        <f t="shared" si="207"/>
        <v>0</v>
      </c>
      <c r="AS461" s="167">
        <f t="shared" si="208"/>
        <v>0</v>
      </c>
      <c r="AT461" s="15"/>
      <c r="AU461" s="15"/>
      <c r="AV461" s="15"/>
      <c r="AW461" s="15"/>
      <c r="AX461" s="15"/>
    </row>
    <row r="462" spans="2:50" ht="16" thickBot="1" x14ac:dyDescent="0.25">
      <c r="B462" s="295"/>
      <c r="C462" s="364"/>
      <c r="D462" s="135">
        <f>'Data Copy'!C405</f>
        <v>0</v>
      </c>
      <c r="E462" s="135">
        <f>'Data Copy'!D405</f>
        <v>0</v>
      </c>
      <c r="F462" s="135">
        <f>'Data Copy'!E405</f>
        <v>0</v>
      </c>
      <c r="G462" s="135">
        <f>'Data Copy'!F405</f>
        <v>0</v>
      </c>
      <c r="H462" s="135">
        <f>'Data Copy'!G405</f>
        <v>0</v>
      </c>
      <c r="I462" s="135">
        <f>'Data Copy'!H405</f>
        <v>0</v>
      </c>
      <c r="J462" s="135">
        <f>'Data Copy'!I405</f>
        <v>0</v>
      </c>
      <c r="K462" s="136">
        <f>'Data Copy'!J405</f>
        <v>0</v>
      </c>
      <c r="L462" s="137">
        <f>'Data Copy'!K405</f>
        <v>0</v>
      </c>
      <c r="M462" s="135">
        <f t="shared" si="209"/>
        <v>0</v>
      </c>
      <c r="N462" s="137">
        <f>'Data Copy'!M405</f>
        <v>0</v>
      </c>
      <c r="O462" s="135">
        <f>'Data Copy'!N405</f>
        <v>0</v>
      </c>
      <c r="P462" s="136">
        <f>'Data Copy'!O405</f>
        <v>0</v>
      </c>
      <c r="Q462" s="138">
        <f t="shared" si="195"/>
        <v>0</v>
      </c>
      <c r="R462" s="139">
        <f t="shared" si="196"/>
        <v>0</v>
      </c>
      <c r="S462" s="213">
        <f t="shared" si="197"/>
        <v>0</v>
      </c>
      <c r="T462" s="194">
        <f t="shared" si="210"/>
        <v>0</v>
      </c>
      <c r="U462" s="195">
        <f t="shared" si="198"/>
        <v>0</v>
      </c>
      <c r="V462" s="202">
        <f t="shared" si="199"/>
        <v>0</v>
      </c>
      <c r="W462" s="364"/>
      <c r="X462" s="364"/>
      <c r="Y462" s="364"/>
      <c r="Z462" s="371"/>
      <c r="AA462" s="372"/>
      <c r="AB462" s="151" t="str">
        <f t="shared" si="211"/>
        <v xml:space="preserve"> </v>
      </c>
      <c r="AC462" s="48"/>
      <c r="AD462" s="48"/>
      <c r="AE462" s="50"/>
      <c r="AF462" s="9">
        <f t="shared" si="200"/>
        <v>0</v>
      </c>
      <c r="AG462" s="167">
        <f>'Data Copy'!P405</f>
        <v>0</v>
      </c>
      <c r="AH462" s="153">
        <f t="shared" si="212"/>
        <v>0</v>
      </c>
      <c r="AI462" s="50"/>
      <c r="AJ462" s="153">
        <f t="shared" si="201"/>
        <v>0</v>
      </c>
      <c r="AK462" s="153">
        <f t="shared" si="213"/>
        <v>0</v>
      </c>
      <c r="AL462" s="178">
        <f>'Data Copy'!L405</f>
        <v>0</v>
      </c>
      <c r="AM462" s="156">
        <f t="shared" si="202"/>
        <v>0</v>
      </c>
      <c r="AN462" s="156">
        <f t="shared" si="203"/>
        <v>0</v>
      </c>
      <c r="AO462" s="156">
        <f t="shared" si="204"/>
        <v>0</v>
      </c>
      <c r="AP462" s="156">
        <f t="shared" si="205"/>
        <v>0</v>
      </c>
      <c r="AQ462" s="167">
        <f t="shared" si="206"/>
        <v>0</v>
      </c>
      <c r="AR462" s="167">
        <f t="shared" si="207"/>
        <v>0</v>
      </c>
      <c r="AS462" s="167">
        <f t="shared" si="208"/>
        <v>0</v>
      </c>
      <c r="AT462" s="15"/>
      <c r="AU462" s="15"/>
      <c r="AV462" s="15"/>
      <c r="AW462" s="15"/>
      <c r="AX462" s="15"/>
    </row>
    <row r="463" spans="2:50" x14ac:dyDescent="0.2">
      <c r="B463" s="296">
        <v>135</v>
      </c>
      <c r="C463" s="373"/>
      <c r="D463" s="140">
        <f>'Data Copy'!C406</f>
        <v>0</v>
      </c>
      <c r="E463" s="140">
        <f>'Data Copy'!D406</f>
        <v>0</v>
      </c>
      <c r="F463" s="140">
        <f>'Data Copy'!E406</f>
        <v>0</v>
      </c>
      <c r="G463" s="140">
        <f>'Data Copy'!F406</f>
        <v>0</v>
      </c>
      <c r="H463" s="140">
        <f>'Data Copy'!G406</f>
        <v>0</v>
      </c>
      <c r="I463" s="140">
        <f>'Data Copy'!H406</f>
        <v>0</v>
      </c>
      <c r="J463" s="140">
        <f>'Data Copy'!I406</f>
        <v>0</v>
      </c>
      <c r="K463" s="141">
        <f>'Data Copy'!J406</f>
        <v>0</v>
      </c>
      <c r="L463" s="142">
        <f>'Data Copy'!K406</f>
        <v>0</v>
      </c>
      <c r="M463" s="140">
        <f t="shared" si="209"/>
        <v>0</v>
      </c>
      <c r="N463" s="142">
        <f>'Data Copy'!M406</f>
        <v>0</v>
      </c>
      <c r="O463" s="140">
        <f>'Data Copy'!N406</f>
        <v>0</v>
      </c>
      <c r="P463" s="141">
        <f>'Data Copy'!O406</f>
        <v>0</v>
      </c>
      <c r="Q463" s="196">
        <f t="shared" si="195"/>
        <v>0</v>
      </c>
      <c r="R463" s="197">
        <f t="shared" si="196"/>
        <v>0</v>
      </c>
      <c r="S463" s="214">
        <f t="shared" si="197"/>
        <v>0</v>
      </c>
      <c r="T463" s="155">
        <f t="shared" si="210"/>
        <v>0</v>
      </c>
      <c r="U463" s="153">
        <f t="shared" si="198"/>
        <v>0</v>
      </c>
      <c r="V463" s="215">
        <f t="shared" si="199"/>
        <v>0</v>
      </c>
      <c r="W463" s="374"/>
      <c r="X463" s="373"/>
      <c r="Y463" s="373"/>
      <c r="Z463" s="365"/>
      <c r="AA463" s="368"/>
      <c r="AB463" s="122" t="str">
        <f t="shared" si="211"/>
        <v xml:space="preserve"> </v>
      </c>
      <c r="AC463" s="48"/>
      <c r="AD463" s="48"/>
      <c r="AE463" s="50"/>
      <c r="AF463" s="9">
        <f t="shared" si="200"/>
        <v>0</v>
      </c>
      <c r="AG463" s="167">
        <f>'Data Copy'!P406</f>
        <v>0</v>
      </c>
      <c r="AH463" s="153">
        <f t="shared" si="212"/>
        <v>0</v>
      </c>
      <c r="AI463" s="50"/>
      <c r="AJ463" s="153">
        <f t="shared" si="201"/>
        <v>0</v>
      </c>
      <c r="AK463" s="153">
        <f t="shared" si="213"/>
        <v>0</v>
      </c>
      <c r="AL463" s="178">
        <f>'Data Copy'!L406</f>
        <v>0</v>
      </c>
      <c r="AM463" s="156">
        <f t="shared" si="202"/>
        <v>0</v>
      </c>
      <c r="AN463" s="156">
        <f t="shared" si="203"/>
        <v>0</v>
      </c>
      <c r="AO463" s="156">
        <f t="shared" si="204"/>
        <v>0</v>
      </c>
      <c r="AP463" s="156">
        <f t="shared" si="205"/>
        <v>0</v>
      </c>
      <c r="AQ463" s="167">
        <f t="shared" si="206"/>
        <v>0</v>
      </c>
      <c r="AR463" s="167">
        <f t="shared" si="207"/>
        <v>0</v>
      </c>
      <c r="AS463" s="167">
        <f t="shared" si="208"/>
        <v>0</v>
      </c>
      <c r="AT463" s="15"/>
      <c r="AU463" s="15"/>
      <c r="AV463" s="15"/>
      <c r="AW463" s="15"/>
      <c r="AX463" s="15"/>
    </row>
    <row r="464" spans="2:50" x14ac:dyDescent="0.2">
      <c r="B464" s="296"/>
      <c r="C464" s="374"/>
      <c r="D464" s="98">
        <f>'Data Copy'!C407</f>
        <v>0</v>
      </c>
      <c r="E464" s="98">
        <f>'Data Copy'!D407</f>
        <v>0</v>
      </c>
      <c r="F464" s="98">
        <f>'Data Copy'!E407</f>
        <v>0</v>
      </c>
      <c r="G464" s="98">
        <f>'Data Copy'!F407</f>
        <v>0</v>
      </c>
      <c r="H464" s="98">
        <f>'Data Copy'!G407</f>
        <v>0</v>
      </c>
      <c r="I464" s="98">
        <f>'Data Copy'!H407</f>
        <v>0</v>
      </c>
      <c r="J464" s="98">
        <f>'Data Copy'!I407</f>
        <v>0</v>
      </c>
      <c r="K464" s="101">
        <f>'Data Copy'!J407</f>
        <v>0</v>
      </c>
      <c r="L464" s="100">
        <f>'Data Copy'!K407</f>
        <v>0</v>
      </c>
      <c r="M464" s="98">
        <f t="shared" si="209"/>
        <v>0</v>
      </c>
      <c r="N464" s="100">
        <f>'Data Copy'!M407</f>
        <v>0</v>
      </c>
      <c r="O464" s="98">
        <f>'Data Copy'!N407</f>
        <v>0</v>
      </c>
      <c r="P464" s="101">
        <f>'Data Copy'!O407</f>
        <v>0</v>
      </c>
      <c r="Q464" s="188">
        <f t="shared" si="195"/>
        <v>0</v>
      </c>
      <c r="R464" s="189">
        <f t="shared" si="196"/>
        <v>0</v>
      </c>
      <c r="S464" s="216">
        <f t="shared" si="197"/>
        <v>0</v>
      </c>
      <c r="T464" s="155">
        <f t="shared" si="210"/>
        <v>0</v>
      </c>
      <c r="U464" s="153">
        <f t="shared" si="198"/>
        <v>0</v>
      </c>
      <c r="V464" s="217">
        <f t="shared" si="199"/>
        <v>0</v>
      </c>
      <c r="W464" s="374"/>
      <c r="X464" s="374"/>
      <c r="Y464" s="374"/>
      <c r="Z464" s="366"/>
      <c r="AA464" s="369"/>
      <c r="AB464" s="122" t="str">
        <f t="shared" si="211"/>
        <v xml:space="preserve"> </v>
      </c>
      <c r="AC464" s="48"/>
      <c r="AD464" s="48"/>
      <c r="AE464" s="50"/>
      <c r="AF464" s="9">
        <f t="shared" si="200"/>
        <v>0</v>
      </c>
      <c r="AG464" s="167">
        <f>'Data Copy'!P407</f>
        <v>0</v>
      </c>
      <c r="AH464" s="153">
        <f t="shared" si="212"/>
        <v>0</v>
      </c>
      <c r="AI464" s="50"/>
      <c r="AJ464" s="153">
        <f t="shared" si="201"/>
        <v>0</v>
      </c>
      <c r="AK464" s="153">
        <f t="shared" si="213"/>
        <v>0</v>
      </c>
      <c r="AL464" s="178">
        <f>'Data Copy'!L407</f>
        <v>0</v>
      </c>
      <c r="AM464" s="156">
        <f t="shared" si="202"/>
        <v>0</v>
      </c>
      <c r="AN464" s="156">
        <f t="shared" si="203"/>
        <v>0</v>
      </c>
      <c r="AO464" s="156">
        <f t="shared" si="204"/>
        <v>0</v>
      </c>
      <c r="AP464" s="156">
        <f t="shared" si="205"/>
        <v>0</v>
      </c>
      <c r="AQ464" s="167">
        <f t="shared" si="206"/>
        <v>0</v>
      </c>
      <c r="AR464" s="167">
        <f t="shared" si="207"/>
        <v>0</v>
      </c>
      <c r="AS464" s="167">
        <f t="shared" si="208"/>
        <v>0</v>
      </c>
      <c r="AT464" s="15"/>
      <c r="AU464" s="15"/>
      <c r="AV464" s="15"/>
      <c r="AW464" s="15"/>
      <c r="AX464" s="15"/>
    </row>
    <row r="465" spans="2:50" ht="16" thickBot="1" x14ac:dyDescent="0.25">
      <c r="B465" s="297"/>
      <c r="C465" s="375"/>
      <c r="D465" s="145">
        <f>'Data Copy'!C408</f>
        <v>0</v>
      </c>
      <c r="E465" s="145">
        <f>'Data Copy'!D408</f>
        <v>0</v>
      </c>
      <c r="F465" s="145">
        <f>'Data Copy'!E408</f>
        <v>0</v>
      </c>
      <c r="G465" s="145">
        <f>'Data Copy'!F408</f>
        <v>0</v>
      </c>
      <c r="H465" s="145">
        <f>'Data Copy'!G408</f>
        <v>0</v>
      </c>
      <c r="I465" s="145">
        <f>'Data Copy'!H408</f>
        <v>0</v>
      </c>
      <c r="J465" s="145">
        <f>'Data Copy'!I408</f>
        <v>0</v>
      </c>
      <c r="K465" s="146">
        <f>'Data Copy'!J408</f>
        <v>0</v>
      </c>
      <c r="L465" s="147">
        <f>'Data Copy'!K408</f>
        <v>0</v>
      </c>
      <c r="M465" s="145">
        <f t="shared" si="209"/>
        <v>0</v>
      </c>
      <c r="N465" s="147">
        <f>'Data Copy'!M408</f>
        <v>0</v>
      </c>
      <c r="O465" s="145">
        <f>'Data Copy'!N408</f>
        <v>0</v>
      </c>
      <c r="P465" s="146">
        <f>'Data Copy'!O408</f>
        <v>0</v>
      </c>
      <c r="Q465" s="198">
        <f t="shared" si="195"/>
        <v>0</v>
      </c>
      <c r="R465" s="199">
        <f t="shared" si="196"/>
        <v>0</v>
      </c>
      <c r="S465" s="218">
        <f t="shared" si="197"/>
        <v>0</v>
      </c>
      <c r="T465" s="194">
        <f t="shared" si="210"/>
        <v>0</v>
      </c>
      <c r="U465" s="195">
        <f t="shared" si="198"/>
        <v>0</v>
      </c>
      <c r="V465" s="219">
        <f t="shared" si="199"/>
        <v>0</v>
      </c>
      <c r="W465" s="376"/>
      <c r="X465" s="376"/>
      <c r="Y465" s="376"/>
      <c r="Z465" s="371"/>
      <c r="AA465" s="372"/>
      <c r="AB465" s="151" t="str">
        <f t="shared" si="211"/>
        <v xml:space="preserve"> </v>
      </c>
      <c r="AC465" s="48"/>
      <c r="AD465" s="48"/>
      <c r="AE465" s="50"/>
      <c r="AF465" s="9">
        <f t="shared" si="200"/>
        <v>0</v>
      </c>
      <c r="AG465" s="167">
        <f>'Data Copy'!P408</f>
        <v>0</v>
      </c>
      <c r="AH465" s="153">
        <f t="shared" si="212"/>
        <v>0</v>
      </c>
      <c r="AI465" s="15"/>
      <c r="AJ465" s="153">
        <f t="shared" si="201"/>
        <v>0</v>
      </c>
      <c r="AK465" s="153">
        <f t="shared" si="213"/>
        <v>0</v>
      </c>
      <c r="AL465" s="178">
        <f>'Data Copy'!L408</f>
        <v>0</v>
      </c>
      <c r="AM465" s="156">
        <f t="shared" si="202"/>
        <v>0</v>
      </c>
      <c r="AN465" s="156">
        <f t="shared" si="203"/>
        <v>0</v>
      </c>
      <c r="AO465" s="156">
        <f t="shared" si="204"/>
        <v>0</v>
      </c>
      <c r="AP465" s="156">
        <f t="shared" si="205"/>
        <v>0</v>
      </c>
      <c r="AQ465" s="167">
        <f t="shared" si="206"/>
        <v>0</v>
      </c>
      <c r="AR465" s="167">
        <f t="shared" si="207"/>
        <v>0</v>
      </c>
      <c r="AS465" s="167">
        <f t="shared" si="208"/>
        <v>0</v>
      </c>
      <c r="AT465" s="15"/>
      <c r="AU465" s="15"/>
      <c r="AV465" s="15"/>
      <c r="AW465" s="15"/>
      <c r="AX465" s="15"/>
    </row>
    <row r="466" spans="2:50" x14ac:dyDescent="0.2">
      <c r="B466" s="293">
        <v>136</v>
      </c>
      <c r="C466" s="362"/>
      <c r="D466" s="148">
        <f>'Data Copy'!C409</f>
        <v>0</v>
      </c>
      <c r="E466" s="148">
        <f>'Data Copy'!D409</f>
        <v>0</v>
      </c>
      <c r="F466" s="148">
        <f>'Data Copy'!E409</f>
        <v>0</v>
      </c>
      <c r="G466" s="148">
        <f>'Data Copy'!F409</f>
        <v>0</v>
      </c>
      <c r="H466" s="148">
        <f>'Data Copy'!G409</f>
        <v>0</v>
      </c>
      <c r="I466" s="148">
        <f>'Data Copy'!H409</f>
        <v>0</v>
      </c>
      <c r="J466" s="148">
        <f>'Data Copy'!I409</f>
        <v>0</v>
      </c>
      <c r="K466" s="149">
        <f>'Data Copy'!J409</f>
        <v>0</v>
      </c>
      <c r="L466" s="150">
        <f>'Data Copy'!K409</f>
        <v>0</v>
      </c>
      <c r="M466" s="148">
        <f t="shared" si="209"/>
        <v>0</v>
      </c>
      <c r="N466" s="150">
        <f>'Data Copy'!M409</f>
        <v>0</v>
      </c>
      <c r="O466" s="148">
        <f>'Data Copy'!N409</f>
        <v>0</v>
      </c>
      <c r="P466" s="149">
        <f>'Data Copy'!O409</f>
        <v>0</v>
      </c>
      <c r="Q466" s="143">
        <f t="shared" si="195"/>
        <v>0</v>
      </c>
      <c r="R466" s="144">
        <f t="shared" si="196"/>
        <v>0</v>
      </c>
      <c r="S466" s="220">
        <f t="shared" si="197"/>
        <v>0</v>
      </c>
      <c r="T466" s="155">
        <f t="shared" si="210"/>
        <v>0</v>
      </c>
      <c r="U466" s="153">
        <f t="shared" si="198"/>
        <v>0</v>
      </c>
      <c r="V466" s="200">
        <f t="shared" si="199"/>
        <v>0</v>
      </c>
      <c r="W466" s="362"/>
      <c r="X466" s="362"/>
      <c r="Y466" s="362"/>
      <c r="Z466" s="365"/>
      <c r="AA466" s="368"/>
      <c r="AB466" s="122" t="str">
        <f t="shared" si="211"/>
        <v xml:space="preserve"> </v>
      </c>
      <c r="AC466" s="48"/>
      <c r="AD466" s="48"/>
      <c r="AE466" s="50"/>
      <c r="AF466" s="9">
        <f t="shared" si="200"/>
        <v>0</v>
      </c>
      <c r="AG466" s="167">
        <f>'Data Copy'!P409</f>
        <v>0</v>
      </c>
      <c r="AH466" s="153">
        <f t="shared" si="212"/>
        <v>0</v>
      </c>
      <c r="AI466" s="50"/>
      <c r="AJ466" s="153">
        <f t="shared" si="201"/>
        <v>0</v>
      </c>
      <c r="AK466" s="153">
        <f t="shared" si="213"/>
        <v>0</v>
      </c>
      <c r="AL466" s="178">
        <f>'Data Copy'!L409</f>
        <v>0</v>
      </c>
      <c r="AM466" s="156">
        <f t="shared" si="202"/>
        <v>0</v>
      </c>
      <c r="AN466" s="156">
        <f t="shared" si="203"/>
        <v>0</v>
      </c>
      <c r="AO466" s="156">
        <f t="shared" si="204"/>
        <v>0</v>
      </c>
      <c r="AP466" s="156">
        <f t="shared" si="205"/>
        <v>0</v>
      </c>
      <c r="AQ466" s="167">
        <f t="shared" si="206"/>
        <v>0</v>
      </c>
      <c r="AR466" s="167">
        <f t="shared" si="207"/>
        <v>0</v>
      </c>
      <c r="AS466" s="167">
        <f t="shared" si="208"/>
        <v>0</v>
      </c>
      <c r="AT466" s="13"/>
      <c r="AU466" s="13"/>
      <c r="AV466" s="15"/>
      <c r="AW466" s="15"/>
      <c r="AX466" s="15"/>
    </row>
    <row r="467" spans="2:50" x14ac:dyDescent="0.2">
      <c r="B467" s="294"/>
      <c r="C467" s="363"/>
      <c r="D467" s="89">
        <f>'Data Copy'!C410</f>
        <v>0</v>
      </c>
      <c r="E467" s="89">
        <f>'Data Copy'!D410</f>
        <v>0</v>
      </c>
      <c r="F467" s="89">
        <f>'Data Copy'!E410</f>
        <v>0</v>
      </c>
      <c r="G467" s="89">
        <f>'Data Copy'!F410</f>
        <v>0</v>
      </c>
      <c r="H467" s="89">
        <f>'Data Copy'!G410</f>
        <v>0</v>
      </c>
      <c r="I467" s="89">
        <f>'Data Copy'!H410</f>
        <v>0</v>
      </c>
      <c r="J467" s="89">
        <f>'Data Copy'!I410</f>
        <v>0</v>
      </c>
      <c r="K467" s="97">
        <f>'Data Copy'!J410</f>
        <v>0</v>
      </c>
      <c r="L467" s="99">
        <f>'Data Copy'!K410</f>
        <v>0</v>
      </c>
      <c r="M467" s="89">
        <f t="shared" si="209"/>
        <v>0</v>
      </c>
      <c r="N467" s="99">
        <f>'Data Copy'!M410</f>
        <v>0</v>
      </c>
      <c r="O467" s="89">
        <f>'Data Copy'!N410</f>
        <v>0</v>
      </c>
      <c r="P467" s="97">
        <f>'Data Copy'!O410</f>
        <v>0</v>
      </c>
      <c r="Q467" s="119">
        <f t="shared" si="195"/>
        <v>0</v>
      </c>
      <c r="R467" s="121">
        <f t="shared" si="196"/>
        <v>0</v>
      </c>
      <c r="S467" s="212">
        <f t="shared" si="197"/>
        <v>0</v>
      </c>
      <c r="T467" s="155">
        <f t="shared" si="210"/>
        <v>0</v>
      </c>
      <c r="U467" s="153">
        <f t="shared" si="198"/>
        <v>0</v>
      </c>
      <c r="V467" s="201">
        <f t="shared" si="199"/>
        <v>0</v>
      </c>
      <c r="W467" s="363"/>
      <c r="X467" s="363"/>
      <c r="Y467" s="363"/>
      <c r="Z467" s="366"/>
      <c r="AA467" s="369"/>
      <c r="AB467" s="122" t="str">
        <f t="shared" si="211"/>
        <v xml:space="preserve"> </v>
      </c>
      <c r="AC467" s="48"/>
      <c r="AD467" s="48"/>
      <c r="AE467" s="50"/>
      <c r="AF467" s="9">
        <f t="shared" si="200"/>
        <v>0</v>
      </c>
      <c r="AG467" s="167">
        <f>'Data Copy'!P410</f>
        <v>0</v>
      </c>
      <c r="AH467" s="153">
        <f t="shared" si="212"/>
        <v>0</v>
      </c>
      <c r="AI467" s="50"/>
      <c r="AJ467" s="153">
        <f t="shared" si="201"/>
        <v>0</v>
      </c>
      <c r="AK467" s="153">
        <f t="shared" si="213"/>
        <v>0</v>
      </c>
      <c r="AL467" s="178">
        <f>'Data Copy'!L410</f>
        <v>0</v>
      </c>
      <c r="AM467" s="156">
        <f t="shared" si="202"/>
        <v>0</v>
      </c>
      <c r="AN467" s="156">
        <f t="shared" si="203"/>
        <v>0</v>
      </c>
      <c r="AO467" s="156">
        <f t="shared" si="204"/>
        <v>0</v>
      </c>
      <c r="AP467" s="156">
        <f t="shared" si="205"/>
        <v>0</v>
      </c>
      <c r="AQ467" s="167">
        <f t="shared" si="206"/>
        <v>0</v>
      </c>
      <c r="AR467" s="167">
        <f t="shared" si="207"/>
        <v>0</v>
      </c>
      <c r="AS467" s="167">
        <f t="shared" si="208"/>
        <v>0</v>
      </c>
      <c r="AT467" s="15"/>
      <c r="AU467" s="15"/>
      <c r="AV467" s="15"/>
      <c r="AW467" s="15"/>
      <c r="AX467" s="15"/>
    </row>
    <row r="468" spans="2:50" ht="16" thickBot="1" x14ac:dyDescent="0.25">
      <c r="B468" s="295"/>
      <c r="C468" s="364"/>
      <c r="D468" s="135">
        <f>'Data Copy'!C411</f>
        <v>0</v>
      </c>
      <c r="E468" s="135">
        <f>'Data Copy'!D411</f>
        <v>0</v>
      </c>
      <c r="F468" s="135">
        <f>'Data Copy'!E411</f>
        <v>0</v>
      </c>
      <c r="G468" s="135">
        <f>'Data Copy'!F411</f>
        <v>0</v>
      </c>
      <c r="H468" s="135">
        <f>'Data Copy'!G411</f>
        <v>0</v>
      </c>
      <c r="I468" s="135">
        <f>'Data Copy'!H411</f>
        <v>0</v>
      </c>
      <c r="J468" s="135">
        <f>'Data Copy'!I411</f>
        <v>0</v>
      </c>
      <c r="K468" s="136">
        <f>'Data Copy'!J411</f>
        <v>0</v>
      </c>
      <c r="L468" s="137">
        <f>'Data Copy'!K411</f>
        <v>0</v>
      </c>
      <c r="M468" s="135">
        <f t="shared" si="209"/>
        <v>0</v>
      </c>
      <c r="N468" s="137">
        <f>'Data Copy'!M411</f>
        <v>0</v>
      </c>
      <c r="O468" s="135">
        <f>'Data Copy'!N411</f>
        <v>0</v>
      </c>
      <c r="P468" s="136">
        <f>'Data Copy'!O411</f>
        <v>0</v>
      </c>
      <c r="Q468" s="138">
        <f t="shared" si="195"/>
        <v>0</v>
      </c>
      <c r="R468" s="139">
        <f t="shared" si="196"/>
        <v>0</v>
      </c>
      <c r="S468" s="213">
        <f t="shared" si="197"/>
        <v>0</v>
      </c>
      <c r="T468" s="194">
        <f t="shared" si="210"/>
        <v>0</v>
      </c>
      <c r="U468" s="195">
        <f t="shared" si="198"/>
        <v>0</v>
      </c>
      <c r="V468" s="202">
        <f t="shared" si="199"/>
        <v>0</v>
      </c>
      <c r="W468" s="364"/>
      <c r="X468" s="364"/>
      <c r="Y468" s="364"/>
      <c r="Z468" s="371"/>
      <c r="AA468" s="372"/>
      <c r="AB468" s="151" t="str">
        <f t="shared" si="211"/>
        <v xml:space="preserve"> </v>
      </c>
      <c r="AC468" s="48"/>
      <c r="AD468" s="48"/>
      <c r="AE468" s="50"/>
      <c r="AF468" s="9">
        <f t="shared" si="200"/>
        <v>0</v>
      </c>
      <c r="AG468" s="167">
        <f>'Data Copy'!P411</f>
        <v>0</v>
      </c>
      <c r="AH468" s="153">
        <f t="shared" si="212"/>
        <v>0</v>
      </c>
      <c r="AI468" s="50"/>
      <c r="AJ468" s="153">
        <f t="shared" si="201"/>
        <v>0</v>
      </c>
      <c r="AK468" s="153">
        <f t="shared" si="213"/>
        <v>0</v>
      </c>
      <c r="AL468" s="178">
        <f>'Data Copy'!L411</f>
        <v>0</v>
      </c>
      <c r="AM468" s="156">
        <f t="shared" si="202"/>
        <v>0</v>
      </c>
      <c r="AN468" s="156">
        <f t="shared" si="203"/>
        <v>0</v>
      </c>
      <c r="AO468" s="156">
        <f t="shared" si="204"/>
        <v>0</v>
      </c>
      <c r="AP468" s="156">
        <f t="shared" si="205"/>
        <v>0</v>
      </c>
      <c r="AQ468" s="167">
        <f t="shared" si="206"/>
        <v>0</v>
      </c>
      <c r="AR468" s="167">
        <f t="shared" si="207"/>
        <v>0</v>
      </c>
      <c r="AS468" s="167">
        <f t="shared" si="208"/>
        <v>0</v>
      </c>
      <c r="AT468" s="15"/>
      <c r="AU468" s="15"/>
      <c r="AV468" s="15"/>
      <c r="AW468" s="15"/>
      <c r="AX468" s="15"/>
    </row>
    <row r="469" spans="2:50" x14ac:dyDescent="0.2">
      <c r="B469" s="296">
        <v>137</v>
      </c>
      <c r="C469" s="373"/>
      <c r="D469" s="140">
        <f>'Data Copy'!C412</f>
        <v>0</v>
      </c>
      <c r="E469" s="140">
        <f>'Data Copy'!D412</f>
        <v>0</v>
      </c>
      <c r="F469" s="140">
        <f>'Data Copy'!E412</f>
        <v>0</v>
      </c>
      <c r="G469" s="140">
        <f>'Data Copy'!F412</f>
        <v>0</v>
      </c>
      <c r="H469" s="140">
        <f>'Data Copy'!G412</f>
        <v>0</v>
      </c>
      <c r="I469" s="140">
        <f>'Data Copy'!H412</f>
        <v>0</v>
      </c>
      <c r="J469" s="140">
        <f>'Data Copy'!I412</f>
        <v>0</v>
      </c>
      <c r="K469" s="141">
        <f>'Data Copy'!J412</f>
        <v>0</v>
      </c>
      <c r="L469" s="142">
        <f>'Data Copy'!K412</f>
        <v>0</v>
      </c>
      <c r="M469" s="140">
        <f t="shared" si="209"/>
        <v>0</v>
      </c>
      <c r="N469" s="142">
        <f>'Data Copy'!M412</f>
        <v>0</v>
      </c>
      <c r="O469" s="140">
        <f>'Data Copy'!N412</f>
        <v>0</v>
      </c>
      <c r="P469" s="141">
        <f>'Data Copy'!O412</f>
        <v>0</v>
      </c>
      <c r="Q469" s="196">
        <f t="shared" si="195"/>
        <v>0</v>
      </c>
      <c r="R469" s="197">
        <f t="shared" si="196"/>
        <v>0</v>
      </c>
      <c r="S469" s="214">
        <f t="shared" si="197"/>
        <v>0</v>
      </c>
      <c r="T469" s="155">
        <f t="shared" si="210"/>
        <v>0</v>
      </c>
      <c r="U469" s="153">
        <f t="shared" si="198"/>
        <v>0</v>
      </c>
      <c r="V469" s="215">
        <f t="shared" si="199"/>
        <v>0</v>
      </c>
      <c r="W469" s="374"/>
      <c r="X469" s="373"/>
      <c r="Y469" s="373"/>
      <c r="Z469" s="365"/>
      <c r="AA469" s="368"/>
      <c r="AB469" s="122" t="str">
        <f t="shared" si="211"/>
        <v xml:space="preserve"> </v>
      </c>
      <c r="AC469" s="43"/>
      <c r="AD469" s="42"/>
      <c r="AE469" s="42"/>
      <c r="AF469" s="9">
        <f t="shared" si="200"/>
        <v>0</v>
      </c>
      <c r="AG469" s="167">
        <f>'Data Copy'!P412</f>
        <v>0</v>
      </c>
      <c r="AH469" s="153">
        <f t="shared" si="212"/>
        <v>0</v>
      </c>
      <c r="AI469" s="42"/>
      <c r="AJ469" s="153">
        <f t="shared" si="201"/>
        <v>0</v>
      </c>
      <c r="AK469" s="153">
        <f t="shared" si="213"/>
        <v>0</v>
      </c>
      <c r="AL469" s="178">
        <f>'Data Copy'!L412</f>
        <v>0</v>
      </c>
      <c r="AM469" s="156">
        <f t="shared" si="202"/>
        <v>0</v>
      </c>
      <c r="AN469" s="156">
        <f t="shared" si="203"/>
        <v>0</v>
      </c>
      <c r="AO469" s="156">
        <f t="shared" si="204"/>
        <v>0</v>
      </c>
      <c r="AP469" s="156">
        <f t="shared" si="205"/>
        <v>0</v>
      </c>
      <c r="AQ469" s="167">
        <f t="shared" si="206"/>
        <v>0</v>
      </c>
      <c r="AR469" s="167">
        <f t="shared" si="207"/>
        <v>0</v>
      </c>
      <c r="AS469" s="167">
        <f t="shared" si="208"/>
        <v>0</v>
      </c>
    </row>
    <row r="470" spans="2:50" x14ac:dyDescent="0.2">
      <c r="B470" s="296"/>
      <c r="C470" s="374"/>
      <c r="D470" s="98">
        <f>'Data Copy'!C413</f>
        <v>0</v>
      </c>
      <c r="E470" s="98">
        <f>'Data Copy'!D413</f>
        <v>0</v>
      </c>
      <c r="F470" s="98">
        <f>'Data Copy'!E413</f>
        <v>0</v>
      </c>
      <c r="G470" s="98">
        <f>'Data Copy'!F413</f>
        <v>0</v>
      </c>
      <c r="H470" s="98">
        <f>'Data Copy'!G413</f>
        <v>0</v>
      </c>
      <c r="I470" s="98">
        <f>'Data Copy'!H413</f>
        <v>0</v>
      </c>
      <c r="J470" s="98">
        <f>'Data Copy'!I413</f>
        <v>0</v>
      </c>
      <c r="K470" s="101">
        <f>'Data Copy'!J413</f>
        <v>0</v>
      </c>
      <c r="L470" s="100">
        <f>'Data Copy'!K413</f>
        <v>0</v>
      </c>
      <c r="M470" s="98">
        <f t="shared" si="209"/>
        <v>0</v>
      </c>
      <c r="N470" s="100">
        <f>'Data Copy'!M413</f>
        <v>0</v>
      </c>
      <c r="O470" s="98">
        <f>'Data Copy'!N413</f>
        <v>0</v>
      </c>
      <c r="P470" s="101">
        <f>'Data Copy'!O413</f>
        <v>0</v>
      </c>
      <c r="Q470" s="188">
        <f t="shared" si="195"/>
        <v>0</v>
      </c>
      <c r="R470" s="189">
        <f t="shared" si="196"/>
        <v>0</v>
      </c>
      <c r="S470" s="216">
        <f t="shared" si="197"/>
        <v>0</v>
      </c>
      <c r="T470" s="155">
        <f t="shared" si="210"/>
        <v>0</v>
      </c>
      <c r="U470" s="153">
        <f t="shared" si="198"/>
        <v>0</v>
      </c>
      <c r="V470" s="217">
        <f t="shared" si="199"/>
        <v>0</v>
      </c>
      <c r="W470" s="374"/>
      <c r="X470" s="374"/>
      <c r="Y470" s="374"/>
      <c r="Z470" s="366"/>
      <c r="AA470" s="369"/>
      <c r="AB470" s="122" t="str">
        <f t="shared" si="211"/>
        <v xml:space="preserve"> </v>
      </c>
      <c r="AF470" s="9">
        <f t="shared" si="200"/>
        <v>0</v>
      </c>
      <c r="AG470" s="167">
        <f>'Data Copy'!P413</f>
        <v>0</v>
      </c>
      <c r="AH470" s="153">
        <f t="shared" si="212"/>
        <v>0</v>
      </c>
      <c r="AJ470" s="153">
        <f t="shared" si="201"/>
        <v>0</v>
      </c>
      <c r="AK470" s="153">
        <f t="shared" si="213"/>
        <v>0</v>
      </c>
      <c r="AL470" s="178">
        <f>'Data Copy'!L413</f>
        <v>0</v>
      </c>
      <c r="AM470" s="156">
        <f t="shared" si="202"/>
        <v>0</v>
      </c>
      <c r="AN470" s="156">
        <f t="shared" si="203"/>
        <v>0</v>
      </c>
      <c r="AO470" s="156">
        <f t="shared" si="204"/>
        <v>0</v>
      </c>
      <c r="AP470" s="156">
        <f t="shared" si="205"/>
        <v>0</v>
      </c>
      <c r="AQ470" s="167">
        <f t="shared" si="206"/>
        <v>0</v>
      </c>
      <c r="AR470" s="167">
        <f t="shared" si="207"/>
        <v>0</v>
      </c>
      <c r="AS470" s="167">
        <f t="shared" si="208"/>
        <v>0</v>
      </c>
    </row>
    <row r="471" spans="2:50" ht="16" thickBot="1" x14ac:dyDescent="0.25">
      <c r="B471" s="297"/>
      <c r="C471" s="375"/>
      <c r="D471" s="145">
        <f>'Data Copy'!C414</f>
        <v>0</v>
      </c>
      <c r="E471" s="145">
        <f>'Data Copy'!D414</f>
        <v>0</v>
      </c>
      <c r="F471" s="145">
        <f>'Data Copy'!E414</f>
        <v>0</v>
      </c>
      <c r="G471" s="145">
        <f>'Data Copy'!F414</f>
        <v>0</v>
      </c>
      <c r="H471" s="145">
        <f>'Data Copy'!G414</f>
        <v>0</v>
      </c>
      <c r="I471" s="145">
        <f>'Data Copy'!H414</f>
        <v>0</v>
      </c>
      <c r="J471" s="145">
        <f>'Data Copy'!I414</f>
        <v>0</v>
      </c>
      <c r="K471" s="146">
        <f>'Data Copy'!J414</f>
        <v>0</v>
      </c>
      <c r="L471" s="147">
        <f>'Data Copy'!K414</f>
        <v>0</v>
      </c>
      <c r="M471" s="145">
        <f t="shared" si="209"/>
        <v>0</v>
      </c>
      <c r="N471" s="147">
        <f>'Data Copy'!M414</f>
        <v>0</v>
      </c>
      <c r="O471" s="145">
        <f>'Data Copy'!N414</f>
        <v>0</v>
      </c>
      <c r="P471" s="146">
        <f>'Data Copy'!O414</f>
        <v>0</v>
      </c>
      <c r="Q471" s="198">
        <f t="shared" si="195"/>
        <v>0</v>
      </c>
      <c r="R471" s="199">
        <f t="shared" si="196"/>
        <v>0</v>
      </c>
      <c r="S471" s="218">
        <f t="shared" si="197"/>
        <v>0</v>
      </c>
      <c r="T471" s="194">
        <f t="shared" si="210"/>
        <v>0</v>
      </c>
      <c r="U471" s="195">
        <f t="shared" si="198"/>
        <v>0</v>
      </c>
      <c r="V471" s="219">
        <f t="shared" si="199"/>
        <v>0</v>
      </c>
      <c r="W471" s="376"/>
      <c r="X471" s="376"/>
      <c r="Y471" s="376"/>
      <c r="Z471" s="371"/>
      <c r="AA471" s="372"/>
      <c r="AB471" s="151" t="str">
        <f t="shared" si="211"/>
        <v xml:space="preserve"> </v>
      </c>
      <c r="AF471" s="9">
        <f t="shared" si="200"/>
        <v>0</v>
      </c>
      <c r="AG471" s="167">
        <f>'Data Copy'!P414</f>
        <v>0</v>
      </c>
      <c r="AH471" s="153">
        <f t="shared" si="212"/>
        <v>0</v>
      </c>
      <c r="AJ471" s="153">
        <f t="shared" si="201"/>
        <v>0</v>
      </c>
      <c r="AK471" s="153">
        <f t="shared" si="213"/>
        <v>0</v>
      </c>
      <c r="AL471" s="178">
        <f>'Data Copy'!L414</f>
        <v>0</v>
      </c>
      <c r="AM471" s="156">
        <f t="shared" si="202"/>
        <v>0</v>
      </c>
      <c r="AN471" s="156">
        <f t="shared" si="203"/>
        <v>0</v>
      </c>
      <c r="AO471" s="156">
        <f t="shared" si="204"/>
        <v>0</v>
      </c>
      <c r="AP471" s="156">
        <f t="shared" si="205"/>
        <v>0</v>
      </c>
      <c r="AQ471" s="167">
        <f t="shared" si="206"/>
        <v>0</v>
      </c>
      <c r="AR471" s="167">
        <f t="shared" si="207"/>
        <v>0</v>
      </c>
      <c r="AS471" s="167">
        <f t="shared" si="208"/>
        <v>0</v>
      </c>
    </row>
    <row r="472" spans="2:50" x14ac:dyDescent="0.2">
      <c r="B472" s="293">
        <v>138</v>
      </c>
      <c r="C472" s="362"/>
      <c r="D472" s="148">
        <f>'Data Copy'!C415</f>
        <v>0</v>
      </c>
      <c r="E472" s="148">
        <f>'Data Copy'!D415</f>
        <v>0</v>
      </c>
      <c r="F472" s="148">
        <f>'Data Copy'!E415</f>
        <v>0</v>
      </c>
      <c r="G472" s="148">
        <f>'Data Copy'!F415</f>
        <v>0</v>
      </c>
      <c r="H472" s="148">
        <f>'Data Copy'!G415</f>
        <v>0</v>
      </c>
      <c r="I472" s="148">
        <f>'Data Copy'!H415</f>
        <v>0</v>
      </c>
      <c r="J472" s="148">
        <f>'Data Copy'!I415</f>
        <v>0</v>
      </c>
      <c r="K472" s="149">
        <f>'Data Copy'!J415</f>
        <v>0</v>
      </c>
      <c r="L472" s="150">
        <f>'Data Copy'!K415</f>
        <v>0</v>
      </c>
      <c r="M472" s="148">
        <f t="shared" si="209"/>
        <v>0</v>
      </c>
      <c r="N472" s="150">
        <f>'Data Copy'!M415</f>
        <v>0</v>
      </c>
      <c r="O472" s="148">
        <f>'Data Copy'!N415</f>
        <v>0</v>
      </c>
      <c r="P472" s="149">
        <f>'Data Copy'!O415</f>
        <v>0</v>
      </c>
      <c r="Q472" s="143">
        <f t="shared" si="195"/>
        <v>0</v>
      </c>
      <c r="R472" s="144">
        <f t="shared" si="196"/>
        <v>0</v>
      </c>
      <c r="S472" s="220">
        <f t="shared" si="197"/>
        <v>0</v>
      </c>
      <c r="T472" s="155">
        <f t="shared" si="210"/>
        <v>0</v>
      </c>
      <c r="U472" s="153">
        <f t="shared" si="198"/>
        <v>0</v>
      </c>
      <c r="V472" s="200">
        <f t="shared" si="199"/>
        <v>0</v>
      </c>
      <c r="W472" s="362"/>
      <c r="X472" s="362"/>
      <c r="Y472" s="362"/>
      <c r="Z472" s="365"/>
      <c r="AA472" s="368"/>
      <c r="AB472" s="122" t="str">
        <f t="shared" si="211"/>
        <v xml:space="preserve"> </v>
      </c>
      <c r="AF472" s="9">
        <f t="shared" si="200"/>
        <v>0</v>
      </c>
      <c r="AG472" s="167">
        <f>'Data Copy'!P415</f>
        <v>0</v>
      </c>
      <c r="AH472" s="153">
        <f t="shared" si="212"/>
        <v>0</v>
      </c>
      <c r="AJ472" s="153">
        <f t="shared" si="201"/>
        <v>0</v>
      </c>
      <c r="AK472" s="153">
        <f t="shared" si="213"/>
        <v>0</v>
      </c>
      <c r="AL472" s="178">
        <f>'Data Copy'!L415</f>
        <v>0</v>
      </c>
      <c r="AM472" s="156">
        <f t="shared" si="202"/>
        <v>0</v>
      </c>
      <c r="AN472" s="156">
        <f t="shared" si="203"/>
        <v>0</v>
      </c>
      <c r="AO472" s="156">
        <f t="shared" si="204"/>
        <v>0</v>
      </c>
      <c r="AP472" s="156">
        <f t="shared" si="205"/>
        <v>0</v>
      </c>
      <c r="AQ472" s="167">
        <f t="shared" si="206"/>
        <v>0</v>
      </c>
      <c r="AR472" s="167">
        <f t="shared" si="207"/>
        <v>0</v>
      </c>
      <c r="AS472" s="167">
        <f t="shared" si="208"/>
        <v>0</v>
      </c>
    </row>
    <row r="473" spans="2:50" x14ac:dyDescent="0.2">
      <c r="B473" s="294"/>
      <c r="C473" s="363"/>
      <c r="D473" s="89">
        <f>'Data Copy'!C416</f>
        <v>0</v>
      </c>
      <c r="E473" s="89">
        <f>'Data Copy'!D416</f>
        <v>0</v>
      </c>
      <c r="F473" s="89">
        <f>'Data Copy'!E416</f>
        <v>0</v>
      </c>
      <c r="G473" s="89">
        <f>'Data Copy'!F416</f>
        <v>0</v>
      </c>
      <c r="H473" s="89">
        <f>'Data Copy'!G416</f>
        <v>0</v>
      </c>
      <c r="I473" s="89">
        <f>'Data Copy'!H416</f>
        <v>0</v>
      </c>
      <c r="J473" s="89">
        <f>'Data Copy'!I416</f>
        <v>0</v>
      </c>
      <c r="K473" s="97">
        <f>'Data Copy'!J416</f>
        <v>0</v>
      </c>
      <c r="L473" s="99">
        <f>'Data Copy'!K416</f>
        <v>0</v>
      </c>
      <c r="M473" s="89">
        <f t="shared" si="209"/>
        <v>0</v>
      </c>
      <c r="N473" s="99">
        <f>'Data Copy'!M416</f>
        <v>0</v>
      </c>
      <c r="O473" s="89">
        <f>'Data Copy'!N416</f>
        <v>0</v>
      </c>
      <c r="P473" s="97">
        <f>'Data Copy'!O416</f>
        <v>0</v>
      </c>
      <c r="Q473" s="119">
        <f t="shared" si="195"/>
        <v>0</v>
      </c>
      <c r="R473" s="121">
        <f t="shared" si="196"/>
        <v>0</v>
      </c>
      <c r="S473" s="212">
        <f t="shared" si="197"/>
        <v>0</v>
      </c>
      <c r="T473" s="155">
        <f t="shared" si="210"/>
        <v>0</v>
      </c>
      <c r="U473" s="153">
        <f t="shared" si="198"/>
        <v>0</v>
      </c>
      <c r="V473" s="201">
        <f t="shared" si="199"/>
        <v>0</v>
      </c>
      <c r="W473" s="363"/>
      <c r="X473" s="363"/>
      <c r="Y473" s="363"/>
      <c r="Z473" s="366"/>
      <c r="AA473" s="369"/>
      <c r="AB473" s="122" t="str">
        <f t="shared" si="211"/>
        <v xml:space="preserve"> </v>
      </c>
      <c r="AF473" s="9">
        <f t="shared" si="200"/>
        <v>0</v>
      </c>
      <c r="AG473" s="167">
        <f>'Data Copy'!P416</f>
        <v>0</v>
      </c>
      <c r="AH473" s="153">
        <f t="shared" si="212"/>
        <v>0</v>
      </c>
      <c r="AJ473" s="153">
        <f t="shared" si="201"/>
        <v>0</v>
      </c>
      <c r="AK473" s="153">
        <f t="shared" si="213"/>
        <v>0</v>
      </c>
      <c r="AL473" s="178">
        <f>'Data Copy'!L416</f>
        <v>0</v>
      </c>
      <c r="AM473" s="156">
        <f t="shared" si="202"/>
        <v>0</v>
      </c>
      <c r="AN473" s="156">
        <f t="shared" si="203"/>
        <v>0</v>
      </c>
      <c r="AO473" s="156">
        <f t="shared" si="204"/>
        <v>0</v>
      </c>
      <c r="AP473" s="156">
        <f t="shared" si="205"/>
        <v>0</v>
      </c>
      <c r="AQ473" s="167">
        <f t="shared" si="206"/>
        <v>0</v>
      </c>
      <c r="AR473" s="167">
        <f t="shared" si="207"/>
        <v>0</v>
      </c>
      <c r="AS473" s="167">
        <f t="shared" si="208"/>
        <v>0</v>
      </c>
    </row>
    <row r="474" spans="2:50" ht="16" thickBot="1" x14ac:dyDescent="0.25">
      <c r="B474" s="295"/>
      <c r="C474" s="364"/>
      <c r="D474" s="135">
        <f>'Data Copy'!C417</f>
        <v>0</v>
      </c>
      <c r="E474" s="135">
        <f>'Data Copy'!D417</f>
        <v>0</v>
      </c>
      <c r="F474" s="135">
        <f>'Data Copy'!E417</f>
        <v>0</v>
      </c>
      <c r="G474" s="135">
        <f>'Data Copy'!F417</f>
        <v>0</v>
      </c>
      <c r="H474" s="135">
        <f>'Data Copy'!G417</f>
        <v>0</v>
      </c>
      <c r="I474" s="135">
        <f>'Data Copy'!H417</f>
        <v>0</v>
      </c>
      <c r="J474" s="135">
        <f>'Data Copy'!I417</f>
        <v>0</v>
      </c>
      <c r="K474" s="136">
        <f>'Data Copy'!J417</f>
        <v>0</v>
      </c>
      <c r="L474" s="137">
        <f>'Data Copy'!K417</f>
        <v>0</v>
      </c>
      <c r="M474" s="135">
        <f t="shared" si="209"/>
        <v>0</v>
      </c>
      <c r="N474" s="137">
        <f>'Data Copy'!M417</f>
        <v>0</v>
      </c>
      <c r="O474" s="135">
        <f>'Data Copy'!N417</f>
        <v>0</v>
      </c>
      <c r="P474" s="136">
        <f>'Data Copy'!O417</f>
        <v>0</v>
      </c>
      <c r="Q474" s="138">
        <f t="shared" si="195"/>
        <v>0</v>
      </c>
      <c r="R474" s="139">
        <f t="shared" si="196"/>
        <v>0</v>
      </c>
      <c r="S474" s="213">
        <f t="shared" si="197"/>
        <v>0</v>
      </c>
      <c r="T474" s="194">
        <f t="shared" si="210"/>
        <v>0</v>
      </c>
      <c r="U474" s="195">
        <f t="shared" si="198"/>
        <v>0</v>
      </c>
      <c r="V474" s="202">
        <f t="shared" si="199"/>
        <v>0</v>
      </c>
      <c r="W474" s="364"/>
      <c r="X474" s="364"/>
      <c r="Y474" s="364"/>
      <c r="Z474" s="371"/>
      <c r="AA474" s="372"/>
      <c r="AB474" s="151" t="str">
        <f t="shared" si="211"/>
        <v xml:space="preserve"> </v>
      </c>
      <c r="AF474" s="9">
        <f t="shared" si="200"/>
        <v>0</v>
      </c>
      <c r="AG474" s="167">
        <f>'Data Copy'!P417</f>
        <v>0</v>
      </c>
      <c r="AH474" s="153">
        <f t="shared" si="212"/>
        <v>0</v>
      </c>
      <c r="AJ474" s="153">
        <f t="shared" si="201"/>
        <v>0</v>
      </c>
      <c r="AK474" s="153">
        <f t="shared" si="213"/>
        <v>0</v>
      </c>
      <c r="AL474" s="178">
        <f>'Data Copy'!L417</f>
        <v>0</v>
      </c>
      <c r="AM474" s="156">
        <f t="shared" si="202"/>
        <v>0</v>
      </c>
      <c r="AN474" s="156">
        <f t="shared" si="203"/>
        <v>0</v>
      </c>
      <c r="AO474" s="156">
        <f t="shared" si="204"/>
        <v>0</v>
      </c>
      <c r="AP474" s="156">
        <f t="shared" si="205"/>
        <v>0</v>
      </c>
      <c r="AQ474" s="167">
        <f t="shared" si="206"/>
        <v>0</v>
      </c>
      <c r="AR474" s="167">
        <f t="shared" si="207"/>
        <v>0</v>
      </c>
      <c r="AS474" s="167">
        <f t="shared" si="208"/>
        <v>0</v>
      </c>
    </row>
    <row r="475" spans="2:50" x14ac:dyDescent="0.2">
      <c r="B475" s="296">
        <v>139</v>
      </c>
      <c r="C475" s="373"/>
      <c r="D475" s="140">
        <f>'Data Copy'!C418</f>
        <v>0</v>
      </c>
      <c r="E475" s="140">
        <f>'Data Copy'!D418</f>
        <v>0</v>
      </c>
      <c r="F475" s="140">
        <f>'Data Copy'!E418</f>
        <v>0</v>
      </c>
      <c r="G475" s="140">
        <f>'Data Copy'!F418</f>
        <v>0</v>
      </c>
      <c r="H475" s="140">
        <f>'Data Copy'!G418</f>
        <v>0</v>
      </c>
      <c r="I475" s="140">
        <f>'Data Copy'!H418</f>
        <v>0</v>
      </c>
      <c r="J475" s="140">
        <f>'Data Copy'!I418</f>
        <v>0</v>
      </c>
      <c r="K475" s="141">
        <f>'Data Copy'!J418</f>
        <v>0</v>
      </c>
      <c r="L475" s="142">
        <f>'Data Copy'!K418</f>
        <v>0</v>
      </c>
      <c r="M475" s="140">
        <f t="shared" si="209"/>
        <v>0</v>
      </c>
      <c r="N475" s="142">
        <f>'Data Copy'!M418</f>
        <v>0</v>
      </c>
      <c r="O475" s="140">
        <f>'Data Copy'!N418</f>
        <v>0</v>
      </c>
      <c r="P475" s="141">
        <f>'Data Copy'!O418</f>
        <v>0</v>
      </c>
      <c r="Q475" s="196">
        <f t="shared" si="195"/>
        <v>0</v>
      </c>
      <c r="R475" s="197">
        <f t="shared" si="196"/>
        <v>0</v>
      </c>
      <c r="S475" s="214">
        <f t="shared" si="197"/>
        <v>0</v>
      </c>
      <c r="T475" s="155">
        <f t="shared" si="210"/>
        <v>0</v>
      </c>
      <c r="U475" s="153">
        <f t="shared" si="198"/>
        <v>0</v>
      </c>
      <c r="V475" s="215">
        <f t="shared" si="199"/>
        <v>0</v>
      </c>
      <c r="W475" s="374"/>
      <c r="X475" s="373"/>
      <c r="Y475" s="373"/>
      <c r="Z475" s="365"/>
      <c r="AA475" s="368"/>
      <c r="AB475" s="122" t="str">
        <f t="shared" si="211"/>
        <v xml:space="preserve"> </v>
      </c>
      <c r="AF475" s="9">
        <f t="shared" si="200"/>
        <v>0</v>
      </c>
      <c r="AG475" s="167">
        <f>'Data Copy'!P418</f>
        <v>0</v>
      </c>
      <c r="AH475" s="153">
        <f t="shared" si="212"/>
        <v>0</v>
      </c>
      <c r="AJ475" s="153">
        <f t="shared" si="201"/>
        <v>0</v>
      </c>
      <c r="AK475" s="153">
        <f t="shared" si="213"/>
        <v>0</v>
      </c>
      <c r="AL475" s="178">
        <f>'Data Copy'!L418</f>
        <v>0</v>
      </c>
      <c r="AM475" s="156">
        <f t="shared" si="202"/>
        <v>0</v>
      </c>
      <c r="AN475" s="156">
        <f t="shared" si="203"/>
        <v>0</v>
      </c>
      <c r="AO475" s="156">
        <f t="shared" si="204"/>
        <v>0</v>
      </c>
      <c r="AP475" s="156">
        <f t="shared" si="205"/>
        <v>0</v>
      </c>
      <c r="AQ475" s="167">
        <f t="shared" si="206"/>
        <v>0</v>
      </c>
      <c r="AR475" s="167">
        <f t="shared" si="207"/>
        <v>0</v>
      </c>
      <c r="AS475" s="167">
        <f t="shared" si="208"/>
        <v>0</v>
      </c>
    </row>
    <row r="476" spans="2:50" x14ac:dyDescent="0.2">
      <c r="B476" s="296"/>
      <c r="C476" s="374"/>
      <c r="D476" s="98">
        <f>'Data Copy'!C419</f>
        <v>0</v>
      </c>
      <c r="E476" s="98">
        <f>'Data Copy'!D419</f>
        <v>0</v>
      </c>
      <c r="F476" s="98">
        <f>'Data Copy'!E419</f>
        <v>0</v>
      </c>
      <c r="G476" s="98">
        <f>'Data Copy'!F419</f>
        <v>0</v>
      </c>
      <c r="H476" s="98">
        <f>'Data Copy'!G419</f>
        <v>0</v>
      </c>
      <c r="I476" s="98">
        <f>'Data Copy'!H419</f>
        <v>0</v>
      </c>
      <c r="J476" s="98">
        <f>'Data Copy'!I419</f>
        <v>0</v>
      </c>
      <c r="K476" s="101">
        <f>'Data Copy'!J419</f>
        <v>0</v>
      </c>
      <c r="L476" s="100">
        <f>'Data Copy'!K419</f>
        <v>0</v>
      </c>
      <c r="M476" s="98">
        <f t="shared" si="209"/>
        <v>0</v>
      </c>
      <c r="N476" s="100">
        <f>'Data Copy'!M419</f>
        <v>0</v>
      </c>
      <c r="O476" s="98">
        <f>'Data Copy'!N419</f>
        <v>0</v>
      </c>
      <c r="P476" s="101">
        <f>'Data Copy'!O419</f>
        <v>0</v>
      </c>
      <c r="Q476" s="188">
        <f t="shared" si="195"/>
        <v>0</v>
      </c>
      <c r="R476" s="189">
        <f t="shared" si="196"/>
        <v>0</v>
      </c>
      <c r="S476" s="216">
        <f t="shared" si="197"/>
        <v>0</v>
      </c>
      <c r="T476" s="155">
        <f t="shared" si="210"/>
        <v>0</v>
      </c>
      <c r="U476" s="153">
        <f t="shared" si="198"/>
        <v>0</v>
      </c>
      <c r="V476" s="217">
        <f t="shared" si="199"/>
        <v>0</v>
      </c>
      <c r="W476" s="374"/>
      <c r="X476" s="374"/>
      <c r="Y476" s="374"/>
      <c r="Z476" s="366"/>
      <c r="AA476" s="369"/>
      <c r="AB476" s="122" t="str">
        <f t="shared" si="211"/>
        <v xml:space="preserve"> </v>
      </c>
      <c r="AF476" s="9">
        <f t="shared" si="200"/>
        <v>0</v>
      </c>
      <c r="AG476" s="167">
        <f>'Data Copy'!P419</f>
        <v>0</v>
      </c>
      <c r="AH476" s="153">
        <f t="shared" si="212"/>
        <v>0</v>
      </c>
      <c r="AJ476" s="153">
        <f t="shared" si="201"/>
        <v>0</v>
      </c>
      <c r="AK476" s="153">
        <f t="shared" si="213"/>
        <v>0</v>
      </c>
      <c r="AL476" s="178">
        <f>'Data Copy'!L419</f>
        <v>0</v>
      </c>
      <c r="AM476" s="156">
        <f t="shared" si="202"/>
        <v>0</v>
      </c>
      <c r="AN476" s="156">
        <f t="shared" si="203"/>
        <v>0</v>
      </c>
      <c r="AO476" s="156">
        <f t="shared" si="204"/>
        <v>0</v>
      </c>
      <c r="AP476" s="156">
        <f t="shared" si="205"/>
        <v>0</v>
      </c>
      <c r="AQ476" s="167">
        <f t="shared" si="206"/>
        <v>0</v>
      </c>
      <c r="AR476" s="167">
        <f t="shared" si="207"/>
        <v>0</v>
      </c>
      <c r="AS476" s="167">
        <f t="shared" si="208"/>
        <v>0</v>
      </c>
    </row>
    <row r="477" spans="2:50" ht="16" thickBot="1" x14ac:dyDescent="0.25">
      <c r="B477" s="297"/>
      <c r="C477" s="375"/>
      <c r="D477" s="145">
        <f>'Data Copy'!C420</f>
        <v>0</v>
      </c>
      <c r="E477" s="145">
        <f>'Data Copy'!D420</f>
        <v>0</v>
      </c>
      <c r="F477" s="145">
        <f>'Data Copy'!E420</f>
        <v>0</v>
      </c>
      <c r="G477" s="145">
        <f>'Data Copy'!F420</f>
        <v>0</v>
      </c>
      <c r="H477" s="145">
        <f>'Data Copy'!G420</f>
        <v>0</v>
      </c>
      <c r="I477" s="145">
        <f>'Data Copy'!H420</f>
        <v>0</v>
      </c>
      <c r="J477" s="145">
        <f>'Data Copy'!I420</f>
        <v>0</v>
      </c>
      <c r="K477" s="146">
        <f>'Data Copy'!J420</f>
        <v>0</v>
      </c>
      <c r="L477" s="147">
        <f>'Data Copy'!K420</f>
        <v>0</v>
      </c>
      <c r="M477" s="145">
        <f t="shared" si="209"/>
        <v>0</v>
      </c>
      <c r="N477" s="147">
        <f>'Data Copy'!M420</f>
        <v>0</v>
      </c>
      <c r="O477" s="145">
        <f>'Data Copy'!N420</f>
        <v>0</v>
      </c>
      <c r="P477" s="146">
        <f>'Data Copy'!O420</f>
        <v>0</v>
      </c>
      <c r="Q477" s="198">
        <f t="shared" si="195"/>
        <v>0</v>
      </c>
      <c r="R477" s="199">
        <f t="shared" si="196"/>
        <v>0</v>
      </c>
      <c r="S477" s="218">
        <f t="shared" si="197"/>
        <v>0</v>
      </c>
      <c r="T477" s="194">
        <f t="shared" si="210"/>
        <v>0</v>
      </c>
      <c r="U477" s="195">
        <f t="shared" si="198"/>
        <v>0</v>
      </c>
      <c r="V477" s="219">
        <f t="shared" si="199"/>
        <v>0</v>
      </c>
      <c r="W477" s="376"/>
      <c r="X477" s="376"/>
      <c r="Y477" s="376"/>
      <c r="Z477" s="371"/>
      <c r="AA477" s="372"/>
      <c r="AB477" s="151" t="str">
        <f t="shared" si="211"/>
        <v xml:space="preserve"> </v>
      </c>
      <c r="AF477" s="9">
        <f t="shared" si="200"/>
        <v>0</v>
      </c>
      <c r="AG477" s="167">
        <f>'Data Copy'!P420</f>
        <v>0</v>
      </c>
      <c r="AH477" s="153">
        <f t="shared" si="212"/>
        <v>0</v>
      </c>
      <c r="AJ477" s="153">
        <f t="shared" si="201"/>
        <v>0</v>
      </c>
      <c r="AK477" s="153">
        <f t="shared" si="213"/>
        <v>0</v>
      </c>
      <c r="AL477" s="178">
        <f>'Data Copy'!L420</f>
        <v>0</v>
      </c>
      <c r="AM477" s="156">
        <f t="shared" si="202"/>
        <v>0</v>
      </c>
      <c r="AN477" s="156">
        <f t="shared" si="203"/>
        <v>0</v>
      </c>
      <c r="AO477" s="156">
        <f t="shared" si="204"/>
        <v>0</v>
      </c>
      <c r="AP477" s="156">
        <f t="shared" si="205"/>
        <v>0</v>
      </c>
      <c r="AQ477" s="167">
        <f t="shared" si="206"/>
        <v>0</v>
      </c>
      <c r="AR477" s="167">
        <f t="shared" si="207"/>
        <v>0</v>
      </c>
      <c r="AS477" s="167">
        <f t="shared" si="208"/>
        <v>0</v>
      </c>
    </row>
    <row r="478" spans="2:50" x14ac:dyDescent="0.2">
      <c r="B478" s="293">
        <v>140</v>
      </c>
      <c r="C478" s="362"/>
      <c r="D478" s="148">
        <f>'Data Copy'!C421</f>
        <v>0</v>
      </c>
      <c r="E478" s="148">
        <f>'Data Copy'!D421</f>
        <v>0</v>
      </c>
      <c r="F478" s="148">
        <f>'Data Copy'!E421</f>
        <v>0</v>
      </c>
      <c r="G478" s="148">
        <f>'Data Copy'!F421</f>
        <v>0</v>
      </c>
      <c r="H478" s="148">
        <f>'Data Copy'!G421</f>
        <v>0</v>
      </c>
      <c r="I478" s="148">
        <f>'Data Copy'!H421</f>
        <v>0</v>
      </c>
      <c r="J478" s="148">
        <f>'Data Copy'!I421</f>
        <v>0</v>
      </c>
      <c r="K478" s="149">
        <f>'Data Copy'!J421</f>
        <v>0</v>
      </c>
      <c r="L478" s="150">
        <f>'Data Copy'!K421</f>
        <v>0</v>
      </c>
      <c r="M478" s="148">
        <f t="shared" si="209"/>
        <v>0</v>
      </c>
      <c r="N478" s="150">
        <f>'Data Copy'!M421</f>
        <v>0</v>
      </c>
      <c r="O478" s="148">
        <f>'Data Copy'!N421</f>
        <v>0</v>
      </c>
      <c r="P478" s="149">
        <f>'Data Copy'!O421</f>
        <v>0</v>
      </c>
      <c r="Q478" s="143">
        <f t="shared" si="195"/>
        <v>0</v>
      </c>
      <c r="R478" s="144">
        <f t="shared" si="196"/>
        <v>0</v>
      </c>
      <c r="S478" s="220">
        <f t="shared" si="197"/>
        <v>0</v>
      </c>
      <c r="T478" s="155">
        <f t="shared" si="210"/>
        <v>0</v>
      </c>
      <c r="U478" s="153">
        <f t="shared" si="198"/>
        <v>0</v>
      </c>
      <c r="V478" s="200">
        <f t="shared" si="199"/>
        <v>0</v>
      </c>
      <c r="W478" s="362"/>
      <c r="X478" s="362"/>
      <c r="Y478" s="362"/>
      <c r="Z478" s="365"/>
      <c r="AA478" s="368"/>
      <c r="AB478" s="122" t="str">
        <f t="shared" si="211"/>
        <v xml:space="preserve"> </v>
      </c>
      <c r="AF478" s="9">
        <f t="shared" si="200"/>
        <v>0</v>
      </c>
      <c r="AG478" s="167">
        <f>'Data Copy'!P421</f>
        <v>0</v>
      </c>
      <c r="AH478" s="153">
        <f t="shared" si="212"/>
        <v>0</v>
      </c>
      <c r="AJ478" s="153">
        <f t="shared" si="201"/>
        <v>0</v>
      </c>
      <c r="AK478" s="153">
        <f t="shared" si="213"/>
        <v>0</v>
      </c>
      <c r="AL478" s="178">
        <f>'Data Copy'!L421</f>
        <v>0</v>
      </c>
      <c r="AM478" s="156">
        <f t="shared" si="202"/>
        <v>0</v>
      </c>
      <c r="AN478" s="156">
        <f t="shared" si="203"/>
        <v>0</v>
      </c>
      <c r="AO478" s="156">
        <f t="shared" si="204"/>
        <v>0</v>
      </c>
      <c r="AP478" s="156">
        <f t="shared" si="205"/>
        <v>0</v>
      </c>
      <c r="AQ478" s="167">
        <f t="shared" si="206"/>
        <v>0</v>
      </c>
      <c r="AR478" s="167">
        <f t="shared" si="207"/>
        <v>0</v>
      </c>
      <c r="AS478" s="167">
        <f t="shared" si="208"/>
        <v>0</v>
      </c>
    </row>
    <row r="479" spans="2:50" x14ac:dyDescent="0.2">
      <c r="B479" s="294"/>
      <c r="C479" s="363"/>
      <c r="D479" s="89">
        <f>'Data Copy'!C422</f>
        <v>0</v>
      </c>
      <c r="E479" s="89">
        <f>'Data Copy'!D422</f>
        <v>0</v>
      </c>
      <c r="F479" s="89">
        <f>'Data Copy'!E422</f>
        <v>0</v>
      </c>
      <c r="G479" s="89">
        <f>'Data Copy'!F422</f>
        <v>0</v>
      </c>
      <c r="H479" s="89">
        <f>'Data Copy'!G422</f>
        <v>0</v>
      </c>
      <c r="I479" s="89">
        <f>'Data Copy'!H422</f>
        <v>0</v>
      </c>
      <c r="J479" s="89">
        <f>'Data Copy'!I422</f>
        <v>0</v>
      </c>
      <c r="K479" s="97">
        <f>'Data Copy'!J422</f>
        <v>0</v>
      </c>
      <c r="L479" s="99">
        <f>'Data Copy'!K422</f>
        <v>0</v>
      </c>
      <c r="M479" s="89">
        <f t="shared" si="209"/>
        <v>0</v>
      </c>
      <c r="N479" s="99">
        <f>'Data Copy'!M422</f>
        <v>0</v>
      </c>
      <c r="O479" s="89">
        <f>'Data Copy'!N422</f>
        <v>0</v>
      </c>
      <c r="P479" s="97">
        <f>'Data Copy'!O422</f>
        <v>0</v>
      </c>
      <c r="Q479" s="119">
        <f t="shared" si="195"/>
        <v>0</v>
      </c>
      <c r="R479" s="121">
        <f t="shared" si="196"/>
        <v>0</v>
      </c>
      <c r="S479" s="212">
        <f t="shared" si="197"/>
        <v>0</v>
      </c>
      <c r="T479" s="155">
        <f t="shared" si="210"/>
        <v>0</v>
      </c>
      <c r="U479" s="153">
        <f t="shared" si="198"/>
        <v>0</v>
      </c>
      <c r="V479" s="201">
        <f t="shared" si="199"/>
        <v>0</v>
      </c>
      <c r="W479" s="363"/>
      <c r="X479" s="363"/>
      <c r="Y479" s="363"/>
      <c r="Z479" s="366"/>
      <c r="AA479" s="369"/>
      <c r="AB479" s="122" t="str">
        <f t="shared" si="211"/>
        <v xml:space="preserve"> </v>
      </c>
      <c r="AF479" s="9">
        <f t="shared" si="200"/>
        <v>0</v>
      </c>
      <c r="AG479" s="167">
        <f>'Data Copy'!P422</f>
        <v>0</v>
      </c>
      <c r="AH479" s="153">
        <f t="shared" si="212"/>
        <v>0</v>
      </c>
      <c r="AJ479" s="153">
        <f t="shared" si="201"/>
        <v>0</v>
      </c>
      <c r="AK479" s="153">
        <f t="shared" si="213"/>
        <v>0</v>
      </c>
      <c r="AL479" s="178">
        <f>'Data Copy'!L422</f>
        <v>0</v>
      </c>
      <c r="AM479" s="156">
        <f t="shared" si="202"/>
        <v>0</v>
      </c>
      <c r="AN479" s="156">
        <f t="shared" si="203"/>
        <v>0</v>
      </c>
      <c r="AO479" s="156">
        <f t="shared" si="204"/>
        <v>0</v>
      </c>
      <c r="AP479" s="156">
        <f t="shared" si="205"/>
        <v>0</v>
      </c>
      <c r="AQ479" s="167">
        <f t="shared" si="206"/>
        <v>0</v>
      </c>
      <c r="AR479" s="167">
        <f t="shared" si="207"/>
        <v>0</v>
      </c>
      <c r="AS479" s="167">
        <f t="shared" si="208"/>
        <v>0</v>
      </c>
    </row>
    <row r="480" spans="2:50" ht="16" thickBot="1" x14ac:dyDescent="0.25">
      <c r="B480" s="295"/>
      <c r="C480" s="364"/>
      <c r="D480" s="135">
        <f>'Data Copy'!C423</f>
        <v>0</v>
      </c>
      <c r="E480" s="135">
        <f>'Data Copy'!D423</f>
        <v>0</v>
      </c>
      <c r="F480" s="135">
        <f>'Data Copy'!E423</f>
        <v>0</v>
      </c>
      <c r="G480" s="135">
        <f>'Data Copy'!F423</f>
        <v>0</v>
      </c>
      <c r="H480" s="135">
        <f>'Data Copy'!G423</f>
        <v>0</v>
      </c>
      <c r="I480" s="135">
        <f>'Data Copy'!H423</f>
        <v>0</v>
      </c>
      <c r="J480" s="135">
        <f>'Data Copy'!I423</f>
        <v>0</v>
      </c>
      <c r="K480" s="136">
        <f>'Data Copy'!J423</f>
        <v>0</v>
      </c>
      <c r="L480" s="137">
        <f>'Data Copy'!K423</f>
        <v>0</v>
      </c>
      <c r="M480" s="135">
        <f t="shared" si="209"/>
        <v>0</v>
      </c>
      <c r="N480" s="137">
        <f>'Data Copy'!M423</f>
        <v>0</v>
      </c>
      <c r="O480" s="135">
        <f>'Data Copy'!N423</f>
        <v>0</v>
      </c>
      <c r="P480" s="136">
        <f>'Data Copy'!O423</f>
        <v>0</v>
      </c>
      <c r="Q480" s="138">
        <f t="shared" si="195"/>
        <v>0</v>
      </c>
      <c r="R480" s="139">
        <f t="shared" si="196"/>
        <v>0</v>
      </c>
      <c r="S480" s="213">
        <f t="shared" si="197"/>
        <v>0</v>
      </c>
      <c r="T480" s="194">
        <f t="shared" si="210"/>
        <v>0</v>
      </c>
      <c r="U480" s="195">
        <f t="shared" si="198"/>
        <v>0</v>
      </c>
      <c r="V480" s="202">
        <f t="shared" si="199"/>
        <v>0</v>
      </c>
      <c r="W480" s="364"/>
      <c r="X480" s="364"/>
      <c r="Y480" s="364"/>
      <c r="Z480" s="371"/>
      <c r="AA480" s="372"/>
      <c r="AB480" s="151" t="str">
        <f t="shared" si="211"/>
        <v xml:space="preserve"> </v>
      </c>
      <c r="AF480" s="9">
        <f t="shared" si="200"/>
        <v>0</v>
      </c>
      <c r="AG480" s="167">
        <f>'Data Copy'!P423</f>
        <v>0</v>
      </c>
      <c r="AH480" s="153">
        <f t="shared" si="212"/>
        <v>0</v>
      </c>
      <c r="AJ480" s="153">
        <f t="shared" si="201"/>
        <v>0</v>
      </c>
      <c r="AK480" s="153">
        <f t="shared" si="213"/>
        <v>0</v>
      </c>
      <c r="AL480" s="178">
        <f>'Data Copy'!L423</f>
        <v>0</v>
      </c>
      <c r="AM480" s="156">
        <f t="shared" si="202"/>
        <v>0</v>
      </c>
      <c r="AN480" s="156">
        <f t="shared" si="203"/>
        <v>0</v>
      </c>
      <c r="AO480" s="156">
        <f t="shared" si="204"/>
        <v>0</v>
      </c>
      <c r="AP480" s="156">
        <f t="shared" si="205"/>
        <v>0</v>
      </c>
      <c r="AQ480" s="167">
        <f t="shared" si="206"/>
        <v>0</v>
      </c>
      <c r="AR480" s="167">
        <f t="shared" si="207"/>
        <v>0</v>
      </c>
      <c r="AS480" s="167">
        <f t="shared" si="208"/>
        <v>0</v>
      </c>
    </row>
    <row r="481" spans="2:50" x14ac:dyDescent="0.2">
      <c r="B481" s="296">
        <v>141</v>
      </c>
      <c r="C481" s="373"/>
      <c r="D481" s="140">
        <f>'Data Copy'!C424</f>
        <v>0</v>
      </c>
      <c r="E481" s="140">
        <f>'Data Copy'!D424</f>
        <v>0</v>
      </c>
      <c r="F481" s="140">
        <f>'Data Copy'!E424</f>
        <v>0</v>
      </c>
      <c r="G481" s="140">
        <f>'Data Copy'!F424</f>
        <v>0</v>
      </c>
      <c r="H481" s="140">
        <f>'Data Copy'!G424</f>
        <v>0</v>
      </c>
      <c r="I481" s="140">
        <f>'Data Copy'!H424</f>
        <v>0</v>
      </c>
      <c r="J481" s="140">
        <f>'Data Copy'!I424</f>
        <v>0</v>
      </c>
      <c r="K481" s="141">
        <f>'Data Copy'!J424</f>
        <v>0</v>
      </c>
      <c r="L481" s="142">
        <f>'Data Copy'!K424</f>
        <v>0</v>
      </c>
      <c r="M481" s="140">
        <f t="shared" si="209"/>
        <v>0</v>
      </c>
      <c r="N481" s="142">
        <f>'Data Copy'!M424</f>
        <v>0</v>
      </c>
      <c r="O481" s="140">
        <f>'Data Copy'!N424</f>
        <v>0</v>
      </c>
      <c r="P481" s="141">
        <f>'Data Copy'!O424</f>
        <v>0</v>
      </c>
      <c r="Q481" s="196">
        <f t="shared" si="195"/>
        <v>0</v>
      </c>
      <c r="R481" s="197">
        <f t="shared" si="196"/>
        <v>0</v>
      </c>
      <c r="S481" s="214">
        <f t="shared" si="197"/>
        <v>0</v>
      </c>
      <c r="T481" s="155">
        <f t="shared" si="210"/>
        <v>0</v>
      </c>
      <c r="U481" s="153">
        <f t="shared" si="198"/>
        <v>0</v>
      </c>
      <c r="V481" s="215">
        <f t="shared" si="199"/>
        <v>0</v>
      </c>
      <c r="W481" s="374"/>
      <c r="X481" s="373"/>
      <c r="Y481" s="373"/>
      <c r="Z481" s="365"/>
      <c r="AA481" s="368"/>
      <c r="AB481" s="122" t="str">
        <f t="shared" si="211"/>
        <v xml:space="preserve"> </v>
      </c>
      <c r="AF481" s="9">
        <f t="shared" si="200"/>
        <v>0</v>
      </c>
      <c r="AG481" s="167">
        <f>'Data Copy'!P424</f>
        <v>0</v>
      </c>
      <c r="AH481" s="153">
        <f t="shared" si="212"/>
        <v>0</v>
      </c>
      <c r="AJ481" s="153">
        <f t="shared" si="201"/>
        <v>0</v>
      </c>
      <c r="AK481" s="153">
        <f t="shared" si="213"/>
        <v>0</v>
      </c>
      <c r="AL481" s="178">
        <f>'Data Copy'!L424</f>
        <v>0</v>
      </c>
      <c r="AM481" s="156">
        <f t="shared" si="202"/>
        <v>0</v>
      </c>
      <c r="AN481" s="156">
        <f t="shared" si="203"/>
        <v>0</v>
      </c>
      <c r="AO481" s="156">
        <f t="shared" si="204"/>
        <v>0</v>
      </c>
      <c r="AP481" s="156">
        <f t="shared" si="205"/>
        <v>0</v>
      </c>
      <c r="AQ481" s="167">
        <f t="shared" si="206"/>
        <v>0</v>
      </c>
      <c r="AR481" s="167">
        <f t="shared" si="207"/>
        <v>0</v>
      </c>
      <c r="AS481" s="167">
        <f t="shared" si="208"/>
        <v>0</v>
      </c>
    </row>
    <row r="482" spans="2:50" x14ac:dyDescent="0.2">
      <c r="B482" s="296"/>
      <c r="C482" s="374"/>
      <c r="D482" s="98">
        <f>'Data Copy'!C425</f>
        <v>0</v>
      </c>
      <c r="E482" s="98">
        <f>'Data Copy'!D425</f>
        <v>0</v>
      </c>
      <c r="F482" s="98">
        <f>'Data Copy'!E425</f>
        <v>0</v>
      </c>
      <c r="G482" s="98">
        <f>'Data Copy'!F425</f>
        <v>0</v>
      </c>
      <c r="H482" s="98">
        <f>'Data Copy'!G425</f>
        <v>0</v>
      </c>
      <c r="I482" s="98">
        <f>'Data Copy'!H425</f>
        <v>0</v>
      </c>
      <c r="J482" s="98">
        <f>'Data Copy'!I425</f>
        <v>0</v>
      </c>
      <c r="K482" s="101">
        <f>'Data Copy'!J425</f>
        <v>0</v>
      </c>
      <c r="L482" s="100">
        <f>'Data Copy'!K425</f>
        <v>0</v>
      </c>
      <c r="M482" s="98">
        <f t="shared" si="209"/>
        <v>0</v>
      </c>
      <c r="N482" s="100">
        <f>'Data Copy'!M425</f>
        <v>0</v>
      </c>
      <c r="O482" s="98">
        <f>'Data Copy'!N425</f>
        <v>0</v>
      </c>
      <c r="P482" s="101">
        <f>'Data Copy'!O425</f>
        <v>0</v>
      </c>
      <c r="Q482" s="188">
        <f t="shared" si="195"/>
        <v>0</v>
      </c>
      <c r="R482" s="189">
        <f t="shared" si="196"/>
        <v>0</v>
      </c>
      <c r="S482" s="216">
        <f t="shared" si="197"/>
        <v>0</v>
      </c>
      <c r="T482" s="155">
        <f t="shared" si="210"/>
        <v>0</v>
      </c>
      <c r="U482" s="153">
        <f t="shared" si="198"/>
        <v>0</v>
      </c>
      <c r="V482" s="217">
        <f t="shared" si="199"/>
        <v>0</v>
      </c>
      <c r="W482" s="374"/>
      <c r="X482" s="374"/>
      <c r="Y482" s="374"/>
      <c r="Z482" s="366"/>
      <c r="AA482" s="369"/>
      <c r="AB482" s="122" t="str">
        <f t="shared" si="211"/>
        <v xml:space="preserve"> </v>
      </c>
      <c r="AF482" s="9">
        <f t="shared" si="200"/>
        <v>0</v>
      </c>
      <c r="AG482" s="167">
        <f>'Data Copy'!P425</f>
        <v>0</v>
      </c>
      <c r="AH482" s="153">
        <f t="shared" si="212"/>
        <v>0</v>
      </c>
      <c r="AJ482" s="153">
        <f t="shared" si="201"/>
        <v>0</v>
      </c>
      <c r="AK482" s="153">
        <f t="shared" si="213"/>
        <v>0</v>
      </c>
      <c r="AL482" s="178">
        <f>'Data Copy'!L425</f>
        <v>0</v>
      </c>
      <c r="AM482" s="156">
        <f t="shared" si="202"/>
        <v>0</v>
      </c>
      <c r="AN482" s="156">
        <f t="shared" si="203"/>
        <v>0</v>
      </c>
      <c r="AO482" s="156">
        <f t="shared" si="204"/>
        <v>0</v>
      </c>
      <c r="AP482" s="156">
        <f t="shared" si="205"/>
        <v>0</v>
      </c>
      <c r="AQ482" s="167">
        <f t="shared" si="206"/>
        <v>0</v>
      </c>
      <c r="AR482" s="167">
        <f t="shared" si="207"/>
        <v>0</v>
      </c>
      <c r="AS482" s="167">
        <f t="shared" si="208"/>
        <v>0</v>
      </c>
      <c r="AT482" s="15"/>
      <c r="AU482" s="15"/>
      <c r="AV482" s="15"/>
      <c r="AW482" s="15"/>
      <c r="AX482" s="15"/>
    </row>
    <row r="483" spans="2:50" ht="16" thickBot="1" x14ac:dyDescent="0.25">
      <c r="B483" s="297"/>
      <c r="C483" s="375"/>
      <c r="D483" s="145">
        <f>'Data Copy'!C426</f>
        <v>0</v>
      </c>
      <c r="E483" s="145">
        <f>'Data Copy'!D426</f>
        <v>0</v>
      </c>
      <c r="F483" s="145">
        <f>'Data Copy'!E426</f>
        <v>0</v>
      </c>
      <c r="G483" s="145">
        <f>'Data Copy'!F426</f>
        <v>0</v>
      </c>
      <c r="H483" s="145">
        <f>'Data Copy'!G426</f>
        <v>0</v>
      </c>
      <c r="I483" s="145">
        <f>'Data Copy'!H426</f>
        <v>0</v>
      </c>
      <c r="J483" s="145">
        <f>'Data Copy'!I426</f>
        <v>0</v>
      </c>
      <c r="K483" s="146">
        <f>'Data Copy'!J426</f>
        <v>0</v>
      </c>
      <c r="L483" s="147">
        <f>'Data Copy'!K426</f>
        <v>0</v>
      </c>
      <c r="M483" s="145">
        <f t="shared" si="209"/>
        <v>0</v>
      </c>
      <c r="N483" s="147">
        <f>'Data Copy'!M426</f>
        <v>0</v>
      </c>
      <c r="O483" s="145">
        <f>'Data Copy'!N426</f>
        <v>0</v>
      </c>
      <c r="P483" s="146">
        <f>'Data Copy'!O426</f>
        <v>0</v>
      </c>
      <c r="Q483" s="198">
        <f t="shared" si="195"/>
        <v>0</v>
      </c>
      <c r="R483" s="199">
        <f t="shared" si="196"/>
        <v>0</v>
      </c>
      <c r="S483" s="218">
        <f t="shared" si="197"/>
        <v>0</v>
      </c>
      <c r="T483" s="194">
        <f t="shared" si="210"/>
        <v>0</v>
      </c>
      <c r="U483" s="195">
        <f t="shared" si="198"/>
        <v>0</v>
      </c>
      <c r="V483" s="219">
        <f t="shared" si="199"/>
        <v>0</v>
      </c>
      <c r="W483" s="376"/>
      <c r="X483" s="376"/>
      <c r="Y483" s="376"/>
      <c r="Z483" s="371"/>
      <c r="AA483" s="372"/>
      <c r="AB483" s="151" t="str">
        <f t="shared" si="211"/>
        <v xml:space="preserve"> </v>
      </c>
      <c r="AF483" s="9">
        <f t="shared" si="200"/>
        <v>0</v>
      </c>
      <c r="AG483" s="167">
        <f>'Data Copy'!P426</f>
        <v>0</v>
      </c>
      <c r="AH483" s="153">
        <f t="shared" si="212"/>
        <v>0</v>
      </c>
      <c r="AJ483" s="153">
        <f t="shared" si="201"/>
        <v>0</v>
      </c>
      <c r="AK483" s="153">
        <f t="shared" si="213"/>
        <v>0</v>
      </c>
      <c r="AL483" s="178">
        <f>'Data Copy'!L426</f>
        <v>0</v>
      </c>
      <c r="AM483" s="156">
        <f t="shared" si="202"/>
        <v>0</v>
      </c>
      <c r="AN483" s="156">
        <f t="shared" si="203"/>
        <v>0</v>
      </c>
      <c r="AO483" s="156">
        <f t="shared" si="204"/>
        <v>0</v>
      </c>
      <c r="AP483" s="156">
        <f t="shared" si="205"/>
        <v>0</v>
      </c>
      <c r="AQ483" s="167">
        <f t="shared" si="206"/>
        <v>0</v>
      </c>
      <c r="AR483" s="167">
        <f t="shared" si="207"/>
        <v>0</v>
      </c>
      <c r="AS483" s="167">
        <f t="shared" si="208"/>
        <v>0</v>
      </c>
      <c r="AT483" s="15"/>
      <c r="AU483" s="15"/>
      <c r="AV483" s="15"/>
      <c r="AW483" s="15"/>
      <c r="AX483" s="15"/>
    </row>
    <row r="484" spans="2:50" x14ac:dyDescent="0.2">
      <c r="B484" s="293">
        <v>142</v>
      </c>
      <c r="C484" s="362"/>
      <c r="D484" s="148">
        <f>'Data Copy'!C427</f>
        <v>0</v>
      </c>
      <c r="E484" s="148">
        <f>'Data Copy'!D427</f>
        <v>0</v>
      </c>
      <c r="F484" s="148">
        <f>'Data Copy'!E427</f>
        <v>0</v>
      </c>
      <c r="G484" s="148">
        <f>'Data Copy'!F427</f>
        <v>0</v>
      </c>
      <c r="H484" s="148">
        <f>'Data Copy'!G427</f>
        <v>0</v>
      </c>
      <c r="I484" s="148">
        <f>'Data Copy'!H427</f>
        <v>0</v>
      </c>
      <c r="J484" s="148">
        <f>'Data Copy'!I427</f>
        <v>0</v>
      </c>
      <c r="K484" s="149">
        <f>'Data Copy'!J427</f>
        <v>0</v>
      </c>
      <c r="L484" s="150">
        <f>'Data Copy'!K427</f>
        <v>0</v>
      </c>
      <c r="M484" s="148">
        <f t="shared" si="209"/>
        <v>0</v>
      </c>
      <c r="N484" s="150">
        <f>'Data Copy'!M427</f>
        <v>0</v>
      </c>
      <c r="O484" s="148">
        <f>'Data Copy'!N427</f>
        <v>0</v>
      </c>
      <c r="P484" s="149">
        <f>'Data Copy'!O427</f>
        <v>0</v>
      </c>
      <c r="Q484" s="143">
        <f t="shared" si="195"/>
        <v>0</v>
      </c>
      <c r="R484" s="144">
        <f t="shared" si="196"/>
        <v>0</v>
      </c>
      <c r="S484" s="220">
        <f t="shared" si="197"/>
        <v>0</v>
      </c>
      <c r="T484" s="155">
        <f t="shared" si="210"/>
        <v>0</v>
      </c>
      <c r="U484" s="153">
        <f t="shared" si="198"/>
        <v>0</v>
      </c>
      <c r="V484" s="200">
        <f t="shared" si="199"/>
        <v>0</v>
      </c>
      <c r="W484" s="362"/>
      <c r="X484" s="362"/>
      <c r="Y484" s="362"/>
      <c r="Z484" s="365"/>
      <c r="AA484" s="368"/>
      <c r="AB484" s="122" t="str">
        <f t="shared" si="211"/>
        <v xml:space="preserve"> </v>
      </c>
      <c r="AC484" s="15"/>
      <c r="AD484" s="15"/>
      <c r="AE484" s="15"/>
      <c r="AF484" s="9">
        <f t="shared" si="200"/>
        <v>0</v>
      </c>
      <c r="AG484" s="167">
        <f>'Data Copy'!P427</f>
        <v>0</v>
      </c>
      <c r="AH484" s="153">
        <f t="shared" si="212"/>
        <v>0</v>
      </c>
      <c r="AI484" s="15"/>
      <c r="AJ484" s="153">
        <f t="shared" si="201"/>
        <v>0</v>
      </c>
      <c r="AK484" s="153">
        <f t="shared" si="213"/>
        <v>0</v>
      </c>
      <c r="AL484" s="178">
        <f>'Data Copy'!L427</f>
        <v>0</v>
      </c>
      <c r="AM484" s="156">
        <f t="shared" si="202"/>
        <v>0</v>
      </c>
      <c r="AN484" s="156">
        <f t="shared" si="203"/>
        <v>0</v>
      </c>
      <c r="AO484" s="156">
        <f t="shared" si="204"/>
        <v>0</v>
      </c>
      <c r="AP484" s="156">
        <f t="shared" si="205"/>
        <v>0</v>
      </c>
      <c r="AQ484" s="167">
        <f t="shared" si="206"/>
        <v>0</v>
      </c>
      <c r="AR484" s="167">
        <f t="shared" si="207"/>
        <v>0</v>
      </c>
      <c r="AS484" s="167">
        <f t="shared" si="208"/>
        <v>0</v>
      </c>
    </row>
    <row r="485" spans="2:50" x14ac:dyDescent="0.2">
      <c r="B485" s="294"/>
      <c r="C485" s="363"/>
      <c r="D485" s="89">
        <f>'Data Copy'!C428</f>
        <v>0</v>
      </c>
      <c r="E485" s="89">
        <f>'Data Copy'!D428</f>
        <v>0</v>
      </c>
      <c r="F485" s="89">
        <f>'Data Copy'!E428</f>
        <v>0</v>
      </c>
      <c r="G485" s="89">
        <f>'Data Copy'!F428</f>
        <v>0</v>
      </c>
      <c r="H485" s="89">
        <f>'Data Copy'!G428</f>
        <v>0</v>
      </c>
      <c r="I485" s="89">
        <f>'Data Copy'!H428</f>
        <v>0</v>
      </c>
      <c r="J485" s="89">
        <f>'Data Copy'!I428</f>
        <v>0</v>
      </c>
      <c r="K485" s="97">
        <f>'Data Copy'!J428</f>
        <v>0</v>
      </c>
      <c r="L485" s="99">
        <f>'Data Copy'!K428</f>
        <v>0</v>
      </c>
      <c r="M485" s="89">
        <f t="shared" si="209"/>
        <v>0</v>
      </c>
      <c r="N485" s="99">
        <f>'Data Copy'!M428</f>
        <v>0</v>
      </c>
      <c r="O485" s="89">
        <f>'Data Copy'!N428</f>
        <v>0</v>
      </c>
      <c r="P485" s="97">
        <f>'Data Copy'!O428</f>
        <v>0</v>
      </c>
      <c r="Q485" s="119">
        <f t="shared" si="195"/>
        <v>0</v>
      </c>
      <c r="R485" s="121">
        <f t="shared" si="196"/>
        <v>0</v>
      </c>
      <c r="S485" s="212">
        <f t="shared" si="197"/>
        <v>0</v>
      </c>
      <c r="T485" s="155">
        <f t="shared" si="210"/>
        <v>0</v>
      </c>
      <c r="U485" s="153">
        <f t="shared" si="198"/>
        <v>0</v>
      </c>
      <c r="V485" s="201">
        <f t="shared" si="199"/>
        <v>0</v>
      </c>
      <c r="W485" s="363"/>
      <c r="X485" s="363"/>
      <c r="Y485" s="363"/>
      <c r="Z485" s="366"/>
      <c r="AA485" s="369"/>
      <c r="AB485" s="122" t="str">
        <f t="shared" si="211"/>
        <v xml:space="preserve"> </v>
      </c>
      <c r="AC485" s="15"/>
      <c r="AD485" s="15"/>
      <c r="AE485" s="15"/>
      <c r="AF485" s="9">
        <f t="shared" si="200"/>
        <v>0</v>
      </c>
      <c r="AG485" s="167">
        <f>'Data Copy'!P428</f>
        <v>0</v>
      </c>
      <c r="AH485" s="153">
        <f t="shared" si="212"/>
        <v>0</v>
      </c>
      <c r="AI485" s="15"/>
      <c r="AJ485" s="153">
        <f t="shared" si="201"/>
        <v>0</v>
      </c>
      <c r="AK485" s="153">
        <f t="shared" si="213"/>
        <v>0</v>
      </c>
      <c r="AL485" s="178">
        <f>'Data Copy'!L428</f>
        <v>0</v>
      </c>
      <c r="AM485" s="156">
        <f t="shared" si="202"/>
        <v>0</v>
      </c>
      <c r="AN485" s="156">
        <f t="shared" si="203"/>
        <v>0</v>
      </c>
      <c r="AO485" s="156">
        <f t="shared" si="204"/>
        <v>0</v>
      </c>
      <c r="AP485" s="156">
        <f t="shared" si="205"/>
        <v>0</v>
      </c>
      <c r="AQ485" s="167">
        <f t="shared" si="206"/>
        <v>0</v>
      </c>
      <c r="AR485" s="167">
        <f t="shared" si="207"/>
        <v>0</v>
      </c>
      <c r="AS485" s="167">
        <f t="shared" si="208"/>
        <v>0</v>
      </c>
    </row>
    <row r="486" spans="2:50" ht="16" thickBot="1" x14ac:dyDescent="0.25">
      <c r="B486" s="295"/>
      <c r="C486" s="364"/>
      <c r="D486" s="135">
        <f>'Data Copy'!C429</f>
        <v>0</v>
      </c>
      <c r="E486" s="135">
        <f>'Data Copy'!D429</f>
        <v>0</v>
      </c>
      <c r="F486" s="135">
        <f>'Data Copy'!E429</f>
        <v>0</v>
      </c>
      <c r="G486" s="135">
        <f>'Data Copy'!F429</f>
        <v>0</v>
      </c>
      <c r="H486" s="135">
        <f>'Data Copy'!G429</f>
        <v>0</v>
      </c>
      <c r="I486" s="135">
        <f>'Data Copy'!H429</f>
        <v>0</v>
      </c>
      <c r="J486" s="135">
        <f>'Data Copy'!I429</f>
        <v>0</v>
      </c>
      <c r="K486" s="136">
        <f>'Data Copy'!J429</f>
        <v>0</v>
      </c>
      <c r="L486" s="137">
        <f>'Data Copy'!K429</f>
        <v>0</v>
      </c>
      <c r="M486" s="135">
        <f t="shared" si="209"/>
        <v>0</v>
      </c>
      <c r="N486" s="137">
        <f>'Data Copy'!M429</f>
        <v>0</v>
      </c>
      <c r="O486" s="135">
        <f>'Data Copy'!N429</f>
        <v>0</v>
      </c>
      <c r="P486" s="136">
        <f>'Data Copy'!O429</f>
        <v>0</v>
      </c>
      <c r="Q486" s="138">
        <f t="shared" si="195"/>
        <v>0</v>
      </c>
      <c r="R486" s="139">
        <f t="shared" si="196"/>
        <v>0</v>
      </c>
      <c r="S486" s="213">
        <f t="shared" si="197"/>
        <v>0</v>
      </c>
      <c r="T486" s="194">
        <f t="shared" si="210"/>
        <v>0</v>
      </c>
      <c r="U486" s="195">
        <f t="shared" si="198"/>
        <v>0</v>
      </c>
      <c r="V486" s="202">
        <f t="shared" si="199"/>
        <v>0</v>
      </c>
      <c r="W486" s="364"/>
      <c r="X486" s="364"/>
      <c r="Y486" s="364"/>
      <c r="Z486" s="371"/>
      <c r="AA486" s="372"/>
      <c r="AB486" s="151" t="str">
        <f t="shared" si="211"/>
        <v xml:space="preserve"> </v>
      </c>
      <c r="AF486" s="9">
        <f t="shared" si="200"/>
        <v>0</v>
      </c>
      <c r="AG486" s="167">
        <f>'Data Copy'!P429</f>
        <v>0</v>
      </c>
      <c r="AH486" s="153">
        <f t="shared" si="212"/>
        <v>0</v>
      </c>
      <c r="AJ486" s="153">
        <f t="shared" si="201"/>
        <v>0</v>
      </c>
      <c r="AK486" s="153">
        <f t="shared" si="213"/>
        <v>0</v>
      </c>
      <c r="AL486" s="178">
        <f>'Data Copy'!L429</f>
        <v>0</v>
      </c>
      <c r="AM486" s="156">
        <f t="shared" si="202"/>
        <v>0</v>
      </c>
      <c r="AN486" s="156">
        <f t="shared" si="203"/>
        <v>0</v>
      </c>
      <c r="AO486" s="156">
        <f t="shared" si="204"/>
        <v>0</v>
      </c>
      <c r="AP486" s="156">
        <f t="shared" si="205"/>
        <v>0</v>
      </c>
      <c r="AQ486" s="167">
        <f t="shared" si="206"/>
        <v>0</v>
      </c>
      <c r="AR486" s="167">
        <f t="shared" si="207"/>
        <v>0</v>
      </c>
      <c r="AS486" s="167">
        <f t="shared" si="208"/>
        <v>0</v>
      </c>
    </row>
    <row r="487" spans="2:50" x14ac:dyDescent="0.2">
      <c r="B487" s="296">
        <v>143</v>
      </c>
      <c r="C487" s="373"/>
      <c r="D487" s="140">
        <f>'Data Copy'!C430</f>
        <v>0</v>
      </c>
      <c r="E487" s="140">
        <f>'Data Copy'!D430</f>
        <v>0</v>
      </c>
      <c r="F487" s="140">
        <f>'Data Copy'!E430</f>
        <v>0</v>
      </c>
      <c r="G487" s="140">
        <f>'Data Copy'!F430</f>
        <v>0</v>
      </c>
      <c r="H487" s="140">
        <f>'Data Copy'!G430</f>
        <v>0</v>
      </c>
      <c r="I487" s="140">
        <f>'Data Copy'!H430</f>
        <v>0</v>
      </c>
      <c r="J487" s="140">
        <f>'Data Copy'!I430</f>
        <v>0</v>
      </c>
      <c r="K487" s="141">
        <f>'Data Copy'!J430</f>
        <v>0</v>
      </c>
      <c r="L487" s="142">
        <f>'Data Copy'!K430</f>
        <v>0</v>
      </c>
      <c r="M487" s="140">
        <f t="shared" si="209"/>
        <v>0</v>
      </c>
      <c r="N487" s="142">
        <f>'Data Copy'!M430</f>
        <v>0</v>
      </c>
      <c r="O487" s="140">
        <f>'Data Copy'!N430</f>
        <v>0</v>
      </c>
      <c r="P487" s="141">
        <f>'Data Copy'!O430</f>
        <v>0</v>
      </c>
      <c r="Q487" s="196">
        <f t="shared" si="195"/>
        <v>0</v>
      </c>
      <c r="R487" s="197">
        <f t="shared" si="196"/>
        <v>0</v>
      </c>
      <c r="S487" s="214">
        <f t="shared" si="197"/>
        <v>0</v>
      </c>
      <c r="T487" s="155">
        <f t="shared" si="210"/>
        <v>0</v>
      </c>
      <c r="U487" s="153">
        <f t="shared" si="198"/>
        <v>0</v>
      </c>
      <c r="V487" s="215">
        <f t="shared" si="199"/>
        <v>0</v>
      </c>
      <c r="W487" s="374"/>
      <c r="X487" s="373"/>
      <c r="Y487" s="373"/>
      <c r="Z487" s="365"/>
      <c r="AA487" s="368"/>
      <c r="AB487" s="122" t="str">
        <f t="shared" si="211"/>
        <v xml:space="preserve"> </v>
      </c>
      <c r="AF487" s="9">
        <f t="shared" si="200"/>
        <v>0</v>
      </c>
      <c r="AG487" s="167">
        <f>'Data Copy'!P430</f>
        <v>0</v>
      </c>
      <c r="AH487" s="153">
        <f t="shared" si="212"/>
        <v>0</v>
      </c>
      <c r="AJ487" s="153">
        <f t="shared" si="201"/>
        <v>0</v>
      </c>
      <c r="AK487" s="153">
        <f t="shared" si="213"/>
        <v>0</v>
      </c>
      <c r="AL487" s="178">
        <f>'Data Copy'!L430</f>
        <v>0</v>
      </c>
      <c r="AM487" s="156">
        <f t="shared" si="202"/>
        <v>0</v>
      </c>
      <c r="AN487" s="156">
        <f t="shared" si="203"/>
        <v>0</v>
      </c>
      <c r="AO487" s="156">
        <f t="shared" si="204"/>
        <v>0</v>
      </c>
      <c r="AP487" s="156">
        <f t="shared" si="205"/>
        <v>0</v>
      </c>
      <c r="AQ487" s="167">
        <f t="shared" si="206"/>
        <v>0</v>
      </c>
      <c r="AR487" s="167">
        <f t="shared" si="207"/>
        <v>0</v>
      </c>
      <c r="AS487" s="167">
        <f t="shared" si="208"/>
        <v>0</v>
      </c>
    </row>
    <row r="488" spans="2:50" x14ac:dyDescent="0.2">
      <c r="B488" s="296"/>
      <c r="C488" s="374"/>
      <c r="D488" s="98">
        <f>'Data Copy'!C431</f>
        <v>0</v>
      </c>
      <c r="E488" s="98">
        <f>'Data Copy'!D431</f>
        <v>0</v>
      </c>
      <c r="F488" s="98">
        <f>'Data Copy'!E431</f>
        <v>0</v>
      </c>
      <c r="G488" s="98">
        <f>'Data Copy'!F431</f>
        <v>0</v>
      </c>
      <c r="H488" s="98">
        <f>'Data Copy'!G431</f>
        <v>0</v>
      </c>
      <c r="I488" s="98">
        <f>'Data Copy'!H431</f>
        <v>0</v>
      </c>
      <c r="J488" s="98">
        <f>'Data Copy'!I431</f>
        <v>0</v>
      </c>
      <c r="K488" s="101">
        <f>'Data Copy'!J431</f>
        <v>0</v>
      </c>
      <c r="L488" s="100">
        <f>'Data Copy'!K431</f>
        <v>0</v>
      </c>
      <c r="M488" s="98">
        <f t="shared" si="209"/>
        <v>0</v>
      </c>
      <c r="N488" s="100">
        <f>'Data Copy'!M431</f>
        <v>0</v>
      </c>
      <c r="O488" s="98">
        <f>'Data Copy'!N431</f>
        <v>0</v>
      </c>
      <c r="P488" s="101">
        <f>'Data Copy'!O431</f>
        <v>0</v>
      </c>
      <c r="Q488" s="188">
        <f t="shared" si="195"/>
        <v>0</v>
      </c>
      <c r="R488" s="189">
        <f t="shared" si="196"/>
        <v>0</v>
      </c>
      <c r="S488" s="216">
        <f t="shared" si="197"/>
        <v>0</v>
      </c>
      <c r="T488" s="155">
        <f t="shared" si="210"/>
        <v>0</v>
      </c>
      <c r="U488" s="153">
        <f t="shared" si="198"/>
        <v>0</v>
      </c>
      <c r="V488" s="217">
        <f t="shared" si="199"/>
        <v>0</v>
      </c>
      <c r="W488" s="374"/>
      <c r="X488" s="374"/>
      <c r="Y488" s="374"/>
      <c r="Z488" s="366"/>
      <c r="AA488" s="369"/>
      <c r="AB488" s="122" t="str">
        <f t="shared" si="211"/>
        <v xml:space="preserve"> </v>
      </c>
      <c r="AF488" s="9">
        <f t="shared" si="200"/>
        <v>0</v>
      </c>
      <c r="AG488" s="167">
        <f>'Data Copy'!P431</f>
        <v>0</v>
      </c>
      <c r="AH488" s="153">
        <f t="shared" si="212"/>
        <v>0</v>
      </c>
      <c r="AJ488" s="153">
        <f t="shared" si="201"/>
        <v>0</v>
      </c>
      <c r="AK488" s="153">
        <f t="shared" si="213"/>
        <v>0</v>
      </c>
      <c r="AL488" s="178">
        <f>'Data Copy'!L431</f>
        <v>0</v>
      </c>
      <c r="AM488" s="156">
        <f t="shared" si="202"/>
        <v>0</v>
      </c>
      <c r="AN488" s="156">
        <f t="shared" si="203"/>
        <v>0</v>
      </c>
      <c r="AO488" s="156">
        <f t="shared" si="204"/>
        <v>0</v>
      </c>
      <c r="AP488" s="156">
        <f t="shared" si="205"/>
        <v>0</v>
      </c>
      <c r="AQ488" s="167">
        <f t="shared" si="206"/>
        <v>0</v>
      </c>
      <c r="AR488" s="167">
        <f t="shared" si="207"/>
        <v>0</v>
      </c>
      <c r="AS488" s="167">
        <f t="shared" si="208"/>
        <v>0</v>
      </c>
    </row>
    <row r="489" spans="2:50" ht="16" thickBot="1" x14ac:dyDescent="0.25">
      <c r="B489" s="297"/>
      <c r="C489" s="375"/>
      <c r="D489" s="145">
        <f>'Data Copy'!C432</f>
        <v>0</v>
      </c>
      <c r="E489" s="145">
        <f>'Data Copy'!D432</f>
        <v>0</v>
      </c>
      <c r="F489" s="145">
        <f>'Data Copy'!E432</f>
        <v>0</v>
      </c>
      <c r="G489" s="145">
        <f>'Data Copy'!F432</f>
        <v>0</v>
      </c>
      <c r="H489" s="145">
        <f>'Data Copy'!G432</f>
        <v>0</v>
      </c>
      <c r="I489" s="145">
        <f>'Data Copy'!H432</f>
        <v>0</v>
      </c>
      <c r="J489" s="145">
        <f>'Data Copy'!I432</f>
        <v>0</v>
      </c>
      <c r="K489" s="146">
        <f>'Data Copy'!J432</f>
        <v>0</v>
      </c>
      <c r="L489" s="147">
        <f>'Data Copy'!K432</f>
        <v>0</v>
      </c>
      <c r="M489" s="145">
        <f t="shared" si="209"/>
        <v>0</v>
      </c>
      <c r="N489" s="147">
        <f>'Data Copy'!M432</f>
        <v>0</v>
      </c>
      <c r="O489" s="145">
        <f>'Data Copy'!N432</f>
        <v>0</v>
      </c>
      <c r="P489" s="146">
        <f>'Data Copy'!O432</f>
        <v>0</v>
      </c>
      <c r="Q489" s="198">
        <f t="shared" si="195"/>
        <v>0</v>
      </c>
      <c r="R489" s="199">
        <f t="shared" si="196"/>
        <v>0</v>
      </c>
      <c r="S489" s="218">
        <f t="shared" si="197"/>
        <v>0</v>
      </c>
      <c r="T489" s="194">
        <f t="shared" si="210"/>
        <v>0</v>
      </c>
      <c r="U489" s="195">
        <f t="shared" si="198"/>
        <v>0</v>
      </c>
      <c r="V489" s="219">
        <f t="shared" si="199"/>
        <v>0</v>
      </c>
      <c r="W489" s="376"/>
      <c r="X489" s="376"/>
      <c r="Y489" s="376"/>
      <c r="Z489" s="371"/>
      <c r="AA489" s="372"/>
      <c r="AB489" s="151" t="str">
        <f t="shared" si="211"/>
        <v xml:space="preserve"> </v>
      </c>
      <c r="AF489" s="9">
        <f t="shared" si="200"/>
        <v>0</v>
      </c>
      <c r="AG489" s="167">
        <f>'Data Copy'!P432</f>
        <v>0</v>
      </c>
      <c r="AH489" s="153">
        <f t="shared" si="212"/>
        <v>0</v>
      </c>
      <c r="AJ489" s="153">
        <f t="shared" si="201"/>
        <v>0</v>
      </c>
      <c r="AK489" s="153">
        <f t="shared" si="213"/>
        <v>0</v>
      </c>
      <c r="AL489" s="178">
        <f>'Data Copy'!L432</f>
        <v>0</v>
      </c>
      <c r="AM489" s="156">
        <f t="shared" si="202"/>
        <v>0</v>
      </c>
      <c r="AN489" s="156">
        <f t="shared" si="203"/>
        <v>0</v>
      </c>
      <c r="AO489" s="156">
        <f t="shared" si="204"/>
        <v>0</v>
      </c>
      <c r="AP489" s="156">
        <f t="shared" si="205"/>
        <v>0</v>
      </c>
      <c r="AQ489" s="167">
        <f t="shared" si="206"/>
        <v>0</v>
      </c>
      <c r="AR489" s="167">
        <f t="shared" si="207"/>
        <v>0</v>
      </c>
      <c r="AS489" s="167">
        <f t="shared" si="208"/>
        <v>0</v>
      </c>
    </row>
    <row r="490" spans="2:50" x14ac:dyDescent="0.2">
      <c r="B490" s="293">
        <v>144</v>
      </c>
      <c r="C490" s="362"/>
      <c r="D490" s="148">
        <f>'Data Copy'!C433</f>
        <v>0</v>
      </c>
      <c r="E490" s="148">
        <f>'Data Copy'!D433</f>
        <v>0</v>
      </c>
      <c r="F490" s="148">
        <f>'Data Copy'!E433</f>
        <v>0</v>
      </c>
      <c r="G490" s="148">
        <f>'Data Copy'!F433</f>
        <v>0</v>
      </c>
      <c r="H490" s="148">
        <f>'Data Copy'!G433</f>
        <v>0</v>
      </c>
      <c r="I490" s="148">
        <f>'Data Copy'!H433</f>
        <v>0</v>
      </c>
      <c r="J490" s="148">
        <f>'Data Copy'!I433</f>
        <v>0</v>
      </c>
      <c r="K490" s="149">
        <f>'Data Copy'!J433</f>
        <v>0</v>
      </c>
      <c r="L490" s="150">
        <f>'Data Copy'!K433</f>
        <v>0</v>
      </c>
      <c r="M490" s="148">
        <f t="shared" si="209"/>
        <v>0</v>
      </c>
      <c r="N490" s="150">
        <f>'Data Copy'!M433</f>
        <v>0</v>
      </c>
      <c r="O490" s="148">
        <f>'Data Copy'!N433</f>
        <v>0</v>
      </c>
      <c r="P490" s="149">
        <f>'Data Copy'!O433</f>
        <v>0</v>
      </c>
      <c r="Q490" s="143">
        <f t="shared" si="195"/>
        <v>0</v>
      </c>
      <c r="R490" s="144">
        <f t="shared" si="196"/>
        <v>0</v>
      </c>
      <c r="S490" s="220">
        <f t="shared" si="197"/>
        <v>0</v>
      </c>
      <c r="T490" s="155">
        <f t="shared" si="210"/>
        <v>0</v>
      </c>
      <c r="U490" s="153">
        <f t="shared" si="198"/>
        <v>0</v>
      </c>
      <c r="V490" s="200">
        <f t="shared" si="199"/>
        <v>0</v>
      </c>
      <c r="W490" s="362"/>
      <c r="X490" s="362"/>
      <c r="Y490" s="362"/>
      <c r="Z490" s="365"/>
      <c r="AA490" s="368"/>
      <c r="AB490" s="122" t="str">
        <f t="shared" si="211"/>
        <v xml:space="preserve"> </v>
      </c>
      <c r="AF490" s="9">
        <f t="shared" si="200"/>
        <v>0</v>
      </c>
      <c r="AG490" s="167">
        <f>'Data Copy'!P433</f>
        <v>0</v>
      </c>
      <c r="AH490" s="153">
        <f t="shared" si="212"/>
        <v>0</v>
      </c>
      <c r="AJ490" s="153">
        <f t="shared" si="201"/>
        <v>0</v>
      </c>
      <c r="AK490" s="153">
        <f t="shared" si="213"/>
        <v>0</v>
      </c>
      <c r="AL490" s="178">
        <f>'Data Copy'!L433</f>
        <v>0</v>
      </c>
      <c r="AM490" s="156">
        <f t="shared" si="202"/>
        <v>0</v>
      </c>
      <c r="AN490" s="156">
        <f t="shared" si="203"/>
        <v>0</v>
      </c>
      <c r="AO490" s="156">
        <f t="shared" si="204"/>
        <v>0</v>
      </c>
      <c r="AP490" s="156">
        <f t="shared" si="205"/>
        <v>0</v>
      </c>
      <c r="AQ490" s="167">
        <f t="shared" si="206"/>
        <v>0</v>
      </c>
      <c r="AR490" s="167">
        <f t="shared" si="207"/>
        <v>0</v>
      </c>
      <c r="AS490" s="167">
        <f t="shared" si="208"/>
        <v>0</v>
      </c>
    </row>
    <row r="491" spans="2:50" x14ac:dyDescent="0.2">
      <c r="B491" s="294"/>
      <c r="C491" s="363"/>
      <c r="D491" s="89">
        <f>'Data Copy'!C434</f>
        <v>0</v>
      </c>
      <c r="E491" s="89">
        <f>'Data Copy'!D434</f>
        <v>0</v>
      </c>
      <c r="F491" s="89">
        <f>'Data Copy'!E434</f>
        <v>0</v>
      </c>
      <c r="G491" s="89">
        <f>'Data Copy'!F434</f>
        <v>0</v>
      </c>
      <c r="H491" s="89">
        <f>'Data Copy'!G434</f>
        <v>0</v>
      </c>
      <c r="I491" s="89">
        <f>'Data Copy'!H434</f>
        <v>0</v>
      </c>
      <c r="J491" s="89">
        <f>'Data Copy'!I434</f>
        <v>0</v>
      </c>
      <c r="K491" s="97">
        <f>'Data Copy'!J434</f>
        <v>0</v>
      </c>
      <c r="L491" s="99">
        <f>'Data Copy'!K434</f>
        <v>0</v>
      </c>
      <c r="M491" s="89">
        <f t="shared" si="209"/>
        <v>0</v>
      </c>
      <c r="N491" s="99">
        <f>'Data Copy'!M434</f>
        <v>0</v>
      </c>
      <c r="O491" s="89">
        <f>'Data Copy'!N434</f>
        <v>0</v>
      </c>
      <c r="P491" s="97">
        <f>'Data Copy'!O434</f>
        <v>0</v>
      </c>
      <c r="Q491" s="119">
        <f t="shared" si="195"/>
        <v>0</v>
      </c>
      <c r="R491" s="121">
        <f t="shared" si="196"/>
        <v>0</v>
      </c>
      <c r="S491" s="212">
        <f t="shared" si="197"/>
        <v>0</v>
      </c>
      <c r="T491" s="155">
        <f t="shared" si="210"/>
        <v>0</v>
      </c>
      <c r="U491" s="153">
        <f t="shared" si="198"/>
        <v>0</v>
      </c>
      <c r="V491" s="201">
        <f t="shared" si="199"/>
        <v>0</v>
      </c>
      <c r="W491" s="363"/>
      <c r="X491" s="363"/>
      <c r="Y491" s="363"/>
      <c r="Z491" s="366"/>
      <c r="AA491" s="369"/>
      <c r="AB491" s="122" t="str">
        <f t="shared" si="211"/>
        <v xml:space="preserve"> </v>
      </c>
      <c r="AF491" s="9">
        <f t="shared" si="200"/>
        <v>0</v>
      </c>
      <c r="AG491" s="167">
        <f>'Data Copy'!P434</f>
        <v>0</v>
      </c>
      <c r="AH491" s="153">
        <f t="shared" si="212"/>
        <v>0</v>
      </c>
      <c r="AJ491" s="153">
        <f t="shared" si="201"/>
        <v>0</v>
      </c>
      <c r="AK491" s="153">
        <f t="shared" si="213"/>
        <v>0</v>
      </c>
      <c r="AL491" s="178">
        <f>'Data Copy'!L434</f>
        <v>0</v>
      </c>
      <c r="AM491" s="156">
        <f t="shared" si="202"/>
        <v>0</v>
      </c>
      <c r="AN491" s="156">
        <f t="shared" si="203"/>
        <v>0</v>
      </c>
      <c r="AO491" s="156">
        <f t="shared" si="204"/>
        <v>0</v>
      </c>
      <c r="AP491" s="156">
        <f t="shared" si="205"/>
        <v>0</v>
      </c>
      <c r="AQ491" s="167">
        <f t="shared" si="206"/>
        <v>0</v>
      </c>
      <c r="AR491" s="167">
        <f t="shared" si="207"/>
        <v>0</v>
      </c>
      <c r="AS491" s="167">
        <f t="shared" si="208"/>
        <v>0</v>
      </c>
    </row>
    <row r="492" spans="2:50" ht="16" thickBot="1" x14ac:dyDescent="0.25">
      <c r="B492" s="295"/>
      <c r="C492" s="364"/>
      <c r="D492" s="135">
        <f>'Data Copy'!C435</f>
        <v>0</v>
      </c>
      <c r="E492" s="135">
        <f>'Data Copy'!D435</f>
        <v>0</v>
      </c>
      <c r="F492" s="135">
        <f>'Data Copy'!E435</f>
        <v>0</v>
      </c>
      <c r="G492" s="135">
        <f>'Data Copy'!F435</f>
        <v>0</v>
      </c>
      <c r="H492" s="135">
        <f>'Data Copy'!G435</f>
        <v>0</v>
      </c>
      <c r="I492" s="135">
        <f>'Data Copy'!H435</f>
        <v>0</v>
      </c>
      <c r="J492" s="135">
        <f>'Data Copy'!I435</f>
        <v>0</v>
      </c>
      <c r="K492" s="136">
        <f>'Data Copy'!J435</f>
        <v>0</v>
      </c>
      <c r="L492" s="137">
        <f>'Data Copy'!K435</f>
        <v>0</v>
      </c>
      <c r="M492" s="135">
        <f t="shared" si="209"/>
        <v>0</v>
      </c>
      <c r="N492" s="137">
        <f>'Data Copy'!M435</f>
        <v>0</v>
      </c>
      <c r="O492" s="135">
        <f>'Data Copy'!N435</f>
        <v>0</v>
      </c>
      <c r="P492" s="136">
        <f>'Data Copy'!O435</f>
        <v>0</v>
      </c>
      <c r="Q492" s="138">
        <f t="shared" si="195"/>
        <v>0</v>
      </c>
      <c r="R492" s="139">
        <f t="shared" si="196"/>
        <v>0</v>
      </c>
      <c r="S492" s="213">
        <f t="shared" si="197"/>
        <v>0</v>
      </c>
      <c r="T492" s="194">
        <f t="shared" si="210"/>
        <v>0</v>
      </c>
      <c r="U492" s="195">
        <f t="shared" si="198"/>
        <v>0</v>
      </c>
      <c r="V492" s="202">
        <f t="shared" si="199"/>
        <v>0</v>
      </c>
      <c r="W492" s="364"/>
      <c r="X492" s="364"/>
      <c r="Y492" s="364"/>
      <c r="Z492" s="371"/>
      <c r="AA492" s="372"/>
      <c r="AB492" s="151" t="str">
        <f t="shared" si="211"/>
        <v xml:space="preserve"> </v>
      </c>
      <c r="AF492" s="9">
        <f t="shared" si="200"/>
        <v>0</v>
      </c>
      <c r="AG492" s="167">
        <f>'Data Copy'!P435</f>
        <v>0</v>
      </c>
      <c r="AH492" s="153">
        <f t="shared" si="212"/>
        <v>0</v>
      </c>
      <c r="AJ492" s="153">
        <f t="shared" si="201"/>
        <v>0</v>
      </c>
      <c r="AK492" s="153">
        <f t="shared" si="213"/>
        <v>0</v>
      </c>
      <c r="AL492" s="178">
        <f>'Data Copy'!L435</f>
        <v>0</v>
      </c>
      <c r="AM492" s="156">
        <f t="shared" si="202"/>
        <v>0</v>
      </c>
      <c r="AN492" s="156">
        <f t="shared" si="203"/>
        <v>0</v>
      </c>
      <c r="AO492" s="156">
        <f t="shared" si="204"/>
        <v>0</v>
      </c>
      <c r="AP492" s="156">
        <f t="shared" si="205"/>
        <v>0</v>
      </c>
      <c r="AQ492" s="167">
        <f t="shared" si="206"/>
        <v>0</v>
      </c>
      <c r="AR492" s="167">
        <f t="shared" si="207"/>
        <v>0</v>
      </c>
      <c r="AS492" s="167">
        <f t="shared" si="208"/>
        <v>0</v>
      </c>
    </row>
    <row r="493" spans="2:50" x14ac:dyDescent="0.2">
      <c r="B493" s="296">
        <v>145</v>
      </c>
      <c r="C493" s="373"/>
      <c r="D493" s="140">
        <f>'Data Copy'!C436</f>
        <v>0</v>
      </c>
      <c r="E493" s="140">
        <f>'Data Copy'!D436</f>
        <v>0</v>
      </c>
      <c r="F493" s="140">
        <f>'Data Copy'!E436</f>
        <v>0</v>
      </c>
      <c r="G493" s="140">
        <f>'Data Copy'!F436</f>
        <v>0</v>
      </c>
      <c r="H493" s="140">
        <f>'Data Copy'!G436</f>
        <v>0</v>
      </c>
      <c r="I493" s="140">
        <f>'Data Copy'!H436</f>
        <v>0</v>
      </c>
      <c r="J493" s="140">
        <f>'Data Copy'!I436</f>
        <v>0</v>
      </c>
      <c r="K493" s="141">
        <f>'Data Copy'!J436</f>
        <v>0</v>
      </c>
      <c r="L493" s="142">
        <f>'Data Copy'!K436</f>
        <v>0</v>
      </c>
      <c r="M493" s="140">
        <f t="shared" si="209"/>
        <v>0</v>
      </c>
      <c r="N493" s="142">
        <f>'Data Copy'!M436</f>
        <v>0</v>
      </c>
      <c r="O493" s="140">
        <f>'Data Copy'!N436</f>
        <v>0</v>
      </c>
      <c r="P493" s="141">
        <f>'Data Copy'!O436</f>
        <v>0</v>
      </c>
      <c r="Q493" s="196">
        <f t="shared" si="195"/>
        <v>0</v>
      </c>
      <c r="R493" s="197">
        <f t="shared" si="196"/>
        <v>0</v>
      </c>
      <c r="S493" s="214">
        <f t="shared" si="197"/>
        <v>0</v>
      </c>
      <c r="T493" s="155">
        <f t="shared" si="210"/>
        <v>0</v>
      </c>
      <c r="U493" s="153">
        <f t="shared" si="198"/>
        <v>0</v>
      </c>
      <c r="V493" s="215">
        <f t="shared" si="199"/>
        <v>0</v>
      </c>
      <c r="W493" s="374"/>
      <c r="X493" s="373"/>
      <c r="Y493" s="373"/>
      <c r="Z493" s="365"/>
      <c r="AA493" s="368"/>
      <c r="AB493" s="122" t="str">
        <f t="shared" si="211"/>
        <v xml:space="preserve"> </v>
      </c>
      <c r="AF493" s="9">
        <f t="shared" si="200"/>
        <v>0</v>
      </c>
      <c r="AG493" s="167">
        <f>'Data Copy'!P436</f>
        <v>0</v>
      </c>
      <c r="AH493" s="153">
        <f t="shared" si="212"/>
        <v>0</v>
      </c>
      <c r="AJ493" s="153">
        <f t="shared" si="201"/>
        <v>0</v>
      </c>
      <c r="AK493" s="153">
        <f t="shared" si="213"/>
        <v>0</v>
      </c>
      <c r="AL493" s="178">
        <f>'Data Copy'!L436</f>
        <v>0</v>
      </c>
      <c r="AM493" s="156">
        <f t="shared" si="202"/>
        <v>0</v>
      </c>
      <c r="AN493" s="156">
        <f t="shared" si="203"/>
        <v>0</v>
      </c>
      <c r="AO493" s="156">
        <f t="shared" si="204"/>
        <v>0</v>
      </c>
      <c r="AP493" s="156">
        <f t="shared" si="205"/>
        <v>0</v>
      </c>
      <c r="AQ493" s="167">
        <f t="shared" si="206"/>
        <v>0</v>
      </c>
      <c r="AR493" s="167">
        <f t="shared" si="207"/>
        <v>0</v>
      </c>
      <c r="AS493" s="167">
        <f t="shared" si="208"/>
        <v>0</v>
      </c>
    </row>
    <row r="494" spans="2:50" x14ac:dyDescent="0.2">
      <c r="B494" s="296"/>
      <c r="C494" s="374"/>
      <c r="D494" s="98">
        <f>'Data Copy'!C437</f>
        <v>0</v>
      </c>
      <c r="E494" s="98">
        <f>'Data Copy'!D437</f>
        <v>0</v>
      </c>
      <c r="F494" s="98">
        <f>'Data Copy'!E437</f>
        <v>0</v>
      </c>
      <c r="G494" s="98">
        <f>'Data Copy'!F437</f>
        <v>0</v>
      </c>
      <c r="H494" s="98">
        <f>'Data Copy'!G437</f>
        <v>0</v>
      </c>
      <c r="I494" s="98">
        <f>'Data Copy'!H437</f>
        <v>0</v>
      </c>
      <c r="J494" s="98">
        <f>'Data Copy'!I437</f>
        <v>0</v>
      </c>
      <c r="K494" s="101">
        <f>'Data Copy'!J437</f>
        <v>0</v>
      </c>
      <c r="L494" s="100">
        <f>'Data Copy'!K437</f>
        <v>0</v>
      </c>
      <c r="M494" s="98">
        <f t="shared" si="209"/>
        <v>0</v>
      </c>
      <c r="N494" s="100">
        <f>'Data Copy'!M437</f>
        <v>0</v>
      </c>
      <c r="O494" s="98">
        <f>'Data Copy'!N437</f>
        <v>0</v>
      </c>
      <c r="P494" s="101">
        <f>'Data Copy'!O437</f>
        <v>0</v>
      </c>
      <c r="Q494" s="188">
        <f t="shared" si="195"/>
        <v>0</v>
      </c>
      <c r="R494" s="189">
        <f t="shared" si="196"/>
        <v>0</v>
      </c>
      <c r="S494" s="216">
        <f t="shared" si="197"/>
        <v>0</v>
      </c>
      <c r="T494" s="155">
        <f t="shared" si="210"/>
        <v>0</v>
      </c>
      <c r="U494" s="153">
        <f t="shared" si="198"/>
        <v>0</v>
      </c>
      <c r="V494" s="217">
        <f t="shared" si="199"/>
        <v>0</v>
      </c>
      <c r="W494" s="374"/>
      <c r="X494" s="374"/>
      <c r="Y494" s="374"/>
      <c r="Z494" s="366"/>
      <c r="AA494" s="369"/>
      <c r="AB494" s="122" t="str">
        <f t="shared" si="211"/>
        <v xml:space="preserve"> </v>
      </c>
      <c r="AF494" s="9">
        <f t="shared" si="200"/>
        <v>0</v>
      </c>
      <c r="AG494" s="167">
        <f>'Data Copy'!P437</f>
        <v>0</v>
      </c>
      <c r="AH494" s="153">
        <f t="shared" si="212"/>
        <v>0</v>
      </c>
      <c r="AJ494" s="153">
        <f t="shared" si="201"/>
        <v>0</v>
      </c>
      <c r="AK494" s="153">
        <f t="shared" si="213"/>
        <v>0</v>
      </c>
      <c r="AL494" s="178">
        <f>'Data Copy'!L437</f>
        <v>0</v>
      </c>
      <c r="AM494" s="156">
        <f t="shared" si="202"/>
        <v>0</v>
      </c>
      <c r="AN494" s="156">
        <f t="shared" si="203"/>
        <v>0</v>
      </c>
      <c r="AO494" s="156">
        <f t="shared" si="204"/>
        <v>0</v>
      </c>
      <c r="AP494" s="156">
        <f t="shared" si="205"/>
        <v>0</v>
      </c>
      <c r="AQ494" s="167">
        <f t="shared" si="206"/>
        <v>0</v>
      </c>
      <c r="AR494" s="167">
        <f t="shared" si="207"/>
        <v>0</v>
      </c>
      <c r="AS494" s="167">
        <f t="shared" si="208"/>
        <v>0</v>
      </c>
    </row>
    <row r="495" spans="2:50" ht="16" thickBot="1" x14ac:dyDescent="0.25">
      <c r="B495" s="297"/>
      <c r="C495" s="375"/>
      <c r="D495" s="145">
        <f>'Data Copy'!C438</f>
        <v>0</v>
      </c>
      <c r="E495" s="145">
        <f>'Data Copy'!D438</f>
        <v>0</v>
      </c>
      <c r="F495" s="145">
        <f>'Data Copy'!E438</f>
        <v>0</v>
      </c>
      <c r="G495" s="145">
        <f>'Data Copy'!F438</f>
        <v>0</v>
      </c>
      <c r="H495" s="145">
        <f>'Data Copy'!G438</f>
        <v>0</v>
      </c>
      <c r="I495" s="145">
        <f>'Data Copy'!H438</f>
        <v>0</v>
      </c>
      <c r="J495" s="145">
        <f>'Data Copy'!I438</f>
        <v>0</v>
      </c>
      <c r="K495" s="146">
        <f>'Data Copy'!J438</f>
        <v>0</v>
      </c>
      <c r="L495" s="147">
        <f>'Data Copy'!K438</f>
        <v>0</v>
      </c>
      <c r="M495" s="145">
        <f t="shared" si="209"/>
        <v>0</v>
      </c>
      <c r="N495" s="147">
        <f>'Data Copy'!M438</f>
        <v>0</v>
      </c>
      <c r="O495" s="145">
        <f>'Data Copy'!N438</f>
        <v>0</v>
      </c>
      <c r="P495" s="146">
        <f>'Data Copy'!O438</f>
        <v>0</v>
      </c>
      <c r="Q495" s="198">
        <f t="shared" si="195"/>
        <v>0</v>
      </c>
      <c r="R495" s="199">
        <f t="shared" si="196"/>
        <v>0</v>
      </c>
      <c r="S495" s="218">
        <f t="shared" si="197"/>
        <v>0</v>
      </c>
      <c r="T495" s="194">
        <f t="shared" si="210"/>
        <v>0</v>
      </c>
      <c r="U495" s="195">
        <f t="shared" si="198"/>
        <v>0</v>
      </c>
      <c r="V495" s="219">
        <f t="shared" si="199"/>
        <v>0</v>
      </c>
      <c r="W495" s="376"/>
      <c r="X495" s="376"/>
      <c r="Y495" s="376"/>
      <c r="Z495" s="371"/>
      <c r="AA495" s="372"/>
      <c r="AB495" s="151" t="str">
        <f t="shared" si="211"/>
        <v xml:space="preserve"> </v>
      </c>
      <c r="AF495" s="9">
        <f t="shared" si="200"/>
        <v>0</v>
      </c>
      <c r="AG495" s="167">
        <f>'Data Copy'!P438</f>
        <v>0</v>
      </c>
      <c r="AH495" s="153">
        <f t="shared" si="212"/>
        <v>0</v>
      </c>
      <c r="AJ495" s="153">
        <f t="shared" si="201"/>
        <v>0</v>
      </c>
      <c r="AK495" s="153">
        <f t="shared" si="213"/>
        <v>0</v>
      </c>
      <c r="AL495" s="178">
        <f>'Data Copy'!L438</f>
        <v>0</v>
      </c>
      <c r="AM495" s="156">
        <f t="shared" si="202"/>
        <v>0</v>
      </c>
      <c r="AN495" s="156">
        <f t="shared" si="203"/>
        <v>0</v>
      </c>
      <c r="AO495" s="156">
        <f t="shared" si="204"/>
        <v>0</v>
      </c>
      <c r="AP495" s="156">
        <f t="shared" si="205"/>
        <v>0</v>
      </c>
      <c r="AQ495" s="167">
        <f t="shared" si="206"/>
        <v>0</v>
      </c>
      <c r="AR495" s="167">
        <f t="shared" si="207"/>
        <v>0</v>
      </c>
      <c r="AS495" s="167">
        <f t="shared" si="208"/>
        <v>0</v>
      </c>
    </row>
    <row r="496" spans="2:50" x14ac:dyDescent="0.2">
      <c r="B496" s="293">
        <v>146</v>
      </c>
      <c r="C496" s="362"/>
      <c r="D496" s="148">
        <f>'Data Copy'!C439</f>
        <v>0</v>
      </c>
      <c r="E496" s="148">
        <f>'Data Copy'!D439</f>
        <v>0</v>
      </c>
      <c r="F496" s="148">
        <f>'Data Copy'!E439</f>
        <v>0</v>
      </c>
      <c r="G496" s="148">
        <f>'Data Copy'!F439</f>
        <v>0</v>
      </c>
      <c r="H496" s="148">
        <f>'Data Copy'!G439</f>
        <v>0</v>
      </c>
      <c r="I496" s="148">
        <f>'Data Copy'!H439</f>
        <v>0</v>
      </c>
      <c r="J496" s="148">
        <f>'Data Copy'!I439</f>
        <v>0</v>
      </c>
      <c r="K496" s="149">
        <f>'Data Copy'!J439</f>
        <v>0</v>
      </c>
      <c r="L496" s="150">
        <f>'Data Copy'!K439</f>
        <v>0</v>
      </c>
      <c r="M496" s="148">
        <f t="shared" si="209"/>
        <v>0</v>
      </c>
      <c r="N496" s="150">
        <f>'Data Copy'!M439</f>
        <v>0</v>
      </c>
      <c r="O496" s="148">
        <f>'Data Copy'!N439</f>
        <v>0</v>
      </c>
      <c r="P496" s="149">
        <f>'Data Copy'!O439</f>
        <v>0</v>
      </c>
      <c r="Q496" s="143">
        <f t="shared" si="195"/>
        <v>0</v>
      </c>
      <c r="R496" s="144">
        <f t="shared" si="196"/>
        <v>0</v>
      </c>
      <c r="S496" s="220">
        <f t="shared" si="197"/>
        <v>0</v>
      </c>
      <c r="T496" s="155">
        <f t="shared" si="210"/>
        <v>0</v>
      </c>
      <c r="U496" s="153">
        <f t="shared" si="198"/>
        <v>0</v>
      </c>
      <c r="V496" s="200">
        <f t="shared" si="199"/>
        <v>0</v>
      </c>
      <c r="W496" s="362"/>
      <c r="X496" s="362"/>
      <c r="Y496" s="362"/>
      <c r="Z496" s="365"/>
      <c r="AA496" s="368"/>
      <c r="AB496" s="122" t="str">
        <f t="shared" si="211"/>
        <v xml:space="preserve"> </v>
      </c>
      <c r="AF496" s="9">
        <f t="shared" si="200"/>
        <v>0</v>
      </c>
      <c r="AG496" s="167">
        <f>'Data Copy'!P439</f>
        <v>0</v>
      </c>
      <c r="AH496" s="153">
        <f t="shared" si="212"/>
        <v>0</v>
      </c>
      <c r="AJ496" s="153">
        <f t="shared" si="201"/>
        <v>0</v>
      </c>
      <c r="AK496" s="153">
        <f t="shared" si="213"/>
        <v>0</v>
      </c>
      <c r="AL496" s="178">
        <f>'Data Copy'!L439</f>
        <v>0</v>
      </c>
      <c r="AM496" s="156">
        <f t="shared" si="202"/>
        <v>0</v>
      </c>
      <c r="AN496" s="156">
        <f t="shared" si="203"/>
        <v>0</v>
      </c>
      <c r="AO496" s="156">
        <f t="shared" si="204"/>
        <v>0</v>
      </c>
      <c r="AP496" s="156">
        <f t="shared" si="205"/>
        <v>0</v>
      </c>
      <c r="AQ496" s="167">
        <f t="shared" si="206"/>
        <v>0</v>
      </c>
      <c r="AR496" s="167">
        <f t="shared" si="207"/>
        <v>0</v>
      </c>
      <c r="AS496" s="167">
        <f t="shared" si="208"/>
        <v>0</v>
      </c>
    </row>
    <row r="497" spans="2:50" x14ac:dyDescent="0.2">
      <c r="B497" s="294"/>
      <c r="C497" s="363"/>
      <c r="D497" s="89">
        <f>'Data Copy'!C440</f>
        <v>0</v>
      </c>
      <c r="E497" s="89">
        <f>'Data Copy'!D440</f>
        <v>0</v>
      </c>
      <c r="F497" s="89">
        <f>'Data Copy'!E440</f>
        <v>0</v>
      </c>
      <c r="G497" s="89">
        <f>'Data Copy'!F440</f>
        <v>0</v>
      </c>
      <c r="H497" s="89">
        <f>'Data Copy'!G440</f>
        <v>0</v>
      </c>
      <c r="I497" s="89">
        <f>'Data Copy'!H440</f>
        <v>0</v>
      </c>
      <c r="J497" s="89">
        <f>'Data Copy'!I440</f>
        <v>0</v>
      </c>
      <c r="K497" s="97">
        <f>'Data Copy'!J440</f>
        <v>0</v>
      </c>
      <c r="L497" s="99">
        <f>'Data Copy'!K440</f>
        <v>0</v>
      </c>
      <c r="M497" s="89">
        <f t="shared" si="209"/>
        <v>0</v>
      </c>
      <c r="N497" s="99">
        <f>'Data Copy'!M440</f>
        <v>0</v>
      </c>
      <c r="O497" s="89">
        <f>'Data Copy'!N440</f>
        <v>0</v>
      </c>
      <c r="P497" s="97">
        <f>'Data Copy'!O440</f>
        <v>0</v>
      </c>
      <c r="Q497" s="119">
        <f t="shared" si="195"/>
        <v>0</v>
      </c>
      <c r="R497" s="121">
        <f t="shared" si="196"/>
        <v>0</v>
      </c>
      <c r="S497" s="212">
        <f t="shared" si="197"/>
        <v>0</v>
      </c>
      <c r="T497" s="155">
        <f t="shared" si="210"/>
        <v>0</v>
      </c>
      <c r="U497" s="153">
        <f t="shared" si="198"/>
        <v>0</v>
      </c>
      <c r="V497" s="201">
        <f t="shared" si="199"/>
        <v>0</v>
      </c>
      <c r="W497" s="363"/>
      <c r="X497" s="363"/>
      <c r="Y497" s="363"/>
      <c r="Z497" s="366"/>
      <c r="AA497" s="369"/>
      <c r="AB497" s="122" t="str">
        <f t="shared" si="211"/>
        <v xml:space="preserve"> </v>
      </c>
      <c r="AF497" s="9">
        <f t="shared" si="200"/>
        <v>0</v>
      </c>
      <c r="AG497" s="167">
        <f>'Data Copy'!P440</f>
        <v>0</v>
      </c>
      <c r="AH497" s="153">
        <f t="shared" si="212"/>
        <v>0</v>
      </c>
      <c r="AJ497" s="153">
        <f t="shared" si="201"/>
        <v>0</v>
      </c>
      <c r="AK497" s="153">
        <f t="shared" si="213"/>
        <v>0</v>
      </c>
      <c r="AL497" s="178">
        <f>'Data Copy'!L440</f>
        <v>0</v>
      </c>
      <c r="AM497" s="156">
        <f t="shared" si="202"/>
        <v>0</v>
      </c>
      <c r="AN497" s="156">
        <f t="shared" si="203"/>
        <v>0</v>
      </c>
      <c r="AO497" s="156">
        <f t="shared" si="204"/>
        <v>0</v>
      </c>
      <c r="AP497" s="156">
        <f t="shared" si="205"/>
        <v>0</v>
      </c>
      <c r="AQ497" s="167">
        <f t="shared" si="206"/>
        <v>0</v>
      </c>
      <c r="AR497" s="167">
        <f t="shared" si="207"/>
        <v>0</v>
      </c>
      <c r="AS497" s="167">
        <f t="shared" si="208"/>
        <v>0</v>
      </c>
      <c r="AT497" s="15"/>
      <c r="AU497" s="15"/>
      <c r="AV497" s="15"/>
      <c r="AW497" s="15"/>
      <c r="AX497" s="15"/>
    </row>
    <row r="498" spans="2:50" ht="16" thickBot="1" x14ac:dyDescent="0.25">
      <c r="B498" s="295"/>
      <c r="C498" s="364"/>
      <c r="D498" s="135">
        <f>'Data Copy'!C441</f>
        <v>0</v>
      </c>
      <c r="E498" s="135">
        <f>'Data Copy'!D441</f>
        <v>0</v>
      </c>
      <c r="F498" s="135">
        <f>'Data Copy'!E441</f>
        <v>0</v>
      </c>
      <c r="G498" s="135">
        <f>'Data Copy'!F441</f>
        <v>0</v>
      </c>
      <c r="H498" s="135">
        <f>'Data Copy'!G441</f>
        <v>0</v>
      </c>
      <c r="I498" s="135">
        <f>'Data Copy'!H441</f>
        <v>0</v>
      </c>
      <c r="J498" s="135">
        <f>'Data Copy'!I441</f>
        <v>0</v>
      </c>
      <c r="K498" s="136">
        <f>'Data Copy'!J441</f>
        <v>0</v>
      </c>
      <c r="L498" s="137">
        <f>'Data Copy'!K441</f>
        <v>0</v>
      </c>
      <c r="M498" s="135">
        <f t="shared" si="209"/>
        <v>0</v>
      </c>
      <c r="N498" s="137">
        <f>'Data Copy'!M441</f>
        <v>0</v>
      </c>
      <c r="O498" s="135">
        <f>'Data Copy'!N441</f>
        <v>0</v>
      </c>
      <c r="P498" s="136">
        <f>'Data Copy'!O441</f>
        <v>0</v>
      </c>
      <c r="Q498" s="138">
        <f t="shared" si="195"/>
        <v>0</v>
      </c>
      <c r="R498" s="139">
        <f t="shared" si="196"/>
        <v>0</v>
      </c>
      <c r="S498" s="213">
        <f t="shared" si="197"/>
        <v>0</v>
      </c>
      <c r="T498" s="194">
        <f t="shared" si="210"/>
        <v>0</v>
      </c>
      <c r="U498" s="195">
        <f t="shared" si="198"/>
        <v>0</v>
      </c>
      <c r="V498" s="202">
        <f t="shared" si="199"/>
        <v>0</v>
      </c>
      <c r="W498" s="364"/>
      <c r="X498" s="364"/>
      <c r="Y498" s="364"/>
      <c r="Z498" s="371"/>
      <c r="AA498" s="372"/>
      <c r="AB498" s="151" t="str">
        <f t="shared" si="211"/>
        <v xml:space="preserve"> </v>
      </c>
      <c r="AF498" s="9">
        <f t="shared" si="200"/>
        <v>0</v>
      </c>
      <c r="AG498" s="167">
        <f>'Data Copy'!P441</f>
        <v>0</v>
      </c>
      <c r="AH498" s="153">
        <f t="shared" si="212"/>
        <v>0</v>
      </c>
      <c r="AJ498" s="153">
        <f t="shared" si="201"/>
        <v>0</v>
      </c>
      <c r="AK498" s="153">
        <f t="shared" si="213"/>
        <v>0</v>
      </c>
      <c r="AL498" s="178">
        <f>'Data Copy'!L441</f>
        <v>0</v>
      </c>
      <c r="AM498" s="156">
        <f t="shared" si="202"/>
        <v>0</v>
      </c>
      <c r="AN498" s="156">
        <f t="shared" si="203"/>
        <v>0</v>
      </c>
      <c r="AO498" s="156">
        <f t="shared" si="204"/>
        <v>0</v>
      </c>
      <c r="AP498" s="156">
        <f t="shared" si="205"/>
        <v>0</v>
      </c>
      <c r="AQ498" s="167">
        <f t="shared" si="206"/>
        <v>0</v>
      </c>
      <c r="AR498" s="167">
        <f t="shared" si="207"/>
        <v>0</v>
      </c>
      <c r="AS498" s="167">
        <f t="shared" si="208"/>
        <v>0</v>
      </c>
      <c r="AT498" s="15"/>
      <c r="AU498" s="15"/>
      <c r="AV498" s="15"/>
      <c r="AW498" s="15"/>
      <c r="AX498" s="15"/>
    </row>
    <row r="499" spans="2:50" x14ac:dyDescent="0.2">
      <c r="B499" s="296">
        <v>147</v>
      </c>
      <c r="C499" s="373"/>
      <c r="D499" s="140">
        <f>'Data Copy'!C442</f>
        <v>0</v>
      </c>
      <c r="E499" s="140">
        <f>'Data Copy'!D442</f>
        <v>0</v>
      </c>
      <c r="F499" s="140">
        <f>'Data Copy'!E442</f>
        <v>0</v>
      </c>
      <c r="G499" s="140">
        <f>'Data Copy'!F442</f>
        <v>0</v>
      </c>
      <c r="H499" s="140">
        <f>'Data Copy'!G442</f>
        <v>0</v>
      </c>
      <c r="I499" s="140">
        <f>'Data Copy'!H442</f>
        <v>0</v>
      </c>
      <c r="J499" s="140">
        <f>'Data Copy'!I442</f>
        <v>0</v>
      </c>
      <c r="K499" s="141">
        <f>'Data Copy'!J442</f>
        <v>0</v>
      </c>
      <c r="L499" s="142">
        <f>'Data Copy'!K442</f>
        <v>0</v>
      </c>
      <c r="M499" s="140">
        <f t="shared" si="209"/>
        <v>0</v>
      </c>
      <c r="N499" s="142">
        <f>'Data Copy'!M442</f>
        <v>0</v>
      </c>
      <c r="O499" s="140">
        <f>'Data Copy'!N442</f>
        <v>0</v>
      </c>
      <c r="P499" s="141">
        <f>'Data Copy'!O442</f>
        <v>0</v>
      </c>
      <c r="Q499" s="196">
        <f t="shared" si="195"/>
        <v>0</v>
      </c>
      <c r="R499" s="197">
        <f t="shared" si="196"/>
        <v>0</v>
      </c>
      <c r="S499" s="214">
        <f t="shared" si="197"/>
        <v>0</v>
      </c>
      <c r="T499" s="155">
        <f t="shared" si="210"/>
        <v>0</v>
      </c>
      <c r="U499" s="153">
        <f t="shared" si="198"/>
        <v>0</v>
      </c>
      <c r="V499" s="215">
        <f t="shared" si="199"/>
        <v>0</v>
      </c>
      <c r="W499" s="374"/>
      <c r="X499" s="373"/>
      <c r="Y499" s="373"/>
      <c r="Z499" s="365"/>
      <c r="AA499" s="368"/>
      <c r="AB499" s="122" t="str">
        <f t="shared" si="211"/>
        <v xml:space="preserve"> </v>
      </c>
      <c r="AF499" s="9">
        <f t="shared" si="200"/>
        <v>0</v>
      </c>
      <c r="AG499" s="167">
        <f>'Data Copy'!P442</f>
        <v>0</v>
      </c>
      <c r="AH499" s="153">
        <f t="shared" si="212"/>
        <v>0</v>
      </c>
      <c r="AJ499" s="153">
        <f t="shared" si="201"/>
        <v>0</v>
      </c>
      <c r="AK499" s="153">
        <f t="shared" si="213"/>
        <v>0</v>
      </c>
      <c r="AL499" s="178">
        <f>'Data Copy'!L442</f>
        <v>0</v>
      </c>
      <c r="AM499" s="156">
        <f t="shared" si="202"/>
        <v>0</v>
      </c>
      <c r="AN499" s="156">
        <f t="shared" si="203"/>
        <v>0</v>
      </c>
      <c r="AO499" s="156">
        <f t="shared" si="204"/>
        <v>0</v>
      </c>
      <c r="AP499" s="156">
        <f t="shared" si="205"/>
        <v>0</v>
      </c>
      <c r="AQ499" s="167">
        <f t="shared" si="206"/>
        <v>0</v>
      </c>
      <c r="AR499" s="167">
        <f t="shared" si="207"/>
        <v>0</v>
      </c>
      <c r="AS499" s="167">
        <f t="shared" si="208"/>
        <v>0</v>
      </c>
    </row>
    <row r="500" spans="2:50" x14ac:dyDescent="0.2">
      <c r="B500" s="296"/>
      <c r="C500" s="374"/>
      <c r="D500" s="98">
        <f>'Data Copy'!C443</f>
        <v>0</v>
      </c>
      <c r="E500" s="98">
        <f>'Data Copy'!D443</f>
        <v>0</v>
      </c>
      <c r="F500" s="98">
        <f>'Data Copy'!E443</f>
        <v>0</v>
      </c>
      <c r="G500" s="98">
        <f>'Data Copy'!F443</f>
        <v>0</v>
      </c>
      <c r="H500" s="98">
        <f>'Data Copy'!G443</f>
        <v>0</v>
      </c>
      <c r="I500" s="98">
        <f>'Data Copy'!H443</f>
        <v>0</v>
      </c>
      <c r="J500" s="98">
        <f>'Data Copy'!I443</f>
        <v>0</v>
      </c>
      <c r="K500" s="101">
        <f>'Data Copy'!J443</f>
        <v>0</v>
      </c>
      <c r="L500" s="100">
        <f>'Data Copy'!K443</f>
        <v>0</v>
      </c>
      <c r="M500" s="98">
        <f t="shared" si="209"/>
        <v>0</v>
      </c>
      <c r="N500" s="100">
        <f>'Data Copy'!M443</f>
        <v>0</v>
      </c>
      <c r="O500" s="98">
        <f>'Data Copy'!N443</f>
        <v>0</v>
      </c>
      <c r="P500" s="101">
        <f>'Data Copy'!O443</f>
        <v>0</v>
      </c>
      <c r="Q500" s="188">
        <f t="shared" si="195"/>
        <v>0</v>
      </c>
      <c r="R500" s="189">
        <f t="shared" si="196"/>
        <v>0</v>
      </c>
      <c r="S500" s="216">
        <f t="shared" si="197"/>
        <v>0</v>
      </c>
      <c r="T500" s="155">
        <f t="shared" si="210"/>
        <v>0</v>
      </c>
      <c r="U500" s="153">
        <f t="shared" si="198"/>
        <v>0</v>
      </c>
      <c r="V500" s="217">
        <f t="shared" si="199"/>
        <v>0</v>
      </c>
      <c r="W500" s="374"/>
      <c r="X500" s="374"/>
      <c r="Y500" s="374"/>
      <c r="Z500" s="366"/>
      <c r="AA500" s="369"/>
      <c r="AB500" s="122" t="str">
        <f t="shared" si="211"/>
        <v xml:space="preserve"> </v>
      </c>
      <c r="AF500" s="9">
        <f t="shared" si="200"/>
        <v>0</v>
      </c>
      <c r="AG500" s="167">
        <f>'Data Copy'!P443</f>
        <v>0</v>
      </c>
      <c r="AH500" s="153">
        <f t="shared" si="212"/>
        <v>0</v>
      </c>
      <c r="AJ500" s="153">
        <f t="shared" si="201"/>
        <v>0</v>
      </c>
      <c r="AK500" s="153">
        <f t="shared" si="213"/>
        <v>0</v>
      </c>
      <c r="AL500" s="178">
        <f>'Data Copy'!L443</f>
        <v>0</v>
      </c>
      <c r="AM500" s="156">
        <f t="shared" si="202"/>
        <v>0</v>
      </c>
      <c r="AN500" s="156">
        <f t="shared" si="203"/>
        <v>0</v>
      </c>
      <c r="AO500" s="156">
        <f t="shared" si="204"/>
        <v>0</v>
      </c>
      <c r="AP500" s="156">
        <f t="shared" si="205"/>
        <v>0</v>
      </c>
      <c r="AQ500" s="167">
        <f t="shared" si="206"/>
        <v>0</v>
      </c>
      <c r="AR500" s="167">
        <f t="shared" si="207"/>
        <v>0</v>
      </c>
      <c r="AS500" s="167">
        <f t="shared" si="208"/>
        <v>0</v>
      </c>
    </row>
    <row r="501" spans="2:50" ht="16" thickBot="1" x14ac:dyDescent="0.25">
      <c r="B501" s="297"/>
      <c r="C501" s="375"/>
      <c r="D501" s="145">
        <f>'Data Copy'!C444</f>
        <v>0</v>
      </c>
      <c r="E501" s="145">
        <f>'Data Copy'!D444</f>
        <v>0</v>
      </c>
      <c r="F501" s="145">
        <f>'Data Copy'!E444</f>
        <v>0</v>
      </c>
      <c r="G501" s="145">
        <f>'Data Copy'!F444</f>
        <v>0</v>
      </c>
      <c r="H501" s="145">
        <f>'Data Copy'!G444</f>
        <v>0</v>
      </c>
      <c r="I501" s="145">
        <f>'Data Copy'!H444</f>
        <v>0</v>
      </c>
      <c r="J501" s="145">
        <f>'Data Copy'!I444</f>
        <v>0</v>
      </c>
      <c r="K501" s="146">
        <f>'Data Copy'!J444</f>
        <v>0</v>
      </c>
      <c r="L501" s="147">
        <f>'Data Copy'!K444</f>
        <v>0</v>
      </c>
      <c r="M501" s="145">
        <f t="shared" si="209"/>
        <v>0</v>
      </c>
      <c r="N501" s="147">
        <f>'Data Copy'!M444</f>
        <v>0</v>
      </c>
      <c r="O501" s="145">
        <f>'Data Copy'!N444</f>
        <v>0</v>
      </c>
      <c r="P501" s="146">
        <f>'Data Copy'!O444</f>
        <v>0</v>
      </c>
      <c r="Q501" s="198">
        <f t="shared" ref="Q501:Q510" si="214">IF(L501&gt;0,AG501,0)</f>
        <v>0</v>
      </c>
      <c r="R501" s="199">
        <f t="shared" ref="R501:R510" si="215">IF(L501&gt;0,     IF(I501&gt;2,AF501*100,AF501*10000),0)</f>
        <v>0</v>
      </c>
      <c r="S501" s="218">
        <f t="shared" ref="S501:S510" si="216">IF(L501&gt;0,0,     IF(AH501&gt;0,AH501,0))</f>
        <v>0</v>
      </c>
      <c r="T501" s="194">
        <f t="shared" si="210"/>
        <v>0</v>
      </c>
      <c r="U501" s="195">
        <f t="shared" si="198"/>
        <v>0</v>
      </c>
      <c r="V501" s="219">
        <f t="shared" ref="V501:V510" si="217">IF(L501&gt;0,0,     IF(AK501&lt;=0,0,     IF(K501&gt;2,(AK501/100),AK501)))</f>
        <v>0</v>
      </c>
      <c r="W501" s="376"/>
      <c r="X501" s="376"/>
      <c r="Y501" s="376"/>
      <c r="Z501" s="371"/>
      <c r="AA501" s="372"/>
      <c r="AB501" s="151" t="str">
        <f t="shared" si="211"/>
        <v xml:space="preserve"> </v>
      </c>
      <c r="AF501" s="9">
        <f t="shared" ref="AF501:AF510" si="218">IF(F501="sell",I501-M501,M501-I501)</f>
        <v>0</v>
      </c>
      <c r="AG501" s="167">
        <f>'Data Copy'!P444</f>
        <v>0</v>
      </c>
      <c r="AH501" s="153">
        <f t="shared" si="212"/>
        <v>0</v>
      </c>
      <c r="AJ501" s="153">
        <f t="shared" ref="AJ501:AJ510" si="219">IF(J501=0,0,IF(F501="buy",I501-J501,J501-I501)*10000)</f>
        <v>0</v>
      </c>
      <c r="AK501" s="153">
        <f t="shared" si="213"/>
        <v>0</v>
      </c>
      <c r="AL501" s="178">
        <f>'Data Copy'!L444</f>
        <v>0</v>
      </c>
      <c r="AM501" s="156">
        <f t="shared" ref="AM501:AM510" si="220">IF(Q501&gt;0,Q501,0)</f>
        <v>0</v>
      </c>
      <c r="AN501" s="156">
        <f t="shared" ref="AN501:AN510" si="221">IF(Q501&lt;0,Q501,0)</f>
        <v>0</v>
      </c>
      <c r="AO501" s="156">
        <f t="shared" ref="AO501:AO510" si="222">IF(R501&gt;0,R501,0)</f>
        <v>0</v>
      </c>
      <c r="AP501" s="156">
        <f t="shared" ref="AP501:AP510" si="223">IF(R501&lt;0,R501,0)</f>
        <v>0</v>
      </c>
      <c r="AQ501" s="167">
        <f t="shared" ref="AQ501:AQ510" si="224">U501*G501*$U$7</f>
        <v>0</v>
      </c>
      <c r="AR501" s="167">
        <f t="shared" ref="AR501:AR510" si="225">IF(L501&gt;0,0,G501*$U$6)</f>
        <v>0</v>
      </c>
      <c r="AS501" s="167">
        <f t="shared" ref="AS501:AS510" si="226">P501</f>
        <v>0</v>
      </c>
    </row>
    <row r="502" spans="2:50" x14ac:dyDescent="0.2">
      <c r="B502" s="293">
        <v>148</v>
      </c>
      <c r="C502" s="362"/>
      <c r="D502" s="148">
        <f>'Data Copy'!C445</f>
        <v>0</v>
      </c>
      <c r="E502" s="148">
        <f>'Data Copy'!D445</f>
        <v>0</v>
      </c>
      <c r="F502" s="148">
        <f>'Data Copy'!E445</f>
        <v>0</v>
      </c>
      <c r="G502" s="148">
        <f>'Data Copy'!F445</f>
        <v>0</v>
      </c>
      <c r="H502" s="148">
        <f>'Data Copy'!G445</f>
        <v>0</v>
      </c>
      <c r="I502" s="148">
        <f>'Data Copy'!H445</f>
        <v>0</v>
      </c>
      <c r="J502" s="148">
        <f>'Data Copy'!I445</f>
        <v>0</v>
      </c>
      <c r="K502" s="149">
        <f>'Data Copy'!J445</f>
        <v>0</v>
      </c>
      <c r="L502" s="150">
        <f>'Data Copy'!K445</f>
        <v>0</v>
      </c>
      <c r="M502" s="148">
        <f t="shared" ref="M502:M510" si="227">IF(L502&gt;0,AL502,0)</f>
        <v>0</v>
      </c>
      <c r="N502" s="150">
        <f>'Data Copy'!M445</f>
        <v>0</v>
      </c>
      <c r="O502" s="148">
        <f>'Data Copy'!N445</f>
        <v>0</v>
      </c>
      <c r="P502" s="149">
        <f>'Data Copy'!O445</f>
        <v>0</v>
      </c>
      <c r="Q502" s="143">
        <f t="shared" si="214"/>
        <v>0</v>
      </c>
      <c r="R502" s="144">
        <f t="shared" si="215"/>
        <v>0</v>
      </c>
      <c r="S502" s="220">
        <f t="shared" si="216"/>
        <v>0</v>
      </c>
      <c r="T502" s="155">
        <f t="shared" ref="T502:T510" si="228">IF(U502&lt;=0,0,(G502*U502)/(G502*$U$6))</f>
        <v>0</v>
      </c>
      <c r="U502" s="153">
        <f t="shared" ref="U502:U510" si="229">IF(L502&gt;0,0,IF(AJ502&lt;=0,0,IF(J502&gt;2,(AJ502/100),AJ502)))</f>
        <v>0</v>
      </c>
      <c r="V502" s="200">
        <f t="shared" si="217"/>
        <v>0</v>
      </c>
      <c r="W502" s="362"/>
      <c r="X502" s="362"/>
      <c r="Y502" s="362"/>
      <c r="Z502" s="365"/>
      <c r="AA502" s="368"/>
      <c r="AB502" s="122" t="str">
        <f t="shared" ref="AB502:AB510" si="230">IF(Q502=0," ",        IF(Q502 &gt; 0,"Yes","No"))</f>
        <v xml:space="preserve"> </v>
      </c>
      <c r="AF502" s="9">
        <f t="shared" si="218"/>
        <v>0</v>
      </c>
      <c r="AG502" s="167">
        <f>'Data Copy'!P445</f>
        <v>0</v>
      </c>
      <c r="AH502" s="153">
        <f t="shared" ref="AH502:AH510" si="231">IF(K502=0,0,((K502-I502)/(I502-J502)))</f>
        <v>0</v>
      </c>
      <c r="AJ502" s="153">
        <f t="shared" si="219"/>
        <v>0</v>
      </c>
      <c r="AK502" s="153">
        <f t="shared" ref="AK502:AK510" si="232">IF(K502=0,0,     IF(F502="buy",K502-I502,I502-K502)*10000)</f>
        <v>0</v>
      </c>
      <c r="AL502" s="178">
        <f>'Data Copy'!L445</f>
        <v>0</v>
      </c>
      <c r="AM502" s="156">
        <f t="shared" si="220"/>
        <v>0</v>
      </c>
      <c r="AN502" s="156">
        <f t="shared" si="221"/>
        <v>0</v>
      </c>
      <c r="AO502" s="156">
        <f t="shared" si="222"/>
        <v>0</v>
      </c>
      <c r="AP502" s="156">
        <f t="shared" si="223"/>
        <v>0</v>
      </c>
      <c r="AQ502" s="167">
        <f t="shared" si="224"/>
        <v>0</v>
      </c>
      <c r="AR502" s="167">
        <f t="shared" si="225"/>
        <v>0</v>
      </c>
      <c r="AS502" s="167">
        <f t="shared" si="226"/>
        <v>0</v>
      </c>
    </row>
    <row r="503" spans="2:50" x14ac:dyDescent="0.2">
      <c r="B503" s="294"/>
      <c r="C503" s="363"/>
      <c r="D503" s="89">
        <f>'Data Copy'!C446</f>
        <v>0</v>
      </c>
      <c r="E503" s="89">
        <f>'Data Copy'!D446</f>
        <v>0</v>
      </c>
      <c r="F503" s="89">
        <f>'Data Copy'!E446</f>
        <v>0</v>
      </c>
      <c r="G503" s="89">
        <f>'Data Copy'!F446</f>
        <v>0</v>
      </c>
      <c r="H503" s="89">
        <f>'Data Copy'!G446</f>
        <v>0</v>
      </c>
      <c r="I503" s="89">
        <f>'Data Copy'!H446</f>
        <v>0</v>
      </c>
      <c r="J503" s="89">
        <f>'Data Copy'!I446</f>
        <v>0</v>
      </c>
      <c r="K503" s="97">
        <f>'Data Copy'!J446</f>
        <v>0</v>
      </c>
      <c r="L503" s="99">
        <f>'Data Copy'!K446</f>
        <v>0</v>
      </c>
      <c r="M503" s="89">
        <f t="shared" si="227"/>
        <v>0</v>
      </c>
      <c r="N503" s="99">
        <f>'Data Copy'!M446</f>
        <v>0</v>
      </c>
      <c r="O503" s="89">
        <f>'Data Copy'!N446</f>
        <v>0</v>
      </c>
      <c r="P503" s="97">
        <f>'Data Copy'!O446</f>
        <v>0</v>
      </c>
      <c r="Q503" s="119">
        <f t="shared" si="214"/>
        <v>0</v>
      </c>
      <c r="R503" s="121">
        <f t="shared" si="215"/>
        <v>0</v>
      </c>
      <c r="S503" s="212">
        <f t="shared" si="216"/>
        <v>0</v>
      </c>
      <c r="T503" s="155">
        <f t="shared" si="228"/>
        <v>0</v>
      </c>
      <c r="U503" s="153">
        <f t="shared" si="229"/>
        <v>0</v>
      </c>
      <c r="V503" s="201">
        <f t="shared" si="217"/>
        <v>0</v>
      </c>
      <c r="W503" s="363"/>
      <c r="X503" s="363"/>
      <c r="Y503" s="363"/>
      <c r="Z503" s="366"/>
      <c r="AA503" s="369"/>
      <c r="AB503" s="122" t="str">
        <f t="shared" si="230"/>
        <v xml:space="preserve"> </v>
      </c>
      <c r="AF503" s="9">
        <f t="shared" si="218"/>
        <v>0</v>
      </c>
      <c r="AG503" s="167">
        <f>'Data Copy'!P446</f>
        <v>0</v>
      </c>
      <c r="AH503" s="153">
        <f t="shared" si="231"/>
        <v>0</v>
      </c>
      <c r="AJ503" s="153">
        <f t="shared" si="219"/>
        <v>0</v>
      </c>
      <c r="AK503" s="153">
        <f t="shared" si="232"/>
        <v>0</v>
      </c>
      <c r="AL503" s="178">
        <f>'Data Copy'!L446</f>
        <v>0</v>
      </c>
      <c r="AM503" s="156">
        <f t="shared" si="220"/>
        <v>0</v>
      </c>
      <c r="AN503" s="156">
        <f t="shared" si="221"/>
        <v>0</v>
      </c>
      <c r="AO503" s="156">
        <f t="shared" si="222"/>
        <v>0</v>
      </c>
      <c r="AP503" s="156">
        <f t="shared" si="223"/>
        <v>0</v>
      </c>
      <c r="AQ503" s="167">
        <f t="shared" si="224"/>
        <v>0</v>
      </c>
      <c r="AR503" s="167">
        <f t="shared" si="225"/>
        <v>0</v>
      </c>
      <c r="AS503" s="167">
        <f t="shared" si="226"/>
        <v>0</v>
      </c>
    </row>
    <row r="504" spans="2:50" ht="16" thickBot="1" x14ac:dyDescent="0.25">
      <c r="B504" s="295"/>
      <c r="C504" s="364"/>
      <c r="D504" s="135">
        <f>'Data Copy'!C447</f>
        <v>0</v>
      </c>
      <c r="E504" s="135">
        <f>'Data Copy'!D447</f>
        <v>0</v>
      </c>
      <c r="F504" s="135">
        <f>'Data Copy'!E447</f>
        <v>0</v>
      </c>
      <c r="G504" s="135">
        <f>'Data Copy'!F447</f>
        <v>0</v>
      </c>
      <c r="H504" s="135">
        <f>'Data Copy'!G447</f>
        <v>0</v>
      </c>
      <c r="I504" s="135">
        <f>'Data Copy'!H447</f>
        <v>0</v>
      </c>
      <c r="J504" s="135">
        <f>'Data Copy'!I447</f>
        <v>0</v>
      </c>
      <c r="K504" s="136">
        <f>'Data Copy'!J447</f>
        <v>0</v>
      </c>
      <c r="L504" s="137">
        <f>'Data Copy'!K447</f>
        <v>0</v>
      </c>
      <c r="M504" s="135">
        <f t="shared" si="227"/>
        <v>0</v>
      </c>
      <c r="N504" s="137">
        <f>'Data Copy'!M447</f>
        <v>0</v>
      </c>
      <c r="O504" s="135">
        <f>'Data Copy'!N447</f>
        <v>0</v>
      </c>
      <c r="P504" s="136">
        <f>'Data Copy'!O447</f>
        <v>0</v>
      </c>
      <c r="Q504" s="138">
        <f t="shared" si="214"/>
        <v>0</v>
      </c>
      <c r="R504" s="139">
        <f t="shared" si="215"/>
        <v>0</v>
      </c>
      <c r="S504" s="213">
        <f t="shared" si="216"/>
        <v>0</v>
      </c>
      <c r="T504" s="194">
        <f t="shared" si="228"/>
        <v>0</v>
      </c>
      <c r="U504" s="195">
        <f t="shared" si="229"/>
        <v>0</v>
      </c>
      <c r="V504" s="202">
        <f t="shared" si="217"/>
        <v>0</v>
      </c>
      <c r="W504" s="364"/>
      <c r="X504" s="364"/>
      <c r="Y504" s="364"/>
      <c r="Z504" s="371"/>
      <c r="AA504" s="372"/>
      <c r="AB504" s="151" t="str">
        <f t="shared" si="230"/>
        <v xml:space="preserve"> </v>
      </c>
      <c r="AF504" s="9">
        <f t="shared" si="218"/>
        <v>0</v>
      </c>
      <c r="AG504" s="167">
        <f>'Data Copy'!P447</f>
        <v>0</v>
      </c>
      <c r="AH504" s="153">
        <f t="shared" si="231"/>
        <v>0</v>
      </c>
      <c r="AJ504" s="153">
        <f t="shared" si="219"/>
        <v>0</v>
      </c>
      <c r="AK504" s="153">
        <f t="shared" si="232"/>
        <v>0</v>
      </c>
      <c r="AL504" s="178">
        <f>'Data Copy'!L447</f>
        <v>0</v>
      </c>
      <c r="AM504" s="156">
        <f t="shared" si="220"/>
        <v>0</v>
      </c>
      <c r="AN504" s="156">
        <f t="shared" si="221"/>
        <v>0</v>
      </c>
      <c r="AO504" s="156">
        <f t="shared" si="222"/>
        <v>0</v>
      </c>
      <c r="AP504" s="156">
        <f t="shared" si="223"/>
        <v>0</v>
      </c>
      <c r="AQ504" s="167">
        <f t="shared" si="224"/>
        <v>0</v>
      </c>
      <c r="AR504" s="167">
        <f t="shared" si="225"/>
        <v>0</v>
      </c>
      <c r="AS504" s="167">
        <f t="shared" si="226"/>
        <v>0</v>
      </c>
    </row>
    <row r="505" spans="2:50" x14ac:dyDescent="0.2">
      <c r="B505" s="296">
        <v>149</v>
      </c>
      <c r="C505" s="373"/>
      <c r="D505" s="140">
        <f>'Data Copy'!C448</f>
        <v>0</v>
      </c>
      <c r="E505" s="140">
        <f>'Data Copy'!D448</f>
        <v>0</v>
      </c>
      <c r="F505" s="140">
        <f>'Data Copy'!E448</f>
        <v>0</v>
      </c>
      <c r="G505" s="140">
        <f>'Data Copy'!F448</f>
        <v>0</v>
      </c>
      <c r="H505" s="140">
        <f>'Data Copy'!G448</f>
        <v>0</v>
      </c>
      <c r="I505" s="140">
        <f>'Data Copy'!H448</f>
        <v>0</v>
      </c>
      <c r="J505" s="140">
        <f>'Data Copy'!I448</f>
        <v>0</v>
      </c>
      <c r="K505" s="141">
        <f>'Data Copy'!J448</f>
        <v>0</v>
      </c>
      <c r="L505" s="142">
        <f>'Data Copy'!K448</f>
        <v>0</v>
      </c>
      <c r="M505" s="140">
        <f t="shared" si="227"/>
        <v>0</v>
      </c>
      <c r="N505" s="142">
        <f>'Data Copy'!M448</f>
        <v>0</v>
      </c>
      <c r="O505" s="140">
        <f>'Data Copy'!N448</f>
        <v>0</v>
      </c>
      <c r="P505" s="141">
        <f>'Data Copy'!O448</f>
        <v>0</v>
      </c>
      <c r="Q505" s="196">
        <f t="shared" si="214"/>
        <v>0</v>
      </c>
      <c r="R505" s="197">
        <f t="shared" si="215"/>
        <v>0</v>
      </c>
      <c r="S505" s="214">
        <f t="shared" si="216"/>
        <v>0</v>
      </c>
      <c r="T505" s="155">
        <f t="shared" si="228"/>
        <v>0</v>
      </c>
      <c r="U505" s="153">
        <f t="shared" si="229"/>
        <v>0</v>
      </c>
      <c r="V505" s="215">
        <f t="shared" si="217"/>
        <v>0</v>
      </c>
      <c r="W505" s="374"/>
      <c r="X505" s="373"/>
      <c r="Y505" s="373"/>
      <c r="Z505" s="365"/>
      <c r="AA505" s="368"/>
      <c r="AB505" s="122" t="str">
        <f t="shared" si="230"/>
        <v xml:space="preserve"> </v>
      </c>
      <c r="AF505" s="9">
        <f t="shared" si="218"/>
        <v>0</v>
      </c>
      <c r="AG505" s="167">
        <f>'Data Copy'!P448</f>
        <v>0</v>
      </c>
      <c r="AH505" s="153">
        <f t="shared" si="231"/>
        <v>0</v>
      </c>
      <c r="AJ505" s="153">
        <f t="shared" si="219"/>
        <v>0</v>
      </c>
      <c r="AK505" s="153">
        <f t="shared" si="232"/>
        <v>0</v>
      </c>
      <c r="AL505" s="178">
        <f>'Data Copy'!L448</f>
        <v>0</v>
      </c>
      <c r="AM505" s="156">
        <f t="shared" si="220"/>
        <v>0</v>
      </c>
      <c r="AN505" s="156">
        <f t="shared" si="221"/>
        <v>0</v>
      </c>
      <c r="AO505" s="156">
        <f t="shared" si="222"/>
        <v>0</v>
      </c>
      <c r="AP505" s="156">
        <f t="shared" si="223"/>
        <v>0</v>
      </c>
      <c r="AQ505" s="167">
        <f t="shared" si="224"/>
        <v>0</v>
      </c>
      <c r="AR505" s="167">
        <f t="shared" si="225"/>
        <v>0</v>
      </c>
      <c r="AS505" s="167">
        <f t="shared" si="226"/>
        <v>0</v>
      </c>
    </row>
    <row r="506" spans="2:50" x14ac:dyDescent="0.2">
      <c r="B506" s="296"/>
      <c r="C506" s="374"/>
      <c r="D506" s="98">
        <f>'Data Copy'!C449</f>
        <v>0</v>
      </c>
      <c r="E506" s="98">
        <f>'Data Copy'!D449</f>
        <v>0</v>
      </c>
      <c r="F506" s="98">
        <f>'Data Copy'!E449</f>
        <v>0</v>
      </c>
      <c r="G506" s="98">
        <f>'Data Copy'!F449</f>
        <v>0</v>
      </c>
      <c r="H506" s="98">
        <f>'Data Copy'!G449</f>
        <v>0</v>
      </c>
      <c r="I506" s="98">
        <f>'Data Copy'!H449</f>
        <v>0</v>
      </c>
      <c r="J506" s="98">
        <f>'Data Copy'!I449</f>
        <v>0</v>
      </c>
      <c r="K506" s="101">
        <f>'Data Copy'!J449</f>
        <v>0</v>
      </c>
      <c r="L506" s="100">
        <f>'Data Copy'!K449</f>
        <v>0</v>
      </c>
      <c r="M506" s="98">
        <f t="shared" si="227"/>
        <v>0</v>
      </c>
      <c r="N506" s="100">
        <f>'Data Copy'!M449</f>
        <v>0</v>
      </c>
      <c r="O506" s="98">
        <f>'Data Copy'!N449</f>
        <v>0</v>
      </c>
      <c r="P506" s="101">
        <f>'Data Copy'!O449</f>
        <v>0</v>
      </c>
      <c r="Q506" s="188">
        <f t="shared" si="214"/>
        <v>0</v>
      </c>
      <c r="R506" s="189">
        <f t="shared" si="215"/>
        <v>0</v>
      </c>
      <c r="S506" s="216">
        <f t="shared" si="216"/>
        <v>0</v>
      </c>
      <c r="T506" s="155">
        <f t="shared" si="228"/>
        <v>0</v>
      </c>
      <c r="U506" s="153">
        <f t="shared" si="229"/>
        <v>0</v>
      </c>
      <c r="V506" s="217">
        <f t="shared" si="217"/>
        <v>0</v>
      </c>
      <c r="W506" s="374"/>
      <c r="X506" s="374"/>
      <c r="Y506" s="374"/>
      <c r="Z506" s="366"/>
      <c r="AA506" s="369"/>
      <c r="AB506" s="122" t="str">
        <f t="shared" si="230"/>
        <v xml:space="preserve"> </v>
      </c>
      <c r="AF506" s="9">
        <f t="shared" si="218"/>
        <v>0</v>
      </c>
      <c r="AG506" s="167">
        <f>'Data Copy'!P449</f>
        <v>0</v>
      </c>
      <c r="AH506" s="153">
        <f t="shared" si="231"/>
        <v>0</v>
      </c>
      <c r="AJ506" s="153">
        <f t="shared" si="219"/>
        <v>0</v>
      </c>
      <c r="AK506" s="153">
        <f t="shared" si="232"/>
        <v>0</v>
      </c>
      <c r="AL506" s="178">
        <f>'Data Copy'!L449</f>
        <v>0</v>
      </c>
      <c r="AM506" s="156">
        <f t="shared" si="220"/>
        <v>0</v>
      </c>
      <c r="AN506" s="156">
        <f t="shared" si="221"/>
        <v>0</v>
      </c>
      <c r="AO506" s="156">
        <f t="shared" si="222"/>
        <v>0</v>
      </c>
      <c r="AP506" s="156">
        <f t="shared" si="223"/>
        <v>0</v>
      </c>
      <c r="AQ506" s="167">
        <f t="shared" si="224"/>
        <v>0</v>
      </c>
      <c r="AR506" s="167">
        <f t="shared" si="225"/>
        <v>0</v>
      </c>
      <c r="AS506" s="167">
        <f t="shared" si="226"/>
        <v>0</v>
      </c>
    </row>
    <row r="507" spans="2:50" ht="16" thickBot="1" x14ac:dyDescent="0.25">
      <c r="B507" s="297"/>
      <c r="C507" s="375"/>
      <c r="D507" s="145">
        <f>'Data Copy'!C450</f>
        <v>0</v>
      </c>
      <c r="E507" s="145">
        <f>'Data Copy'!D450</f>
        <v>0</v>
      </c>
      <c r="F507" s="145">
        <f>'Data Copy'!E450</f>
        <v>0</v>
      </c>
      <c r="G507" s="145">
        <f>'Data Copy'!F450</f>
        <v>0</v>
      </c>
      <c r="H507" s="145">
        <f>'Data Copy'!G450</f>
        <v>0</v>
      </c>
      <c r="I507" s="145">
        <f>'Data Copy'!H450</f>
        <v>0</v>
      </c>
      <c r="J507" s="145">
        <f>'Data Copy'!I450</f>
        <v>0</v>
      </c>
      <c r="K507" s="146">
        <f>'Data Copy'!J450</f>
        <v>0</v>
      </c>
      <c r="L507" s="147">
        <f>'Data Copy'!K450</f>
        <v>0</v>
      </c>
      <c r="M507" s="145">
        <f t="shared" si="227"/>
        <v>0</v>
      </c>
      <c r="N507" s="147">
        <f>'Data Copy'!M450</f>
        <v>0</v>
      </c>
      <c r="O507" s="145">
        <f>'Data Copy'!N450</f>
        <v>0</v>
      </c>
      <c r="P507" s="146">
        <f>'Data Copy'!O450</f>
        <v>0</v>
      </c>
      <c r="Q507" s="198">
        <f t="shared" si="214"/>
        <v>0</v>
      </c>
      <c r="R507" s="199">
        <f t="shared" si="215"/>
        <v>0</v>
      </c>
      <c r="S507" s="218">
        <f t="shared" si="216"/>
        <v>0</v>
      </c>
      <c r="T507" s="194">
        <f t="shared" si="228"/>
        <v>0</v>
      </c>
      <c r="U507" s="195">
        <f t="shared" si="229"/>
        <v>0</v>
      </c>
      <c r="V507" s="219">
        <f t="shared" si="217"/>
        <v>0</v>
      </c>
      <c r="W507" s="376"/>
      <c r="X507" s="376"/>
      <c r="Y507" s="376"/>
      <c r="Z507" s="371"/>
      <c r="AA507" s="372"/>
      <c r="AB507" s="151" t="str">
        <f t="shared" si="230"/>
        <v xml:space="preserve"> </v>
      </c>
      <c r="AF507" s="9">
        <f t="shared" si="218"/>
        <v>0</v>
      </c>
      <c r="AG507" s="167">
        <f>'Data Copy'!P450</f>
        <v>0</v>
      </c>
      <c r="AH507" s="153">
        <f t="shared" si="231"/>
        <v>0</v>
      </c>
      <c r="AJ507" s="153">
        <f t="shared" si="219"/>
        <v>0</v>
      </c>
      <c r="AK507" s="153">
        <f t="shared" si="232"/>
        <v>0</v>
      </c>
      <c r="AL507" s="178">
        <f>'Data Copy'!L450</f>
        <v>0</v>
      </c>
      <c r="AM507" s="156">
        <f t="shared" si="220"/>
        <v>0</v>
      </c>
      <c r="AN507" s="156">
        <f t="shared" si="221"/>
        <v>0</v>
      </c>
      <c r="AO507" s="156">
        <f t="shared" si="222"/>
        <v>0</v>
      </c>
      <c r="AP507" s="156">
        <f t="shared" si="223"/>
        <v>0</v>
      </c>
      <c r="AQ507" s="167">
        <f t="shared" si="224"/>
        <v>0</v>
      </c>
      <c r="AR507" s="167">
        <f t="shared" si="225"/>
        <v>0</v>
      </c>
      <c r="AS507" s="167">
        <f t="shared" si="226"/>
        <v>0</v>
      </c>
    </row>
    <row r="508" spans="2:50" x14ac:dyDescent="0.2">
      <c r="B508" s="293">
        <v>150</v>
      </c>
      <c r="C508" s="362"/>
      <c r="D508" s="148">
        <f>'Data Copy'!C451</f>
        <v>0</v>
      </c>
      <c r="E508" s="148">
        <f>'Data Copy'!D451</f>
        <v>0</v>
      </c>
      <c r="F508" s="148">
        <f>'Data Copy'!E451</f>
        <v>0</v>
      </c>
      <c r="G508" s="148">
        <f>'Data Copy'!F451</f>
        <v>0</v>
      </c>
      <c r="H508" s="148">
        <f>'Data Copy'!G451</f>
        <v>0</v>
      </c>
      <c r="I508" s="148">
        <f>'Data Copy'!H451</f>
        <v>0</v>
      </c>
      <c r="J508" s="148">
        <f>'Data Copy'!I451</f>
        <v>0</v>
      </c>
      <c r="K508" s="149">
        <f>'Data Copy'!J451</f>
        <v>0</v>
      </c>
      <c r="L508" s="150">
        <f>'Data Copy'!K451</f>
        <v>0</v>
      </c>
      <c r="M508" s="148">
        <f t="shared" si="227"/>
        <v>0</v>
      </c>
      <c r="N508" s="150">
        <f>'Data Copy'!M451</f>
        <v>0</v>
      </c>
      <c r="O508" s="148">
        <f>'Data Copy'!N451</f>
        <v>0</v>
      </c>
      <c r="P508" s="149">
        <f>'Data Copy'!O451</f>
        <v>0</v>
      </c>
      <c r="Q508" s="143">
        <f t="shared" si="214"/>
        <v>0</v>
      </c>
      <c r="R508" s="144">
        <f t="shared" si="215"/>
        <v>0</v>
      </c>
      <c r="S508" s="220">
        <f t="shared" si="216"/>
        <v>0</v>
      </c>
      <c r="T508" s="155">
        <f t="shared" si="228"/>
        <v>0</v>
      </c>
      <c r="U508" s="153">
        <f t="shared" si="229"/>
        <v>0</v>
      </c>
      <c r="V508" s="200">
        <f t="shared" si="217"/>
        <v>0</v>
      </c>
      <c r="W508" s="362"/>
      <c r="X508" s="362"/>
      <c r="Y508" s="362"/>
      <c r="Z508" s="365"/>
      <c r="AA508" s="368"/>
      <c r="AB508" s="165" t="str">
        <f t="shared" si="230"/>
        <v xml:space="preserve"> </v>
      </c>
      <c r="AF508" s="9">
        <f t="shared" si="218"/>
        <v>0</v>
      </c>
      <c r="AG508" s="167">
        <f>'Data Copy'!P451</f>
        <v>0</v>
      </c>
      <c r="AH508" s="153">
        <f t="shared" si="231"/>
        <v>0</v>
      </c>
      <c r="AJ508" s="153">
        <f t="shared" si="219"/>
        <v>0</v>
      </c>
      <c r="AK508" s="153">
        <f t="shared" si="232"/>
        <v>0</v>
      </c>
      <c r="AL508" s="178">
        <f>'Data Copy'!L451</f>
        <v>0</v>
      </c>
      <c r="AM508" s="156">
        <f t="shared" si="220"/>
        <v>0</v>
      </c>
      <c r="AN508" s="156">
        <f t="shared" si="221"/>
        <v>0</v>
      </c>
      <c r="AO508" s="156">
        <f t="shared" si="222"/>
        <v>0</v>
      </c>
      <c r="AP508" s="156">
        <f t="shared" si="223"/>
        <v>0</v>
      </c>
      <c r="AQ508" s="167">
        <f t="shared" si="224"/>
        <v>0</v>
      </c>
      <c r="AR508" s="167">
        <f t="shared" si="225"/>
        <v>0</v>
      </c>
      <c r="AS508" s="167">
        <f t="shared" si="226"/>
        <v>0</v>
      </c>
    </row>
    <row r="509" spans="2:50" x14ac:dyDescent="0.2">
      <c r="B509" s="294"/>
      <c r="C509" s="363"/>
      <c r="D509" s="89">
        <f>'Data Copy'!C452</f>
        <v>0</v>
      </c>
      <c r="E509" s="89">
        <f>'Data Copy'!D452</f>
        <v>0</v>
      </c>
      <c r="F509" s="89">
        <f>'Data Copy'!E452</f>
        <v>0</v>
      </c>
      <c r="G509" s="89">
        <f>'Data Copy'!F452</f>
        <v>0</v>
      </c>
      <c r="H509" s="89">
        <f>'Data Copy'!G452</f>
        <v>0</v>
      </c>
      <c r="I509" s="89">
        <f>'Data Copy'!H452</f>
        <v>0</v>
      </c>
      <c r="J509" s="89">
        <f>'Data Copy'!I452</f>
        <v>0</v>
      </c>
      <c r="K509" s="97">
        <f>'Data Copy'!J452</f>
        <v>0</v>
      </c>
      <c r="L509" s="99">
        <f>'Data Copy'!K452</f>
        <v>0</v>
      </c>
      <c r="M509" s="89">
        <f t="shared" si="227"/>
        <v>0</v>
      </c>
      <c r="N509" s="99">
        <f>'Data Copy'!M452</f>
        <v>0</v>
      </c>
      <c r="O509" s="89">
        <f>'Data Copy'!N452</f>
        <v>0</v>
      </c>
      <c r="P509" s="97">
        <f>'Data Copy'!O452</f>
        <v>0</v>
      </c>
      <c r="Q509" s="119">
        <f t="shared" si="214"/>
        <v>0</v>
      </c>
      <c r="R509" s="121">
        <f t="shared" si="215"/>
        <v>0</v>
      </c>
      <c r="S509" s="212">
        <f t="shared" si="216"/>
        <v>0</v>
      </c>
      <c r="T509" s="155">
        <f t="shared" si="228"/>
        <v>0</v>
      </c>
      <c r="U509" s="153">
        <f t="shared" si="229"/>
        <v>0</v>
      </c>
      <c r="V509" s="201">
        <f t="shared" si="217"/>
        <v>0</v>
      </c>
      <c r="W509" s="363"/>
      <c r="X509" s="363"/>
      <c r="Y509" s="363"/>
      <c r="Z509" s="366"/>
      <c r="AA509" s="369"/>
      <c r="AB509" s="122" t="str">
        <f t="shared" si="230"/>
        <v xml:space="preserve"> </v>
      </c>
      <c r="AF509" s="9">
        <f t="shared" si="218"/>
        <v>0</v>
      </c>
      <c r="AG509" s="167">
        <f>'Data Copy'!P452</f>
        <v>0</v>
      </c>
      <c r="AH509" s="153">
        <f t="shared" si="231"/>
        <v>0</v>
      </c>
      <c r="AJ509" s="153">
        <f t="shared" si="219"/>
        <v>0</v>
      </c>
      <c r="AK509" s="153">
        <f t="shared" si="232"/>
        <v>0</v>
      </c>
      <c r="AL509" s="178">
        <f>'Data Copy'!L452</f>
        <v>0</v>
      </c>
      <c r="AM509" s="156">
        <f t="shared" si="220"/>
        <v>0</v>
      </c>
      <c r="AN509" s="156">
        <f t="shared" si="221"/>
        <v>0</v>
      </c>
      <c r="AO509" s="156">
        <f t="shared" si="222"/>
        <v>0</v>
      </c>
      <c r="AP509" s="156">
        <f t="shared" si="223"/>
        <v>0</v>
      </c>
      <c r="AQ509" s="167">
        <f t="shared" si="224"/>
        <v>0</v>
      </c>
      <c r="AR509" s="167">
        <f t="shared" si="225"/>
        <v>0</v>
      </c>
      <c r="AS509" s="167">
        <f t="shared" si="226"/>
        <v>0</v>
      </c>
    </row>
    <row r="510" spans="2:50" ht="16" thickBot="1" x14ac:dyDescent="0.25">
      <c r="B510" s="295"/>
      <c r="C510" s="364"/>
      <c r="D510" s="204">
        <f>'Data Copy'!C453</f>
        <v>0</v>
      </c>
      <c r="E510" s="204">
        <f>'Data Copy'!D453</f>
        <v>0</v>
      </c>
      <c r="F510" s="204">
        <f>'Data Copy'!E453</f>
        <v>0</v>
      </c>
      <c r="G510" s="204">
        <f>'Data Copy'!F453</f>
        <v>0</v>
      </c>
      <c r="H510" s="204">
        <f>'Data Copy'!G453</f>
        <v>0</v>
      </c>
      <c r="I510" s="204">
        <f>'Data Copy'!H453</f>
        <v>0</v>
      </c>
      <c r="J510" s="204">
        <f>'Data Copy'!I453</f>
        <v>0</v>
      </c>
      <c r="K510" s="205">
        <f>'Data Copy'!J453</f>
        <v>0</v>
      </c>
      <c r="L510" s="203">
        <f>'Data Copy'!K453</f>
        <v>0</v>
      </c>
      <c r="M510" s="204">
        <f t="shared" si="227"/>
        <v>0</v>
      </c>
      <c r="N510" s="203">
        <f>'Data Copy'!M453</f>
        <v>0</v>
      </c>
      <c r="O510" s="204">
        <f>'Data Copy'!N453</f>
        <v>0</v>
      </c>
      <c r="P510" s="205">
        <f>'Data Copy'!O453</f>
        <v>0</v>
      </c>
      <c r="Q510" s="206">
        <f t="shared" si="214"/>
        <v>0</v>
      </c>
      <c r="R510" s="207">
        <f t="shared" si="215"/>
        <v>0</v>
      </c>
      <c r="S510" s="221">
        <f t="shared" si="216"/>
        <v>0</v>
      </c>
      <c r="T510" s="208">
        <f t="shared" si="228"/>
        <v>0</v>
      </c>
      <c r="U510" s="209">
        <f t="shared" si="229"/>
        <v>0</v>
      </c>
      <c r="V510" s="222">
        <f t="shared" si="217"/>
        <v>0</v>
      </c>
      <c r="W510" s="364"/>
      <c r="X510" s="364"/>
      <c r="Y510" s="364"/>
      <c r="Z510" s="367"/>
      <c r="AA510" s="370"/>
      <c r="AB510" s="166" t="str">
        <f t="shared" si="230"/>
        <v xml:space="preserve"> </v>
      </c>
      <c r="AF510" s="9">
        <f t="shared" si="218"/>
        <v>0</v>
      </c>
      <c r="AG510" s="167">
        <f>'Data Copy'!P453</f>
        <v>0</v>
      </c>
      <c r="AH510" s="153">
        <f t="shared" si="231"/>
        <v>0</v>
      </c>
      <c r="AI510" s="9"/>
      <c r="AJ510" s="153">
        <f t="shared" si="219"/>
        <v>0</v>
      </c>
      <c r="AK510" s="153">
        <f t="shared" si="232"/>
        <v>0</v>
      </c>
      <c r="AL510" s="178">
        <f>'Data Copy'!L453</f>
        <v>0</v>
      </c>
      <c r="AM510" s="156">
        <f t="shared" si="220"/>
        <v>0</v>
      </c>
      <c r="AN510" s="156">
        <f t="shared" si="221"/>
        <v>0</v>
      </c>
      <c r="AO510" s="156">
        <f t="shared" si="222"/>
        <v>0</v>
      </c>
      <c r="AP510" s="156">
        <f t="shared" si="223"/>
        <v>0</v>
      </c>
      <c r="AQ510" s="167">
        <f t="shared" si="224"/>
        <v>0</v>
      </c>
      <c r="AR510" s="167">
        <f t="shared" si="225"/>
        <v>0</v>
      </c>
      <c r="AS510" s="167">
        <f t="shared" si="226"/>
        <v>0</v>
      </c>
      <c r="AT510" s="9"/>
      <c r="AU510" s="9"/>
      <c r="AV510" s="9"/>
      <c r="AW510" s="9"/>
    </row>
    <row r="511" spans="2:50" ht="16" thickBot="1" x14ac:dyDescent="0.25">
      <c r="B511" s="291"/>
      <c r="C511" s="91"/>
      <c r="D511" s="91"/>
      <c r="E511" s="91"/>
      <c r="F511" s="91"/>
      <c r="G511" s="91"/>
      <c r="H511" s="91"/>
      <c r="I511" s="92"/>
      <c r="J511" s="91"/>
      <c r="K511" s="93"/>
      <c r="L511" s="91"/>
      <c r="M511" s="91"/>
      <c r="N511" s="94"/>
      <c r="O511" s="13"/>
      <c r="P511" s="13"/>
      <c r="Q511" s="13"/>
      <c r="R511" s="13"/>
      <c r="S511" s="13"/>
      <c r="T511" s="13"/>
      <c r="U511" s="13"/>
      <c r="AF511" s="179"/>
      <c r="AG511" s="247"/>
      <c r="AH511" s="179"/>
      <c r="AI511" s="179"/>
      <c r="AJ511" s="179"/>
      <c r="AK511" s="179"/>
      <c r="AL511" s="179"/>
      <c r="AM511" s="246">
        <f t="shared" ref="AM511:AS511" si="233">SUM(AM436:AM510)</f>
        <v>0</v>
      </c>
      <c r="AN511" s="246">
        <f t="shared" si="233"/>
        <v>0</v>
      </c>
      <c r="AO511" s="248">
        <f t="shared" si="233"/>
        <v>0</v>
      </c>
      <c r="AP511" s="248">
        <f t="shared" si="233"/>
        <v>0</v>
      </c>
      <c r="AQ511" s="246">
        <f t="shared" si="233"/>
        <v>0</v>
      </c>
      <c r="AR511" s="246">
        <f t="shared" si="233"/>
        <v>0</v>
      </c>
      <c r="AS511" s="246">
        <f t="shared" si="233"/>
        <v>0</v>
      </c>
      <c r="AT511" s="9"/>
      <c r="AU511" s="9"/>
      <c r="AV511" s="9"/>
      <c r="AW511" s="9"/>
    </row>
    <row r="513" spans="2:50" ht="16" thickBot="1" x14ac:dyDescent="0.25"/>
    <row r="514" spans="2:50" ht="16" thickBot="1" x14ac:dyDescent="0.25">
      <c r="B514" s="109" t="s">
        <v>54</v>
      </c>
      <c r="C514" s="110"/>
      <c r="D514" s="110"/>
      <c r="E514" s="111"/>
      <c r="F514" s="185"/>
      <c r="G514" s="186"/>
      <c r="H514" s="186"/>
      <c r="I514" s="183"/>
      <c r="J514" s="183"/>
      <c r="K514" s="184"/>
      <c r="L514" s="112"/>
      <c r="M514" s="110" t="s">
        <v>92</v>
      </c>
      <c r="N514" s="113"/>
      <c r="O514" s="110"/>
      <c r="P514" s="114"/>
      <c r="Q514" s="110"/>
      <c r="R514" s="110"/>
      <c r="S514" s="186"/>
      <c r="T514" s="186"/>
      <c r="U514" s="186"/>
      <c r="V514" s="186"/>
      <c r="W514" s="186"/>
      <c r="X514" s="186"/>
      <c r="Y514" s="186"/>
      <c r="Z514" s="110"/>
      <c r="AA514" s="110"/>
      <c r="AB514" s="110"/>
      <c r="AC514" s="81"/>
      <c r="AD514" s="82"/>
      <c r="AE514" s="83"/>
      <c r="AF514" s="72"/>
      <c r="AG514" s="173"/>
      <c r="AH514" s="80"/>
      <c r="AI514" s="70"/>
      <c r="AJ514" s="82"/>
      <c r="AK514" s="72"/>
      <c r="AL514" s="72"/>
      <c r="AM514" s="72"/>
      <c r="AN514" s="84"/>
      <c r="AO514" s="84"/>
      <c r="AP514" s="85"/>
      <c r="AQ514" s="45"/>
      <c r="AR514" s="42"/>
      <c r="AS514" s="42"/>
      <c r="AT514" s="9"/>
      <c r="AU514" s="9"/>
      <c r="AV514" s="9"/>
      <c r="AW514" s="9"/>
      <c r="AX514" s="9"/>
    </row>
    <row r="515" spans="2:50" ht="16" thickBot="1" x14ac:dyDescent="0.25">
      <c r="B515" s="412" t="s">
        <v>108</v>
      </c>
      <c r="C515" s="413"/>
      <c r="D515" s="414">
        <f>SUM(R520:R594)</f>
        <v>0</v>
      </c>
      <c r="E515" s="415"/>
      <c r="F515" s="416" t="s">
        <v>88</v>
      </c>
      <c r="G515" s="417"/>
      <c r="H515" s="417"/>
      <c r="I515" s="417"/>
      <c r="J515" s="418" t="e">
        <f>COUNTIF(R520:R594,"&gt;0")/COUNTIF(R520:R594,"&lt;&gt;0")</f>
        <v>#DIV/0!</v>
      </c>
      <c r="K515" s="419"/>
      <c r="L515" s="420" t="s">
        <v>106</v>
      </c>
      <c r="M515" s="420"/>
      <c r="N515" s="420"/>
      <c r="O515" s="420"/>
      <c r="P515" s="421"/>
      <c r="Q515" s="422" t="e">
        <f>SUM(AO520:AO594)/COUNTIF(AO520:AO594,"&gt;0")</f>
        <v>#DIV/0!</v>
      </c>
      <c r="R515" s="423"/>
      <c r="S515" s="416" t="s">
        <v>105</v>
      </c>
      <c r="T515" s="417"/>
      <c r="U515" s="424" t="e">
        <f>SUM(R520:R594)/COUNTIF(R520:R594,"&lt;&gt;0")</f>
        <v>#DIV/0!</v>
      </c>
      <c r="V515" s="425"/>
      <c r="W515" s="261"/>
      <c r="X515" s="262"/>
      <c r="Y515" s="263"/>
      <c r="Z515" s="426" t="s">
        <v>80</v>
      </c>
      <c r="AA515" s="427"/>
      <c r="AB515" s="377" t="s">
        <v>81</v>
      </c>
      <c r="AC515" s="45"/>
      <c r="AD515" s="45"/>
      <c r="AE515" s="45"/>
      <c r="AF515" s="45"/>
      <c r="AG515" s="174"/>
      <c r="AH515" s="45"/>
      <c r="AI515" s="45"/>
      <c r="AJ515" s="86"/>
      <c r="AK515" s="45"/>
      <c r="AL515" s="45"/>
      <c r="AM515" s="45"/>
      <c r="AN515" s="45"/>
      <c r="AO515" s="45"/>
      <c r="AP515" s="45"/>
      <c r="AQ515" s="45"/>
      <c r="AR515" s="40"/>
      <c r="AS515" s="40"/>
    </row>
    <row r="516" spans="2:50" ht="16" thickBot="1" x14ac:dyDescent="0.25">
      <c r="B516" s="379" t="s">
        <v>109</v>
      </c>
      <c r="C516" s="380"/>
      <c r="D516" s="381">
        <f>AM595+AN595+AS595</f>
        <v>0</v>
      </c>
      <c r="E516" s="382"/>
      <c r="F516" s="383" t="s">
        <v>89</v>
      </c>
      <c r="G516" s="384"/>
      <c r="H516" s="384"/>
      <c r="I516" s="384"/>
      <c r="J516" s="385" t="e">
        <f>COUNTIF(R520:R594,"&lt;0")/COUNTIF(R520:R594,"&lt;&gt;0")</f>
        <v>#DIV/0!</v>
      </c>
      <c r="K516" s="386"/>
      <c r="L516" s="387" t="s">
        <v>107</v>
      </c>
      <c r="M516" s="387"/>
      <c r="N516" s="387"/>
      <c r="O516" s="387"/>
      <c r="P516" s="388"/>
      <c r="Q516" s="389" t="e">
        <f>SUM(AP520:AP594)/COUNTIF(AP520:AP594,"&lt;0")</f>
        <v>#DIV/0!</v>
      </c>
      <c r="R516" s="390"/>
      <c r="S516" s="391" t="s">
        <v>110</v>
      </c>
      <c r="T516" s="392"/>
      <c r="U516" s="393" t="e">
        <f>SUM(Q520:Q594)/COUNTIF(Q520:Q594,"&lt;&gt;0")</f>
        <v>#DIV/0!</v>
      </c>
      <c r="V516" s="382"/>
      <c r="W516" s="162"/>
      <c r="X516" s="106"/>
      <c r="Y516" s="264"/>
      <c r="Z516" s="428"/>
      <c r="AA516" s="429"/>
      <c r="AB516" s="378"/>
      <c r="AC516" s="245"/>
      <c r="AD516" s="40"/>
      <c r="AE516" s="40"/>
      <c r="AF516" s="47"/>
      <c r="AG516" s="175"/>
      <c r="AH516" s="47"/>
      <c r="AI516" s="40"/>
      <c r="AJ516" s="41"/>
      <c r="AK516" s="40"/>
      <c r="AL516" s="47"/>
      <c r="AM516" s="40"/>
      <c r="AN516" s="40"/>
      <c r="AO516" s="40"/>
      <c r="AP516" s="40"/>
      <c r="AQ516" s="40"/>
      <c r="AR516" s="40"/>
      <c r="AS516" s="40"/>
    </row>
    <row r="517" spans="2:50" ht="16" thickBot="1" x14ac:dyDescent="0.25">
      <c r="B517" s="181" t="s">
        <v>71</v>
      </c>
      <c r="C517" s="182"/>
      <c r="D517" s="394" t="e">
        <f>Q515/Q516*-1</f>
        <v>#DIV/0!</v>
      </c>
      <c r="E517" s="395"/>
      <c r="F517" s="396" t="s">
        <v>31</v>
      </c>
      <c r="G517" s="397"/>
      <c r="H517" s="270">
        <f>COUNTIF(R520:R594,"&gt;0")</f>
        <v>0</v>
      </c>
      <c r="I517" s="292" t="s">
        <v>32</v>
      </c>
      <c r="J517" s="180"/>
      <c r="K517" s="270">
        <f>COUNTIF(Q520:Q594,"&lt;0")</f>
        <v>0</v>
      </c>
      <c r="L517" s="398"/>
      <c r="M517" s="399"/>
      <c r="N517" s="399"/>
      <c r="O517" s="399"/>
      <c r="P517" s="399"/>
      <c r="Q517" s="399"/>
      <c r="R517" s="400"/>
      <c r="S517" s="107" t="s">
        <v>72</v>
      </c>
      <c r="T517" s="108"/>
      <c r="U517" s="401">
        <f>SUM(N520:N594)</f>
        <v>0</v>
      </c>
      <c r="V517" s="402"/>
      <c r="W517" s="265"/>
      <c r="X517" s="87"/>
      <c r="Y517" s="96"/>
      <c r="Z517" s="428"/>
      <c r="AA517" s="429"/>
      <c r="AB517" s="378"/>
      <c r="AC517" s="40"/>
      <c r="AD517" s="40"/>
      <c r="AE517" s="40"/>
      <c r="AF517" s="47"/>
      <c r="AG517" s="175"/>
      <c r="AH517" s="40"/>
      <c r="AI517" s="40"/>
      <c r="AJ517" s="41"/>
      <c r="AK517" s="40"/>
      <c r="AL517" s="40"/>
      <c r="AM517" s="40"/>
      <c r="AN517" s="40"/>
      <c r="AO517" s="40"/>
      <c r="AP517" s="40"/>
      <c r="AQ517" s="40"/>
      <c r="AR517" s="40"/>
      <c r="AS517" s="40"/>
    </row>
    <row r="518" spans="2:50" ht="16" thickBot="1" x14ac:dyDescent="0.25">
      <c r="B518" s="120" t="s">
        <v>73</v>
      </c>
      <c r="C518" s="187" t="s">
        <v>82</v>
      </c>
      <c r="D518" s="403" t="s">
        <v>74</v>
      </c>
      <c r="E518" s="404"/>
      <c r="F518" s="405"/>
      <c r="G518" s="405"/>
      <c r="H518" s="405"/>
      <c r="I518" s="405"/>
      <c r="J518" s="405"/>
      <c r="K518" s="406"/>
      <c r="L518" s="407" t="s">
        <v>75</v>
      </c>
      <c r="M518" s="408"/>
      <c r="N518" s="359" t="s">
        <v>73</v>
      </c>
      <c r="O518" s="360"/>
      <c r="P518" s="360"/>
      <c r="Q518" s="360"/>
      <c r="R518" s="361"/>
      <c r="S518" s="409" t="s">
        <v>104</v>
      </c>
      <c r="T518" s="410"/>
      <c r="U518" s="410"/>
      <c r="V518" s="411"/>
      <c r="W518" s="258"/>
      <c r="X518" s="259"/>
      <c r="Y518" s="260"/>
      <c r="Z518" s="317" t="s">
        <v>50</v>
      </c>
      <c r="AA518" s="318" t="s">
        <v>51</v>
      </c>
      <c r="AB518" s="378"/>
      <c r="AC518" s="46"/>
      <c r="AD518" s="42"/>
      <c r="AE518" s="42"/>
      <c r="AF518" s="48"/>
      <c r="AG518" s="176"/>
      <c r="AH518" s="47"/>
      <c r="AI518" s="50"/>
      <c r="AJ518" s="50"/>
      <c r="AK518" s="125"/>
      <c r="AL518" s="51"/>
      <c r="AM518" s="40"/>
      <c r="AN518" s="40"/>
      <c r="AO518" s="40" t="s">
        <v>193</v>
      </c>
      <c r="AP518" s="40" t="s">
        <v>193</v>
      </c>
      <c r="AQ518" s="40"/>
      <c r="AR518" s="40"/>
      <c r="AS518" s="40"/>
      <c r="AT518" s="40"/>
    </row>
    <row r="519" spans="2:50" ht="12.75" customHeight="1" thickBot="1" x14ac:dyDescent="0.25">
      <c r="B519" s="53" t="s">
        <v>76</v>
      </c>
      <c r="C519" s="88"/>
      <c r="D519" s="52" t="s">
        <v>183</v>
      </c>
      <c r="E519" s="61" t="s">
        <v>184</v>
      </c>
      <c r="F519" s="52" t="s">
        <v>185</v>
      </c>
      <c r="G519" s="52" t="s">
        <v>186</v>
      </c>
      <c r="H519" s="52" t="s">
        <v>143</v>
      </c>
      <c r="I519" s="52" t="s">
        <v>187</v>
      </c>
      <c r="J519" s="52" t="s">
        <v>188</v>
      </c>
      <c r="K519" s="56" t="s">
        <v>189</v>
      </c>
      <c r="L519" s="55" t="s">
        <v>190</v>
      </c>
      <c r="M519" s="56" t="s">
        <v>187</v>
      </c>
      <c r="N519" s="57" t="s">
        <v>191</v>
      </c>
      <c r="O519" s="52" t="s">
        <v>61</v>
      </c>
      <c r="P519" s="52" t="s">
        <v>62</v>
      </c>
      <c r="Q519" s="64" t="s">
        <v>192</v>
      </c>
      <c r="R519" s="65" t="s">
        <v>78</v>
      </c>
      <c r="S519" s="58" t="s">
        <v>97</v>
      </c>
      <c r="T519" s="59" t="s">
        <v>77</v>
      </c>
      <c r="U519" s="59" t="s">
        <v>95</v>
      </c>
      <c r="V519" s="60" t="s">
        <v>96</v>
      </c>
      <c r="W519" s="152" t="s">
        <v>83</v>
      </c>
      <c r="X519" s="88" t="s">
        <v>84</v>
      </c>
      <c r="Y519" s="103" t="s">
        <v>85</v>
      </c>
      <c r="Z519" s="116" t="s">
        <v>86</v>
      </c>
      <c r="AA519" s="117" t="s">
        <v>87</v>
      </c>
      <c r="AB519" s="118"/>
      <c r="AC519" s="46"/>
      <c r="AD519" s="42"/>
      <c r="AE519" s="42"/>
      <c r="AF519" s="66" t="s">
        <v>193</v>
      </c>
      <c r="AG519" s="177" t="s">
        <v>192</v>
      </c>
      <c r="AH519" s="58" t="s">
        <v>97</v>
      </c>
      <c r="AI519" s="59" t="s">
        <v>77</v>
      </c>
      <c r="AJ519" s="59" t="s">
        <v>95</v>
      </c>
      <c r="AK519" s="60" t="s">
        <v>96</v>
      </c>
      <c r="AL519" s="56" t="s">
        <v>187</v>
      </c>
      <c r="AM519" s="49" t="s">
        <v>68</v>
      </c>
      <c r="AN519" s="49" t="s">
        <v>69</v>
      </c>
      <c r="AO519" s="49" t="s">
        <v>68</v>
      </c>
      <c r="AP519" s="49" t="s">
        <v>69</v>
      </c>
      <c r="AQ519" s="59" t="s">
        <v>111</v>
      </c>
      <c r="AR519" s="52" t="s">
        <v>186</v>
      </c>
      <c r="AS519" s="52" t="s">
        <v>62</v>
      </c>
      <c r="AT519" s="42"/>
      <c r="AU519" s="9"/>
      <c r="AV519" s="9"/>
      <c r="AW519" s="9"/>
    </row>
    <row r="520" spans="2:50" x14ac:dyDescent="0.2">
      <c r="B520" s="293">
        <v>151</v>
      </c>
      <c r="C520" s="362"/>
      <c r="D520" s="160">
        <f>'Data Copy'!C454</f>
        <v>0</v>
      </c>
      <c r="E520" s="160">
        <f>'Data Copy'!D454</f>
        <v>0</v>
      </c>
      <c r="F520" s="160">
        <f>'Data Copy'!E454</f>
        <v>0</v>
      </c>
      <c r="G520" s="160">
        <f>'Data Copy'!F454</f>
        <v>0</v>
      </c>
      <c r="H520" s="160">
        <f>'Data Copy'!G454</f>
        <v>0</v>
      </c>
      <c r="I520" s="160">
        <f>'Data Copy'!H454</f>
        <v>0</v>
      </c>
      <c r="J520" s="160">
        <f>'Data Copy'!I454</f>
        <v>0</v>
      </c>
      <c r="K520" s="161">
        <f>'Data Copy'!J454</f>
        <v>0</v>
      </c>
      <c r="L520" s="159">
        <f>'Data Copy'!K454</f>
        <v>0</v>
      </c>
      <c r="M520" s="160">
        <f>IF(L520&gt;0,AL520,0)</f>
        <v>0</v>
      </c>
      <c r="N520" s="159">
        <f>'Data Copy'!M454</f>
        <v>0</v>
      </c>
      <c r="O520" s="160">
        <f>'Data Copy'!N454</f>
        <v>0</v>
      </c>
      <c r="P520" s="161">
        <f>'Data Copy'!O454</f>
        <v>0</v>
      </c>
      <c r="Q520" s="190">
        <f>IF(L520&gt;0,AG520,0)</f>
        <v>0</v>
      </c>
      <c r="R520" s="191">
        <f>IF(L520&gt;0,     IF(I520&gt;2,AF520*100,AF520*10000),0)</f>
        <v>0</v>
      </c>
      <c r="S520" s="210">
        <f>IF(L520&gt;0,0,     IF(AH520&gt;0,AH520,0))</f>
        <v>0</v>
      </c>
      <c r="T520" s="192">
        <f>IF(U520&lt;=0,0,(G520*U520)/(G520*$U$6))</f>
        <v>0</v>
      </c>
      <c r="U520" s="193">
        <f>IF(L520&gt;0,0,IF(AJ520&lt;=0,0,IF(J520&gt;2,(AJ520/100),AJ520)))</f>
        <v>0</v>
      </c>
      <c r="V520" s="211">
        <f>IF(L520&gt;0,0,     IF(AK520&lt;=0,0,     IF(K520&gt;2,(AK520/100),AK520)))</f>
        <v>0</v>
      </c>
      <c r="W520" s="362"/>
      <c r="X520" s="362"/>
      <c r="Y520" s="362"/>
      <c r="Z520" s="365"/>
      <c r="AA520" s="368"/>
      <c r="AB520" s="122" t="str">
        <f>IF(AG520=0," ",        IF(AG520 &gt; 0,"Yes","No"))</f>
        <v xml:space="preserve"> </v>
      </c>
      <c r="AC520" s="43"/>
      <c r="AD520" s="48"/>
      <c r="AE520" s="48"/>
      <c r="AF520" s="9">
        <f>IF(F520="sell",I520-M520,M520-I520)</f>
        <v>0</v>
      </c>
      <c r="AG520" s="167">
        <f>'Data Copy'!P454</f>
        <v>0</v>
      </c>
      <c r="AH520" s="153">
        <f>IF(K520=0,0,((K520-I520)/(I520-J520)))</f>
        <v>0</v>
      </c>
      <c r="AI520" s="155"/>
      <c r="AJ520" s="153">
        <f>IF(J520=0,0,IF(F520="buy",I520-J520,J520-I520)*10000)</f>
        <v>0</v>
      </c>
      <c r="AK520" s="153">
        <f>IF(K520=0,0,     IF(F520="buy",K520-I520,I520-K520)*10000)</f>
        <v>0</v>
      </c>
      <c r="AL520" s="178">
        <f>'Data Copy'!L454</f>
        <v>0</v>
      </c>
      <c r="AM520" s="156">
        <f>IF(Q520&gt;0,Q520,0)</f>
        <v>0</v>
      </c>
      <c r="AN520" s="156">
        <f>IF(Q520&lt;0,Q520,0)</f>
        <v>0</v>
      </c>
      <c r="AO520" s="156">
        <f>IF(R520&gt;0,R520,0)</f>
        <v>0</v>
      </c>
      <c r="AP520" s="156">
        <f>IF(R520&lt;0,R520,0)</f>
        <v>0</v>
      </c>
      <c r="AQ520" s="167">
        <f>U520*G520*$U$7</f>
        <v>0</v>
      </c>
      <c r="AR520" s="167">
        <f>IF(L520&gt;0,0,G520*$U$6)</f>
        <v>0</v>
      </c>
      <c r="AS520" s="167">
        <f>P520</f>
        <v>0</v>
      </c>
      <c r="AT520" s="42"/>
      <c r="AU520" s="9"/>
      <c r="AV520" s="9"/>
      <c r="AW520" s="9"/>
    </row>
    <row r="521" spans="2:50" x14ac:dyDescent="0.2">
      <c r="B521" s="294"/>
      <c r="C521" s="363"/>
      <c r="D521" s="89">
        <f>'Data Copy'!C455</f>
        <v>0</v>
      </c>
      <c r="E521" s="89">
        <f>'Data Copy'!D455</f>
        <v>0</v>
      </c>
      <c r="F521" s="89">
        <f>'Data Copy'!E455</f>
        <v>0</v>
      </c>
      <c r="G521" s="89">
        <f>'Data Copy'!F455</f>
        <v>0</v>
      </c>
      <c r="H521" s="89">
        <f>'Data Copy'!G455</f>
        <v>0</v>
      </c>
      <c r="I521" s="89">
        <f>'Data Copy'!H455</f>
        <v>0</v>
      </c>
      <c r="J521" s="89">
        <f>'Data Copy'!I455</f>
        <v>0</v>
      </c>
      <c r="K521" s="97">
        <f>'Data Copy'!J455</f>
        <v>0</v>
      </c>
      <c r="L521" s="99">
        <f>'Data Copy'!K455</f>
        <v>0</v>
      </c>
      <c r="M521" s="89">
        <f>IF(L521&gt;0,AL521,0)</f>
        <v>0</v>
      </c>
      <c r="N521" s="99">
        <f>'Data Copy'!M455</f>
        <v>0</v>
      </c>
      <c r="O521" s="89">
        <f>'Data Copy'!N455</f>
        <v>0</v>
      </c>
      <c r="P521" s="97">
        <f>'Data Copy'!O455</f>
        <v>0</v>
      </c>
      <c r="Q521" s="119">
        <f t="shared" ref="Q521:Q584" si="234">IF(L521&gt;0,AG521,0)</f>
        <v>0</v>
      </c>
      <c r="R521" s="121">
        <f t="shared" ref="R521:R584" si="235">IF(L521&gt;0,     IF(I521&gt;2,AF521*100,AF521*10000),0)</f>
        <v>0</v>
      </c>
      <c r="S521" s="212">
        <f t="shared" ref="S521:S584" si="236">IF(L521&gt;0,0,     IF(AH521&gt;0,AH521,0))</f>
        <v>0</v>
      </c>
      <c r="T521" s="155">
        <f>IF(U521&lt;=0,0,(G521*U521)/(G521*$U$6))</f>
        <v>0</v>
      </c>
      <c r="U521" s="153">
        <f t="shared" ref="U521:U585" si="237">IF(L521&gt;0,0,IF(AJ521&lt;=0,0,IF(J521&gt;2,(AJ521/100),AJ521)))</f>
        <v>0</v>
      </c>
      <c r="V521" s="201">
        <f t="shared" ref="V521:V584" si="238">IF(L521&gt;0,0,     IF(AK521&lt;=0,0,     IF(K521&gt;2,(AK521/100),AK521)))</f>
        <v>0</v>
      </c>
      <c r="W521" s="363"/>
      <c r="X521" s="363"/>
      <c r="Y521" s="363"/>
      <c r="Z521" s="366"/>
      <c r="AA521" s="369"/>
      <c r="AB521" s="122" t="str">
        <f>IF(Q521=0," ",        IF(Q521 &gt; 0,"Yes","No"))</f>
        <v xml:space="preserve"> </v>
      </c>
      <c r="AC521" s="43"/>
      <c r="AD521" s="48"/>
      <c r="AE521" s="48"/>
      <c r="AF521" s="9">
        <f t="shared" ref="AF521:AF584" si="239">IF(F521="sell",I521-M521,M521-I521)</f>
        <v>0</v>
      </c>
      <c r="AG521" s="167">
        <f>'Data Copy'!P455</f>
        <v>0</v>
      </c>
      <c r="AH521" s="153">
        <f>IF(K521=0,0,((K521-I521)/(I521-J521)))</f>
        <v>0</v>
      </c>
      <c r="AI521" s="48"/>
      <c r="AJ521" s="153">
        <f t="shared" ref="AJ521:AJ584" si="240">IF(J521=0,0,IF(F521="buy",I521-J521,J521-I521)*10000)</f>
        <v>0</v>
      </c>
      <c r="AK521" s="153">
        <f>IF(K521=0,0,     IF(F521="buy",K521-I521,I521-K521)*10000)</f>
        <v>0</v>
      </c>
      <c r="AL521" s="178">
        <f>'Data Copy'!L455</f>
        <v>0</v>
      </c>
      <c r="AM521" s="156">
        <f t="shared" ref="AM521:AM584" si="241">IF(Q521&gt;0,Q521,0)</f>
        <v>0</v>
      </c>
      <c r="AN521" s="156">
        <f t="shared" ref="AN521:AN584" si="242">IF(Q521&lt;0,Q521,0)</f>
        <v>0</v>
      </c>
      <c r="AO521" s="156">
        <f t="shared" ref="AO521:AO584" si="243">IF(R521&gt;0,R521,0)</f>
        <v>0</v>
      </c>
      <c r="AP521" s="156">
        <f t="shared" ref="AP521:AP584" si="244">IF(R521&lt;0,R521,0)</f>
        <v>0</v>
      </c>
      <c r="AQ521" s="167">
        <f t="shared" ref="AQ521:AQ584" si="245">U521*G521*$U$7</f>
        <v>0</v>
      </c>
      <c r="AR521" s="167">
        <f t="shared" ref="AR521:AR584" si="246">IF(L521&gt;0,0,G521*$U$6)</f>
        <v>0</v>
      </c>
      <c r="AS521" s="167">
        <f t="shared" ref="AS521:AS584" si="247">P521</f>
        <v>0</v>
      </c>
      <c r="AT521" s="40"/>
    </row>
    <row r="522" spans="2:50" ht="16" thickBot="1" x14ac:dyDescent="0.25">
      <c r="B522" s="295"/>
      <c r="C522" s="364"/>
      <c r="D522" s="135">
        <f>'Data Copy'!C456</f>
        <v>0</v>
      </c>
      <c r="E522" s="135">
        <f>'Data Copy'!D456</f>
        <v>0</v>
      </c>
      <c r="F522" s="135">
        <f>'Data Copy'!E456</f>
        <v>0</v>
      </c>
      <c r="G522" s="135">
        <f>'Data Copy'!F456</f>
        <v>0</v>
      </c>
      <c r="H522" s="135">
        <f>'Data Copy'!G456</f>
        <v>0</v>
      </c>
      <c r="I522" s="135">
        <f>'Data Copy'!H456</f>
        <v>0</v>
      </c>
      <c r="J522" s="135">
        <f>'Data Copy'!I456</f>
        <v>0</v>
      </c>
      <c r="K522" s="136">
        <f>'Data Copy'!J456</f>
        <v>0</v>
      </c>
      <c r="L522" s="137">
        <f>'Data Copy'!K456</f>
        <v>0</v>
      </c>
      <c r="M522" s="135">
        <f t="shared" ref="M522:M585" si="248">IF(L522&gt;0,AL522,0)</f>
        <v>0</v>
      </c>
      <c r="N522" s="137">
        <f>'Data Copy'!M456</f>
        <v>0</v>
      </c>
      <c r="O522" s="135">
        <f>'Data Copy'!N456</f>
        <v>0</v>
      </c>
      <c r="P522" s="136">
        <f>'Data Copy'!O456</f>
        <v>0</v>
      </c>
      <c r="Q522" s="138">
        <f t="shared" si="234"/>
        <v>0</v>
      </c>
      <c r="R522" s="139">
        <f t="shared" si="235"/>
        <v>0</v>
      </c>
      <c r="S522" s="213">
        <f t="shared" si="236"/>
        <v>0</v>
      </c>
      <c r="T522" s="194">
        <f t="shared" ref="T522:T585" si="249">IF(U522&lt;=0,0,(G522*U522)/(G522*$U$6))</f>
        <v>0</v>
      </c>
      <c r="U522" s="195">
        <f t="shared" si="237"/>
        <v>0</v>
      </c>
      <c r="V522" s="202">
        <f t="shared" si="238"/>
        <v>0</v>
      </c>
      <c r="W522" s="364"/>
      <c r="X522" s="364"/>
      <c r="Y522" s="364"/>
      <c r="Z522" s="367"/>
      <c r="AA522" s="370"/>
      <c r="AB522" s="151" t="str">
        <f t="shared" ref="AB522:AB585" si="250">IF(Q522=0," ",        IF(Q522 &gt; 0,"Yes","No"))</f>
        <v xml:space="preserve"> </v>
      </c>
      <c r="AC522" s="43"/>
      <c r="AD522" s="48"/>
      <c r="AE522" s="48"/>
      <c r="AF522" s="9">
        <f t="shared" si="239"/>
        <v>0</v>
      </c>
      <c r="AG522" s="167">
        <f>'Data Copy'!P456</f>
        <v>0</v>
      </c>
      <c r="AH522" s="153">
        <f t="shared" ref="AH522:AH585" si="251">IF(K522=0,0,((K522-I522)/(I522-J522)))</f>
        <v>0</v>
      </c>
      <c r="AI522" s="48"/>
      <c r="AJ522" s="153">
        <f t="shared" si="240"/>
        <v>0</v>
      </c>
      <c r="AK522" s="153">
        <f t="shared" ref="AK522:AK585" si="252">IF(K522=0,0,     IF(F522="buy",K522-I522,I522-K522)*10000)</f>
        <v>0</v>
      </c>
      <c r="AL522" s="178">
        <f>'Data Copy'!L456</f>
        <v>0</v>
      </c>
      <c r="AM522" s="156">
        <f t="shared" si="241"/>
        <v>0</v>
      </c>
      <c r="AN522" s="156">
        <f t="shared" si="242"/>
        <v>0</v>
      </c>
      <c r="AO522" s="156">
        <f t="shared" si="243"/>
        <v>0</v>
      </c>
      <c r="AP522" s="156">
        <f t="shared" si="244"/>
        <v>0</v>
      </c>
      <c r="AQ522" s="167">
        <f t="shared" si="245"/>
        <v>0</v>
      </c>
      <c r="AR522" s="167">
        <f t="shared" si="246"/>
        <v>0</v>
      </c>
      <c r="AS522" s="167">
        <f t="shared" si="247"/>
        <v>0</v>
      </c>
      <c r="AT522" s="40"/>
    </row>
    <row r="523" spans="2:50" x14ac:dyDescent="0.2">
      <c r="B523" s="319">
        <v>152</v>
      </c>
      <c r="C523" s="373"/>
      <c r="D523" s="140">
        <f>'Data Copy'!C457</f>
        <v>0</v>
      </c>
      <c r="E523" s="140">
        <f>'Data Copy'!D457</f>
        <v>0</v>
      </c>
      <c r="F523" s="140">
        <f>'Data Copy'!E457</f>
        <v>0</v>
      </c>
      <c r="G523" s="140">
        <f>'Data Copy'!F457</f>
        <v>0</v>
      </c>
      <c r="H523" s="140">
        <f>'Data Copy'!G457</f>
        <v>0</v>
      </c>
      <c r="I523" s="140">
        <f>'Data Copy'!H457</f>
        <v>0</v>
      </c>
      <c r="J523" s="140">
        <f>'Data Copy'!I457</f>
        <v>0</v>
      </c>
      <c r="K523" s="141">
        <f>'Data Copy'!J457</f>
        <v>0</v>
      </c>
      <c r="L523" s="142">
        <f>'Data Copy'!K457</f>
        <v>0</v>
      </c>
      <c r="M523" s="140">
        <f t="shared" si="248"/>
        <v>0</v>
      </c>
      <c r="N523" s="142">
        <f>'Data Copy'!M457</f>
        <v>0</v>
      </c>
      <c r="O523" s="140">
        <f>'Data Copy'!N457</f>
        <v>0</v>
      </c>
      <c r="P523" s="141">
        <f>'Data Copy'!O457</f>
        <v>0</v>
      </c>
      <c r="Q523" s="196">
        <f t="shared" si="234"/>
        <v>0</v>
      </c>
      <c r="R523" s="197">
        <f t="shared" si="235"/>
        <v>0</v>
      </c>
      <c r="S523" s="214">
        <f t="shared" si="236"/>
        <v>0</v>
      </c>
      <c r="T523" s="155">
        <f t="shared" si="249"/>
        <v>0</v>
      </c>
      <c r="U523" s="153">
        <f t="shared" si="237"/>
        <v>0</v>
      </c>
      <c r="V523" s="215">
        <f t="shared" si="238"/>
        <v>0</v>
      </c>
      <c r="W523" s="374"/>
      <c r="X523" s="373"/>
      <c r="Y523" s="373"/>
      <c r="Z523" s="365"/>
      <c r="AA523" s="368"/>
      <c r="AB523" s="122" t="str">
        <f t="shared" si="250"/>
        <v xml:space="preserve"> </v>
      </c>
      <c r="AC523" s="48"/>
      <c r="AD523" s="48"/>
      <c r="AE523" s="50"/>
      <c r="AF523" s="9">
        <f t="shared" si="239"/>
        <v>0</v>
      </c>
      <c r="AG523" s="167">
        <f>'Data Copy'!P457</f>
        <v>0</v>
      </c>
      <c r="AH523" s="153">
        <f t="shared" si="251"/>
        <v>0</v>
      </c>
      <c r="AI523" s="50"/>
      <c r="AJ523" s="153">
        <f t="shared" si="240"/>
        <v>0</v>
      </c>
      <c r="AK523" s="153">
        <f t="shared" si="252"/>
        <v>0</v>
      </c>
      <c r="AL523" s="178">
        <f>'Data Copy'!L457</f>
        <v>0</v>
      </c>
      <c r="AM523" s="156">
        <f t="shared" si="241"/>
        <v>0</v>
      </c>
      <c r="AN523" s="156">
        <f t="shared" si="242"/>
        <v>0</v>
      </c>
      <c r="AO523" s="156">
        <f t="shared" si="243"/>
        <v>0</v>
      </c>
      <c r="AP523" s="156">
        <f t="shared" si="244"/>
        <v>0</v>
      </c>
      <c r="AQ523" s="167">
        <f t="shared" si="245"/>
        <v>0</v>
      </c>
      <c r="AR523" s="167">
        <f t="shared" si="246"/>
        <v>0</v>
      </c>
      <c r="AS523" s="167">
        <f t="shared" si="247"/>
        <v>0</v>
      </c>
    </row>
    <row r="524" spans="2:50" x14ac:dyDescent="0.2">
      <c r="B524" s="319"/>
      <c r="C524" s="374"/>
      <c r="D524" s="98">
        <f>'Data Copy'!C458</f>
        <v>0</v>
      </c>
      <c r="E524" s="98">
        <f>'Data Copy'!D458</f>
        <v>0</v>
      </c>
      <c r="F524" s="98">
        <f>'Data Copy'!E458</f>
        <v>0</v>
      </c>
      <c r="G524" s="98">
        <f>'Data Copy'!F458</f>
        <v>0</v>
      </c>
      <c r="H524" s="98">
        <f>'Data Copy'!G458</f>
        <v>0</v>
      </c>
      <c r="I524" s="98">
        <f>'Data Copy'!H458</f>
        <v>0</v>
      </c>
      <c r="J524" s="98">
        <f>'Data Copy'!I458</f>
        <v>0</v>
      </c>
      <c r="K524" s="101">
        <f>'Data Copy'!J458</f>
        <v>0</v>
      </c>
      <c r="L524" s="100">
        <f>'Data Copy'!K458</f>
        <v>0</v>
      </c>
      <c r="M524" s="98">
        <f t="shared" si="248"/>
        <v>0</v>
      </c>
      <c r="N524" s="100">
        <f>'Data Copy'!M458</f>
        <v>0</v>
      </c>
      <c r="O524" s="98">
        <f>'Data Copy'!N458</f>
        <v>0</v>
      </c>
      <c r="P524" s="101">
        <f>'Data Copy'!O458</f>
        <v>0</v>
      </c>
      <c r="Q524" s="188">
        <f t="shared" si="234"/>
        <v>0</v>
      </c>
      <c r="R524" s="189">
        <f t="shared" si="235"/>
        <v>0</v>
      </c>
      <c r="S524" s="216">
        <f t="shared" si="236"/>
        <v>0</v>
      </c>
      <c r="T524" s="155">
        <f t="shared" si="249"/>
        <v>0</v>
      </c>
      <c r="U524" s="153">
        <f t="shared" si="237"/>
        <v>0</v>
      </c>
      <c r="V524" s="217">
        <f t="shared" si="238"/>
        <v>0</v>
      </c>
      <c r="W524" s="374"/>
      <c r="X524" s="374"/>
      <c r="Y524" s="374"/>
      <c r="Z524" s="366"/>
      <c r="AA524" s="369"/>
      <c r="AB524" s="122" t="str">
        <f t="shared" si="250"/>
        <v xml:space="preserve"> </v>
      </c>
      <c r="AC524" s="48"/>
      <c r="AD524" s="48"/>
      <c r="AE524" s="50"/>
      <c r="AF524" s="9">
        <f t="shared" si="239"/>
        <v>0</v>
      </c>
      <c r="AG524" s="167">
        <f>'Data Copy'!P458</f>
        <v>0</v>
      </c>
      <c r="AH524" s="153">
        <f t="shared" si="251"/>
        <v>0</v>
      </c>
      <c r="AI524" s="50"/>
      <c r="AJ524" s="153">
        <f t="shared" si="240"/>
        <v>0</v>
      </c>
      <c r="AK524" s="153">
        <f t="shared" si="252"/>
        <v>0</v>
      </c>
      <c r="AL524" s="178">
        <f>'Data Copy'!L458</f>
        <v>0</v>
      </c>
      <c r="AM524" s="156">
        <f t="shared" si="241"/>
        <v>0</v>
      </c>
      <c r="AN524" s="156">
        <f t="shared" si="242"/>
        <v>0</v>
      </c>
      <c r="AO524" s="156">
        <f t="shared" si="243"/>
        <v>0</v>
      </c>
      <c r="AP524" s="156">
        <f t="shared" si="244"/>
        <v>0</v>
      </c>
      <c r="AQ524" s="167">
        <f t="shared" si="245"/>
        <v>0</v>
      </c>
      <c r="AR524" s="167">
        <f t="shared" si="246"/>
        <v>0</v>
      </c>
      <c r="AS524" s="167">
        <f t="shared" si="247"/>
        <v>0</v>
      </c>
    </row>
    <row r="525" spans="2:50" ht="16" thickBot="1" x14ac:dyDescent="0.25">
      <c r="B525" s="297"/>
      <c r="C525" s="375"/>
      <c r="D525" s="145">
        <f>'Data Copy'!C459</f>
        <v>0</v>
      </c>
      <c r="E525" s="145">
        <f>'Data Copy'!D459</f>
        <v>0</v>
      </c>
      <c r="F525" s="145">
        <f>'Data Copy'!E459</f>
        <v>0</v>
      </c>
      <c r="G525" s="145">
        <f>'Data Copy'!F459</f>
        <v>0</v>
      </c>
      <c r="H525" s="145">
        <f>'Data Copy'!G459</f>
        <v>0</v>
      </c>
      <c r="I525" s="145">
        <f>'Data Copy'!H459</f>
        <v>0</v>
      </c>
      <c r="J525" s="145">
        <f>'Data Copy'!I459</f>
        <v>0</v>
      </c>
      <c r="K525" s="146">
        <f>'Data Copy'!J459</f>
        <v>0</v>
      </c>
      <c r="L525" s="147">
        <f>'Data Copy'!K459</f>
        <v>0</v>
      </c>
      <c r="M525" s="145">
        <f t="shared" si="248"/>
        <v>0</v>
      </c>
      <c r="N525" s="147">
        <f>'Data Copy'!M459</f>
        <v>0</v>
      </c>
      <c r="O525" s="145">
        <f>'Data Copy'!N459</f>
        <v>0</v>
      </c>
      <c r="P525" s="146">
        <f>'Data Copy'!O459</f>
        <v>0</v>
      </c>
      <c r="Q525" s="198">
        <f t="shared" si="234"/>
        <v>0</v>
      </c>
      <c r="R525" s="199">
        <f t="shared" si="235"/>
        <v>0</v>
      </c>
      <c r="S525" s="218">
        <f t="shared" si="236"/>
        <v>0</v>
      </c>
      <c r="T525" s="194">
        <f t="shared" si="249"/>
        <v>0</v>
      </c>
      <c r="U525" s="195">
        <f t="shared" si="237"/>
        <v>0</v>
      </c>
      <c r="V525" s="219">
        <f t="shared" si="238"/>
        <v>0</v>
      </c>
      <c r="W525" s="376"/>
      <c r="X525" s="376"/>
      <c r="Y525" s="376"/>
      <c r="Z525" s="371"/>
      <c r="AA525" s="372"/>
      <c r="AB525" s="151" t="str">
        <f t="shared" si="250"/>
        <v xml:space="preserve"> </v>
      </c>
      <c r="AC525" s="48"/>
      <c r="AD525" s="48"/>
      <c r="AE525" s="50"/>
      <c r="AF525" s="9">
        <f t="shared" si="239"/>
        <v>0</v>
      </c>
      <c r="AG525" s="167">
        <f>'Data Copy'!P459</f>
        <v>0</v>
      </c>
      <c r="AH525" s="153">
        <f t="shared" si="251"/>
        <v>0</v>
      </c>
      <c r="AI525" s="50"/>
      <c r="AJ525" s="153">
        <f t="shared" si="240"/>
        <v>0</v>
      </c>
      <c r="AK525" s="153">
        <f t="shared" si="252"/>
        <v>0</v>
      </c>
      <c r="AL525" s="178">
        <f>'Data Copy'!L459</f>
        <v>0</v>
      </c>
      <c r="AM525" s="156">
        <f t="shared" si="241"/>
        <v>0</v>
      </c>
      <c r="AN525" s="156">
        <f t="shared" si="242"/>
        <v>0</v>
      </c>
      <c r="AO525" s="156">
        <f t="shared" si="243"/>
        <v>0</v>
      </c>
      <c r="AP525" s="156">
        <f t="shared" si="244"/>
        <v>0</v>
      </c>
      <c r="AQ525" s="167">
        <f t="shared" si="245"/>
        <v>0</v>
      </c>
      <c r="AR525" s="167">
        <f t="shared" si="246"/>
        <v>0</v>
      </c>
      <c r="AS525" s="167">
        <f t="shared" si="247"/>
        <v>0</v>
      </c>
    </row>
    <row r="526" spans="2:50" x14ac:dyDescent="0.2">
      <c r="B526" s="293">
        <v>153</v>
      </c>
      <c r="C526" s="362"/>
      <c r="D526" s="148">
        <f>'Data Copy'!C460</f>
        <v>0</v>
      </c>
      <c r="E526" s="148">
        <f>'Data Copy'!D460</f>
        <v>0</v>
      </c>
      <c r="F526" s="148">
        <f>'Data Copy'!E460</f>
        <v>0</v>
      </c>
      <c r="G526" s="148">
        <f>'Data Copy'!F460</f>
        <v>0</v>
      </c>
      <c r="H526" s="148">
        <f>'Data Copy'!G460</f>
        <v>0</v>
      </c>
      <c r="I526" s="148">
        <f>'Data Copy'!H460</f>
        <v>0</v>
      </c>
      <c r="J526" s="148">
        <f>'Data Copy'!I460</f>
        <v>0</v>
      </c>
      <c r="K526" s="149">
        <f>'Data Copy'!J460</f>
        <v>0</v>
      </c>
      <c r="L526" s="150">
        <f>'Data Copy'!K460</f>
        <v>0</v>
      </c>
      <c r="M526" s="148">
        <f t="shared" si="248"/>
        <v>0</v>
      </c>
      <c r="N526" s="150">
        <f>'Data Copy'!M460</f>
        <v>0</v>
      </c>
      <c r="O526" s="148">
        <f>'Data Copy'!N460</f>
        <v>0</v>
      </c>
      <c r="P526" s="149">
        <f>'Data Copy'!O460</f>
        <v>0</v>
      </c>
      <c r="Q526" s="143">
        <f t="shared" si="234"/>
        <v>0</v>
      </c>
      <c r="R526" s="144">
        <f t="shared" si="235"/>
        <v>0</v>
      </c>
      <c r="S526" s="220">
        <f t="shared" si="236"/>
        <v>0</v>
      </c>
      <c r="T526" s="155">
        <f t="shared" si="249"/>
        <v>0</v>
      </c>
      <c r="U526" s="153">
        <f t="shared" si="237"/>
        <v>0</v>
      </c>
      <c r="V526" s="200">
        <f t="shared" si="238"/>
        <v>0</v>
      </c>
      <c r="W526" s="362"/>
      <c r="X526" s="362"/>
      <c r="Y526" s="362"/>
      <c r="Z526" s="365"/>
      <c r="AA526" s="368"/>
      <c r="AB526" s="122" t="str">
        <f t="shared" si="250"/>
        <v xml:space="preserve"> </v>
      </c>
      <c r="AC526" s="48"/>
      <c r="AD526" s="48"/>
      <c r="AE526" s="50"/>
      <c r="AF526" s="9">
        <f t="shared" si="239"/>
        <v>0</v>
      </c>
      <c r="AG526" s="167">
        <f>'Data Copy'!P460</f>
        <v>0</v>
      </c>
      <c r="AH526" s="153">
        <f t="shared" si="251"/>
        <v>0</v>
      </c>
      <c r="AI526" s="50"/>
      <c r="AJ526" s="153">
        <f t="shared" si="240"/>
        <v>0</v>
      </c>
      <c r="AK526" s="153">
        <f t="shared" si="252"/>
        <v>0</v>
      </c>
      <c r="AL526" s="178">
        <f>'Data Copy'!L460</f>
        <v>0</v>
      </c>
      <c r="AM526" s="156">
        <f t="shared" si="241"/>
        <v>0</v>
      </c>
      <c r="AN526" s="156">
        <f t="shared" si="242"/>
        <v>0</v>
      </c>
      <c r="AO526" s="156">
        <f t="shared" si="243"/>
        <v>0</v>
      </c>
      <c r="AP526" s="156">
        <f t="shared" si="244"/>
        <v>0</v>
      </c>
      <c r="AQ526" s="167">
        <f t="shared" si="245"/>
        <v>0</v>
      </c>
      <c r="AR526" s="167">
        <f t="shared" si="246"/>
        <v>0</v>
      </c>
      <c r="AS526" s="167">
        <f t="shared" si="247"/>
        <v>0</v>
      </c>
    </row>
    <row r="527" spans="2:50" x14ac:dyDescent="0.2">
      <c r="B527" s="294"/>
      <c r="C527" s="363"/>
      <c r="D527" s="89">
        <f>'Data Copy'!C461</f>
        <v>0</v>
      </c>
      <c r="E527" s="89">
        <f>'Data Copy'!D461</f>
        <v>0</v>
      </c>
      <c r="F527" s="89">
        <f>'Data Copy'!E461</f>
        <v>0</v>
      </c>
      <c r="G527" s="89">
        <f>'Data Copy'!F461</f>
        <v>0</v>
      </c>
      <c r="H527" s="89">
        <f>'Data Copy'!G461</f>
        <v>0</v>
      </c>
      <c r="I527" s="89">
        <f>'Data Copy'!H461</f>
        <v>0</v>
      </c>
      <c r="J527" s="89">
        <f>'Data Copy'!I461</f>
        <v>0</v>
      </c>
      <c r="K527" s="97">
        <f>'Data Copy'!J461</f>
        <v>0</v>
      </c>
      <c r="L527" s="99">
        <f>'Data Copy'!K461</f>
        <v>0</v>
      </c>
      <c r="M527" s="89">
        <f t="shared" si="248"/>
        <v>0</v>
      </c>
      <c r="N527" s="99">
        <f>'Data Copy'!M461</f>
        <v>0</v>
      </c>
      <c r="O527" s="89">
        <f>'Data Copy'!N461</f>
        <v>0</v>
      </c>
      <c r="P527" s="97">
        <f>'Data Copy'!O461</f>
        <v>0</v>
      </c>
      <c r="Q527" s="119">
        <f t="shared" si="234"/>
        <v>0</v>
      </c>
      <c r="R527" s="121">
        <f t="shared" si="235"/>
        <v>0</v>
      </c>
      <c r="S527" s="212">
        <f t="shared" si="236"/>
        <v>0</v>
      </c>
      <c r="T527" s="155">
        <f t="shared" si="249"/>
        <v>0</v>
      </c>
      <c r="U527" s="153">
        <f t="shared" si="237"/>
        <v>0</v>
      </c>
      <c r="V527" s="201">
        <f t="shared" si="238"/>
        <v>0</v>
      </c>
      <c r="W527" s="363"/>
      <c r="X527" s="363"/>
      <c r="Y527" s="363"/>
      <c r="Z527" s="366"/>
      <c r="AA527" s="369"/>
      <c r="AB527" s="122" t="str">
        <f t="shared" si="250"/>
        <v xml:space="preserve"> </v>
      </c>
      <c r="AC527" s="48"/>
      <c r="AD527" s="48"/>
      <c r="AE527" s="50"/>
      <c r="AF527" s="9">
        <f t="shared" si="239"/>
        <v>0</v>
      </c>
      <c r="AG527" s="167">
        <f>'Data Copy'!P461</f>
        <v>0</v>
      </c>
      <c r="AH527" s="153">
        <f t="shared" si="251"/>
        <v>0</v>
      </c>
      <c r="AI527" s="50"/>
      <c r="AJ527" s="153">
        <f t="shared" si="240"/>
        <v>0</v>
      </c>
      <c r="AK527" s="153">
        <f t="shared" si="252"/>
        <v>0</v>
      </c>
      <c r="AL527" s="178">
        <f>'Data Copy'!L461</f>
        <v>0</v>
      </c>
      <c r="AM527" s="156">
        <f t="shared" si="241"/>
        <v>0</v>
      </c>
      <c r="AN527" s="156">
        <f t="shared" si="242"/>
        <v>0</v>
      </c>
      <c r="AO527" s="156">
        <f t="shared" si="243"/>
        <v>0</v>
      </c>
      <c r="AP527" s="156">
        <f t="shared" si="244"/>
        <v>0</v>
      </c>
      <c r="AQ527" s="167">
        <f t="shared" si="245"/>
        <v>0</v>
      </c>
      <c r="AR527" s="167">
        <f t="shared" si="246"/>
        <v>0</v>
      </c>
      <c r="AS527" s="167">
        <f t="shared" si="247"/>
        <v>0</v>
      </c>
    </row>
    <row r="528" spans="2:50" ht="16" thickBot="1" x14ac:dyDescent="0.25">
      <c r="B528" s="295"/>
      <c r="C528" s="364"/>
      <c r="D528" s="135">
        <f>'Data Copy'!C462</f>
        <v>0</v>
      </c>
      <c r="E528" s="135">
        <f>'Data Copy'!D462</f>
        <v>0</v>
      </c>
      <c r="F528" s="135">
        <f>'Data Copy'!E462</f>
        <v>0</v>
      </c>
      <c r="G528" s="135">
        <f>'Data Copy'!F462</f>
        <v>0</v>
      </c>
      <c r="H528" s="135">
        <f>'Data Copy'!G462</f>
        <v>0</v>
      </c>
      <c r="I528" s="135">
        <f>'Data Copy'!H462</f>
        <v>0</v>
      </c>
      <c r="J528" s="135">
        <f>'Data Copy'!I462</f>
        <v>0</v>
      </c>
      <c r="K528" s="136">
        <f>'Data Copy'!J462</f>
        <v>0</v>
      </c>
      <c r="L528" s="137">
        <f>'Data Copy'!K462</f>
        <v>0</v>
      </c>
      <c r="M528" s="135">
        <f t="shared" si="248"/>
        <v>0</v>
      </c>
      <c r="N528" s="137">
        <f>'Data Copy'!M462</f>
        <v>0</v>
      </c>
      <c r="O528" s="135">
        <f>'Data Copy'!N462</f>
        <v>0</v>
      </c>
      <c r="P528" s="136">
        <f>'Data Copy'!O462</f>
        <v>0</v>
      </c>
      <c r="Q528" s="138">
        <f t="shared" si="234"/>
        <v>0</v>
      </c>
      <c r="R528" s="139">
        <f t="shared" si="235"/>
        <v>0</v>
      </c>
      <c r="S528" s="213">
        <f t="shared" si="236"/>
        <v>0</v>
      </c>
      <c r="T528" s="194">
        <f t="shared" si="249"/>
        <v>0</v>
      </c>
      <c r="U528" s="195">
        <f t="shared" si="237"/>
        <v>0</v>
      </c>
      <c r="V528" s="202">
        <f t="shared" si="238"/>
        <v>0</v>
      </c>
      <c r="W528" s="364"/>
      <c r="X528" s="364"/>
      <c r="Y528" s="364"/>
      <c r="Z528" s="371"/>
      <c r="AA528" s="372"/>
      <c r="AB528" s="151" t="str">
        <f t="shared" si="250"/>
        <v xml:space="preserve"> </v>
      </c>
      <c r="AC528" s="48"/>
      <c r="AD528" s="48"/>
      <c r="AE528" s="50"/>
      <c r="AF528" s="9">
        <f t="shared" si="239"/>
        <v>0</v>
      </c>
      <c r="AG528" s="167">
        <f>'Data Copy'!P462</f>
        <v>0</v>
      </c>
      <c r="AH528" s="153">
        <f t="shared" si="251"/>
        <v>0</v>
      </c>
      <c r="AI528" s="50"/>
      <c r="AJ528" s="153">
        <f t="shared" si="240"/>
        <v>0</v>
      </c>
      <c r="AK528" s="153">
        <f t="shared" si="252"/>
        <v>0</v>
      </c>
      <c r="AL528" s="178">
        <f>'Data Copy'!L462</f>
        <v>0</v>
      </c>
      <c r="AM528" s="156">
        <f t="shared" si="241"/>
        <v>0</v>
      </c>
      <c r="AN528" s="156">
        <f t="shared" si="242"/>
        <v>0</v>
      </c>
      <c r="AO528" s="156">
        <f t="shared" si="243"/>
        <v>0</v>
      </c>
      <c r="AP528" s="156">
        <f t="shared" si="244"/>
        <v>0</v>
      </c>
      <c r="AQ528" s="167">
        <f t="shared" si="245"/>
        <v>0</v>
      </c>
      <c r="AR528" s="167">
        <f t="shared" si="246"/>
        <v>0</v>
      </c>
      <c r="AS528" s="167">
        <f t="shared" si="247"/>
        <v>0</v>
      </c>
    </row>
    <row r="529" spans="2:50" x14ac:dyDescent="0.2">
      <c r="B529" s="319">
        <v>154</v>
      </c>
      <c r="C529" s="373"/>
      <c r="D529" s="98">
        <f>'Data Copy'!C463</f>
        <v>0</v>
      </c>
      <c r="E529" s="98">
        <f>'Data Copy'!D463</f>
        <v>0</v>
      </c>
      <c r="F529" s="98">
        <f>'Data Copy'!E463</f>
        <v>0</v>
      </c>
      <c r="G529" s="98">
        <f>'Data Copy'!F463</f>
        <v>0</v>
      </c>
      <c r="H529" s="98">
        <f>'Data Copy'!G463</f>
        <v>0</v>
      </c>
      <c r="I529" s="98">
        <f>'Data Copy'!H463</f>
        <v>0</v>
      </c>
      <c r="J529" s="98">
        <f>'Data Copy'!I463</f>
        <v>0</v>
      </c>
      <c r="K529" s="101">
        <f>'Data Copy'!J463</f>
        <v>0</v>
      </c>
      <c r="L529" s="100">
        <f>'Data Copy'!K463</f>
        <v>0</v>
      </c>
      <c r="M529" s="140">
        <f t="shared" si="248"/>
        <v>0</v>
      </c>
      <c r="N529" s="142">
        <f>'Data Copy'!M463</f>
        <v>0</v>
      </c>
      <c r="O529" s="140">
        <f>'Data Copy'!N463</f>
        <v>0</v>
      </c>
      <c r="P529" s="141">
        <f>'Data Copy'!O463</f>
        <v>0</v>
      </c>
      <c r="Q529" s="143">
        <f t="shared" si="234"/>
        <v>0</v>
      </c>
      <c r="R529" s="144">
        <f t="shared" si="235"/>
        <v>0</v>
      </c>
      <c r="S529" s="220">
        <f t="shared" si="236"/>
        <v>0</v>
      </c>
      <c r="T529" s="155">
        <f t="shared" si="249"/>
        <v>0</v>
      </c>
      <c r="U529" s="153">
        <f t="shared" si="237"/>
        <v>0</v>
      </c>
      <c r="V529" s="200">
        <f t="shared" si="238"/>
        <v>0</v>
      </c>
      <c r="W529" s="374"/>
      <c r="X529" s="373"/>
      <c r="Y529" s="373"/>
      <c r="Z529" s="365"/>
      <c r="AA529" s="368"/>
      <c r="AB529" s="122" t="str">
        <f t="shared" si="250"/>
        <v xml:space="preserve"> </v>
      </c>
      <c r="AC529" s="48"/>
      <c r="AD529" s="48"/>
      <c r="AE529" s="50"/>
      <c r="AF529" s="9">
        <f t="shared" si="239"/>
        <v>0</v>
      </c>
      <c r="AG529" s="167">
        <f>'Data Copy'!P463</f>
        <v>0</v>
      </c>
      <c r="AH529" s="153">
        <f t="shared" si="251"/>
        <v>0</v>
      </c>
      <c r="AI529" s="50"/>
      <c r="AJ529" s="153">
        <f t="shared" si="240"/>
        <v>0</v>
      </c>
      <c r="AK529" s="153">
        <f t="shared" si="252"/>
        <v>0</v>
      </c>
      <c r="AL529" s="178">
        <f>'Data Copy'!L463</f>
        <v>0</v>
      </c>
      <c r="AM529" s="156">
        <f t="shared" si="241"/>
        <v>0</v>
      </c>
      <c r="AN529" s="156">
        <f t="shared" si="242"/>
        <v>0</v>
      </c>
      <c r="AO529" s="156">
        <f t="shared" si="243"/>
        <v>0</v>
      </c>
      <c r="AP529" s="156">
        <f t="shared" si="244"/>
        <v>0</v>
      </c>
      <c r="AQ529" s="167">
        <f t="shared" si="245"/>
        <v>0</v>
      </c>
      <c r="AR529" s="167">
        <f t="shared" si="246"/>
        <v>0</v>
      </c>
      <c r="AS529" s="167">
        <f t="shared" si="247"/>
        <v>0</v>
      </c>
    </row>
    <row r="530" spans="2:50" x14ac:dyDescent="0.2">
      <c r="B530" s="319"/>
      <c r="C530" s="374"/>
      <c r="D530" s="98">
        <f>'Data Copy'!C464</f>
        <v>0</v>
      </c>
      <c r="E530" s="98">
        <f>'Data Copy'!D464</f>
        <v>0</v>
      </c>
      <c r="F530" s="98">
        <f>'Data Copy'!E464</f>
        <v>0</v>
      </c>
      <c r="G530" s="98">
        <f>'Data Copy'!F464</f>
        <v>0</v>
      </c>
      <c r="H530" s="98">
        <f>'Data Copy'!G464</f>
        <v>0</v>
      </c>
      <c r="I530" s="98">
        <f>'Data Copy'!H464</f>
        <v>0</v>
      </c>
      <c r="J530" s="98">
        <f>'Data Copy'!I464</f>
        <v>0</v>
      </c>
      <c r="K530" s="101">
        <f>'Data Copy'!J464</f>
        <v>0</v>
      </c>
      <c r="L530" s="100">
        <f>'Data Copy'!K464</f>
        <v>0</v>
      </c>
      <c r="M530" s="98">
        <f t="shared" si="248"/>
        <v>0</v>
      </c>
      <c r="N530" s="100">
        <f>'Data Copy'!M464</f>
        <v>0</v>
      </c>
      <c r="O530" s="98">
        <f>'Data Copy'!N464</f>
        <v>0</v>
      </c>
      <c r="P530" s="101">
        <f>'Data Copy'!O464</f>
        <v>0</v>
      </c>
      <c r="Q530" s="119">
        <f t="shared" si="234"/>
        <v>0</v>
      </c>
      <c r="R530" s="121">
        <f t="shared" si="235"/>
        <v>0</v>
      </c>
      <c r="S530" s="212">
        <f t="shared" si="236"/>
        <v>0</v>
      </c>
      <c r="T530" s="155">
        <f t="shared" si="249"/>
        <v>0</v>
      </c>
      <c r="U530" s="153">
        <f t="shared" si="237"/>
        <v>0</v>
      </c>
      <c r="V530" s="201">
        <f t="shared" si="238"/>
        <v>0</v>
      </c>
      <c r="W530" s="374"/>
      <c r="X530" s="374"/>
      <c r="Y530" s="374"/>
      <c r="Z530" s="366"/>
      <c r="AA530" s="369"/>
      <c r="AB530" s="122" t="str">
        <f t="shared" si="250"/>
        <v xml:space="preserve"> </v>
      </c>
      <c r="AC530" s="48"/>
      <c r="AD530" s="48"/>
      <c r="AE530" s="50"/>
      <c r="AF530" s="9">
        <f t="shared" si="239"/>
        <v>0</v>
      </c>
      <c r="AG530" s="167">
        <f>'Data Copy'!P464</f>
        <v>0</v>
      </c>
      <c r="AH530" s="153">
        <f t="shared" si="251"/>
        <v>0</v>
      </c>
      <c r="AI530" s="50"/>
      <c r="AJ530" s="153">
        <f t="shared" si="240"/>
        <v>0</v>
      </c>
      <c r="AK530" s="153">
        <f t="shared" si="252"/>
        <v>0</v>
      </c>
      <c r="AL530" s="178">
        <f>'Data Copy'!L464</f>
        <v>0</v>
      </c>
      <c r="AM530" s="156">
        <f t="shared" si="241"/>
        <v>0</v>
      </c>
      <c r="AN530" s="156">
        <f t="shared" si="242"/>
        <v>0</v>
      </c>
      <c r="AO530" s="156">
        <f t="shared" si="243"/>
        <v>0</v>
      </c>
      <c r="AP530" s="156">
        <f t="shared" si="244"/>
        <v>0</v>
      </c>
      <c r="AQ530" s="167">
        <f t="shared" si="245"/>
        <v>0</v>
      </c>
      <c r="AR530" s="167">
        <f t="shared" si="246"/>
        <v>0</v>
      </c>
      <c r="AS530" s="167">
        <f t="shared" si="247"/>
        <v>0</v>
      </c>
    </row>
    <row r="531" spans="2:50" ht="16" thickBot="1" x14ac:dyDescent="0.25">
      <c r="B531" s="297"/>
      <c r="C531" s="375"/>
      <c r="D531" s="145">
        <f>'Data Copy'!C465</f>
        <v>0</v>
      </c>
      <c r="E531" s="145">
        <f>'Data Copy'!D465</f>
        <v>0</v>
      </c>
      <c r="F531" s="145">
        <f>'Data Copy'!E465</f>
        <v>0</v>
      </c>
      <c r="G531" s="145">
        <f>'Data Copy'!F465</f>
        <v>0</v>
      </c>
      <c r="H531" s="145">
        <f>'Data Copy'!G465</f>
        <v>0</v>
      </c>
      <c r="I531" s="145">
        <f>'Data Copy'!H465</f>
        <v>0</v>
      </c>
      <c r="J531" s="145">
        <f>'Data Copy'!I465</f>
        <v>0</v>
      </c>
      <c r="K531" s="146">
        <f>'Data Copy'!J465</f>
        <v>0</v>
      </c>
      <c r="L531" s="147">
        <f>'Data Copy'!K465</f>
        <v>0</v>
      </c>
      <c r="M531" s="145">
        <f t="shared" si="248"/>
        <v>0</v>
      </c>
      <c r="N531" s="147">
        <f>'Data Copy'!M465</f>
        <v>0</v>
      </c>
      <c r="O531" s="145">
        <f>'Data Copy'!N465</f>
        <v>0</v>
      </c>
      <c r="P531" s="146">
        <f>'Data Copy'!O465</f>
        <v>0</v>
      </c>
      <c r="Q531" s="138">
        <f t="shared" si="234"/>
        <v>0</v>
      </c>
      <c r="R531" s="139">
        <f t="shared" si="235"/>
        <v>0</v>
      </c>
      <c r="S531" s="213">
        <f t="shared" si="236"/>
        <v>0</v>
      </c>
      <c r="T531" s="194">
        <f t="shared" si="249"/>
        <v>0</v>
      </c>
      <c r="U531" s="195">
        <f t="shared" si="237"/>
        <v>0</v>
      </c>
      <c r="V531" s="202">
        <f t="shared" si="238"/>
        <v>0</v>
      </c>
      <c r="W531" s="376"/>
      <c r="X531" s="376"/>
      <c r="Y531" s="376"/>
      <c r="Z531" s="371"/>
      <c r="AA531" s="372"/>
      <c r="AB531" s="151" t="str">
        <f t="shared" si="250"/>
        <v xml:space="preserve"> </v>
      </c>
      <c r="AC531" s="48"/>
      <c r="AD531" s="48"/>
      <c r="AE531" s="50"/>
      <c r="AF531" s="9">
        <f t="shared" si="239"/>
        <v>0</v>
      </c>
      <c r="AG531" s="167">
        <f>'Data Copy'!P465</f>
        <v>0</v>
      </c>
      <c r="AH531" s="153">
        <f t="shared" si="251"/>
        <v>0</v>
      </c>
      <c r="AI531" s="50"/>
      <c r="AJ531" s="153">
        <f t="shared" si="240"/>
        <v>0</v>
      </c>
      <c r="AK531" s="153">
        <f t="shared" si="252"/>
        <v>0</v>
      </c>
      <c r="AL531" s="178">
        <f>'Data Copy'!L465</f>
        <v>0</v>
      </c>
      <c r="AM531" s="156">
        <f t="shared" si="241"/>
        <v>0</v>
      </c>
      <c r="AN531" s="156">
        <f t="shared" si="242"/>
        <v>0</v>
      </c>
      <c r="AO531" s="156">
        <f t="shared" si="243"/>
        <v>0</v>
      </c>
      <c r="AP531" s="156">
        <f t="shared" si="244"/>
        <v>0</v>
      </c>
      <c r="AQ531" s="167">
        <f t="shared" si="245"/>
        <v>0</v>
      </c>
      <c r="AR531" s="167">
        <f t="shared" si="246"/>
        <v>0</v>
      </c>
      <c r="AS531" s="167">
        <f t="shared" si="247"/>
        <v>0</v>
      </c>
    </row>
    <row r="532" spans="2:50" x14ac:dyDescent="0.2">
      <c r="B532" s="293">
        <v>155</v>
      </c>
      <c r="C532" s="362"/>
      <c r="D532" s="89">
        <f>'Data Copy'!C466</f>
        <v>0</v>
      </c>
      <c r="E532" s="89">
        <f>'Data Copy'!D466</f>
        <v>0</v>
      </c>
      <c r="F532" s="89">
        <f>'Data Copy'!E466</f>
        <v>0</v>
      </c>
      <c r="G532" s="89">
        <f>'Data Copy'!F466</f>
        <v>0</v>
      </c>
      <c r="H532" s="89">
        <f>'Data Copy'!G466</f>
        <v>0</v>
      </c>
      <c r="I532" s="89">
        <f>'Data Copy'!H466</f>
        <v>0</v>
      </c>
      <c r="J532" s="89">
        <f>'Data Copy'!I466</f>
        <v>0</v>
      </c>
      <c r="K532" s="97">
        <f>'Data Copy'!J466</f>
        <v>0</v>
      </c>
      <c r="L532" s="150">
        <f>'Data Copy'!K466</f>
        <v>0</v>
      </c>
      <c r="M532" s="148">
        <f t="shared" si="248"/>
        <v>0</v>
      </c>
      <c r="N532" s="150">
        <f>'Data Copy'!M466</f>
        <v>0</v>
      </c>
      <c r="O532" s="148">
        <f>'Data Copy'!N466</f>
        <v>0</v>
      </c>
      <c r="P532" s="149">
        <f>'Data Copy'!O466</f>
        <v>0</v>
      </c>
      <c r="Q532" s="143">
        <f t="shared" si="234"/>
        <v>0</v>
      </c>
      <c r="R532" s="144">
        <f t="shared" si="235"/>
        <v>0</v>
      </c>
      <c r="S532" s="220">
        <f t="shared" si="236"/>
        <v>0</v>
      </c>
      <c r="T532" s="155">
        <f t="shared" si="249"/>
        <v>0</v>
      </c>
      <c r="U532" s="153">
        <f t="shared" si="237"/>
        <v>0</v>
      </c>
      <c r="V532" s="200">
        <f t="shared" si="238"/>
        <v>0</v>
      </c>
      <c r="W532" s="362"/>
      <c r="X532" s="362"/>
      <c r="Y532" s="362"/>
      <c r="Z532" s="365"/>
      <c r="AA532" s="368"/>
      <c r="AB532" s="122" t="str">
        <f t="shared" si="250"/>
        <v xml:space="preserve"> </v>
      </c>
      <c r="AC532" s="48"/>
      <c r="AD532" s="48"/>
      <c r="AE532" s="50"/>
      <c r="AF532" s="9">
        <f t="shared" si="239"/>
        <v>0</v>
      </c>
      <c r="AG532" s="167">
        <f>'Data Copy'!P466</f>
        <v>0</v>
      </c>
      <c r="AH532" s="153">
        <f t="shared" si="251"/>
        <v>0</v>
      </c>
      <c r="AI532" s="50"/>
      <c r="AJ532" s="153">
        <f t="shared" si="240"/>
        <v>0</v>
      </c>
      <c r="AK532" s="153">
        <f t="shared" si="252"/>
        <v>0</v>
      </c>
      <c r="AL532" s="178">
        <f>'Data Copy'!L466</f>
        <v>0</v>
      </c>
      <c r="AM532" s="156">
        <f t="shared" si="241"/>
        <v>0</v>
      </c>
      <c r="AN532" s="156">
        <f t="shared" si="242"/>
        <v>0</v>
      </c>
      <c r="AO532" s="156">
        <f t="shared" si="243"/>
        <v>0</v>
      </c>
      <c r="AP532" s="156">
        <f t="shared" si="244"/>
        <v>0</v>
      </c>
      <c r="AQ532" s="167">
        <f t="shared" si="245"/>
        <v>0</v>
      </c>
      <c r="AR532" s="167">
        <f t="shared" si="246"/>
        <v>0</v>
      </c>
      <c r="AS532" s="167">
        <f t="shared" si="247"/>
        <v>0</v>
      </c>
    </row>
    <row r="533" spans="2:50" x14ac:dyDescent="0.2">
      <c r="B533" s="294"/>
      <c r="C533" s="363"/>
      <c r="D533" s="89">
        <f>'Data Copy'!C467</f>
        <v>0</v>
      </c>
      <c r="E533" s="89">
        <f>'Data Copy'!D467</f>
        <v>0</v>
      </c>
      <c r="F533" s="89">
        <f>'Data Copy'!E467</f>
        <v>0</v>
      </c>
      <c r="G533" s="89">
        <f>'Data Copy'!F467</f>
        <v>0</v>
      </c>
      <c r="H533" s="89">
        <f>'Data Copy'!G467</f>
        <v>0</v>
      </c>
      <c r="I533" s="89">
        <f>'Data Copy'!H467</f>
        <v>0</v>
      </c>
      <c r="J533" s="89">
        <f>'Data Copy'!I467</f>
        <v>0</v>
      </c>
      <c r="K533" s="97">
        <f>'Data Copy'!J467</f>
        <v>0</v>
      </c>
      <c r="L533" s="99">
        <f>'Data Copy'!K467</f>
        <v>0</v>
      </c>
      <c r="M533" s="89">
        <f t="shared" si="248"/>
        <v>0</v>
      </c>
      <c r="N533" s="99">
        <f>'Data Copy'!M467</f>
        <v>0</v>
      </c>
      <c r="O533" s="89">
        <f>'Data Copy'!N467</f>
        <v>0</v>
      </c>
      <c r="P533" s="97">
        <f>'Data Copy'!O467</f>
        <v>0</v>
      </c>
      <c r="Q533" s="119">
        <f t="shared" si="234"/>
        <v>0</v>
      </c>
      <c r="R533" s="121">
        <f t="shared" si="235"/>
        <v>0</v>
      </c>
      <c r="S533" s="212">
        <f t="shared" si="236"/>
        <v>0</v>
      </c>
      <c r="T533" s="155">
        <f t="shared" si="249"/>
        <v>0</v>
      </c>
      <c r="U533" s="153">
        <f t="shared" si="237"/>
        <v>0</v>
      </c>
      <c r="V533" s="201">
        <f t="shared" si="238"/>
        <v>0</v>
      </c>
      <c r="W533" s="363"/>
      <c r="X533" s="363"/>
      <c r="Y533" s="363"/>
      <c r="Z533" s="366"/>
      <c r="AA533" s="369"/>
      <c r="AB533" s="122" t="str">
        <f t="shared" si="250"/>
        <v xml:space="preserve"> </v>
      </c>
      <c r="AC533" s="48"/>
      <c r="AD533" s="48"/>
      <c r="AE533" s="50"/>
      <c r="AF533" s="9">
        <f t="shared" si="239"/>
        <v>0</v>
      </c>
      <c r="AG533" s="167">
        <f>'Data Copy'!P467</f>
        <v>0</v>
      </c>
      <c r="AH533" s="153">
        <f t="shared" si="251"/>
        <v>0</v>
      </c>
      <c r="AI533" s="50"/>
      <c r="AJ533" s="153">
        <f t="shared" si="240"/>
        <v>0</v>
      </c>
      <c r="AK533" s="153">
        <f t="shared" si="252"/>
        <v>0</v>
      </c>
      <c r="AL533" s="178">
        <f>'Data Copy'!L467</f>
        <v>0</v>
      </c>
      <c r="AM533" s="156">
        <f t="shared" si="241"/>
        <v>0</v>
      </c>
      <c r="AN533" s="156">
        <f t="shared" si="242"/>
        <v>0</v>
      </c>
      <c r="AO533" s="156">
        <f t="shared" si="243"/>
        <v>0</v>
      </c>
      <c r="AP533" s="156">
        <f t="shared" si="244"/>
        <v>0</v>
      </c>
      <c r="AQ533" s="167">
        <f t="shared" si="245"/>
        <v>0</v>
      </c>
      <c r="AR533" s="167">
        <f t="shared" si="246"/>
        <v>0</v>
      </c>
      <c r="AS533" s="167">
        <f t="shared" si="247"/>
        <v>0</v>
      </c>
    </row>
    <row r="534" spans="2:50" ht="16" thickBot="1" x14ac:dyDescent="0.25">
      <c r="B534" s="295"/>
      <c r="C534" s="364"/>
      <c r="D534" s="135">
        <f>'Data Copy'!C468</f>
        <v>0</v>
      </c>
      <c r="E534" s="135">
        <f>'Data Copy'!D468</f>
        <v>0</v>
      </c>
      <c r="F534" s="135">
        <f>'Data Copy'!E468</f>
        <v>0</v>
      </c>
      <c r="G534" s="135">
        <f>'Data Copy'!F468</f>
        <v>0</v>
      </c>
      <c r="H534" s="135">
        <f>'Data Copy'!G468</f>
        <v>0</v>
      </c>
      <c r="I534" s="135">
        <f>'Data Copy'!H468</f>
        <v>0</v>
      </c>
      <c r="J534" s="135">
        <f>'Data Copy'!I468</f>
        <v>0</v>
      </c>
      <c r="K534" s="136">
        <f>'Data Copy'!J468</f>
        <v>0</v>
      </c>
      <c r="L534" s="137">
        <f>'Data Copy'!K468</f>
        <v>0</v>
      </c>
      <c r="M534" s="135">
        <f t="shared" si="248"/>
        <v>0</v>
      </c>
      <c r="N534" s="137">
        <f>'Data Copy'!M468</f>
        <v>0</v>
      </c>
      <c r="O534" s="135">
        <f>'Data Copy'!N468</f>
        <v>0</v>
      </c>
      <c r="P534" s="136">
        <f>'Data Copy'!O468</f>
        <v>0</v>
      </c>
      <c r="Q534" s="138">
        <f t="shared" si="234"/>
        <v>0</v>
      </c>
      <c r="R534" s="139">
        <f t="shared" si="235"/>
        <v>0</v>
      </c>
      <c r="S534" s="213">
        <f t="shared" si="236"/>
        <v>0</v>
      </c>
      <c r="T534" s="194">
        <f t="shared" si="249"/>
        <v>0</v>
      </c>
      <c r="U534" s="195">
        <f t="shared" si="237"/>
        <v>0</v>
      </c>
      <c r="V534" s="202">
        <f t="shared" si="238"/>
        <v>0</v>
      </c>
      <c r="W534" s="364"/>
      <c r="X534" s="364"/>
      <c r="Y534" s="364"/>
      <c r="Z534" s="371"/>
      <c r="AA534" s="372"/>
      <c r="AB534" s="151" t="str">
        <f t="shared" si="250"/>
        <v xml:space="preserve"> </v>
      </c>
      <c r="AC534" s="48"/>
      <c r="AD534" s="48"/>
      <c r="AE534" s="50"/>
      <c r="AF534" s="9">
        <f t="shared" si="239"/>
        <v>0</v>
      </c>
      <c r="AG534" s="167">
        <f>'Data Copy'!P468</f>
        <v>0</v>
      </c>
      <c r="AH534" s="153">
        <f t="shared" si="251"/>
        <v>0</v>
      </c>
      <c r="AI534" s="50"/>
      <c r="AJ534" s="153">
        <f t="shared" si="240"/>
        <v>0</v>
      </c>
      <c r="AK534" s="153">
        <f t="shared" si="252"/>
        <v>0</v>
      </c>
      <c r="AL534" s="178">
        <f>'Data Copy'!L468</f>
        <v>0</v>
      </c>
      <c r="AM534" s="156">
        <f t="shared" si="241"/>
        <v>0</v>
      </c>
      <c r="AN534" s="156">
        <f t="shared" si="242"/>
        <v>0</v>
      </c>
      <c r="AO534" s="156">
        <f t="shared" si="243"/>
        <v>0</v>
      </c>
      <c r="AP534" s="156">
        <f t="shared" si="244"/>
        <v>0</v>
      </c>
      <c r="AQ534" s="167">
        <f t="shared" si="245"/>
        <v>0</v>
      </c>
      <c r="AR534" s="167">
        <f t="shared" si="246"/>
        <v>0</v>
      </c>
      <c r="AS534" s="167">
        <f t="shared" si="247"/>
        <v>0</v>
      </c>
    </row>
    <row r="535" spans="2:50" x14ac:dyDescent="0.2">
      <c r="B535" s="319">
        <v>156</v>
      </c>
      <c r="C535" s="373"/>
      <c r="D535" s="140">
        <f>'Data Copy'!C469</f>
        <v>0</v>
      </c>
      <c r="E535" s="140">
        <f>'Data Copy'!D469</f>
        <v>0</v>
      </c>
      <c r="F535" s="140">
        <f>'Data Copy'!E469</f>
        <v>0</v>
      </c>
      <c r="G535" s="140">
        <f>'Data Copy'!F469</f>
        <v>0</v>
      </c>
      <c r="H535" s="140">
        <f>'Data Copy'!G469</f>
        <v>0</v>
      </c>
      <c r="I535" s="140">
        <f>'Data Copy'!H469</f>
        <v>0</v>
      </c>
      <c r="J535" s="140">
        <f>'Data Copy'!I469</f>
        <v>0</v>
      </c>
      <c r="K535" s="141">
        <f>'Data Copy'!J469</f>
        <v>0</v>
      </c>
      <c r="L535" s="142">
        <f>'Data Copy'!K469</f>
        <v>0</v>
      </c>
      <c r="M535" s="140">
        <f t="shared" si="248"/>
        <v>0</v>
      </c>
      <c r="N535" s="142">
        <f>'Data Copy'!M469</f>
        <v>0</v>
      </c>
      <c r="O535" s="140">
        <f>'Data Copy'!N469</f>
        <v>0</v>
      </c>
      <c r="P535" s="141">
        <f>'Data Copy'!O469</f>
        <v>0</v>
      </c>
      <c r="Q535" s="196">
        <f t="shared" si="234"/>
        <v>0</v>
      </c>
      <c r="R535" s="197">
        <f t="shared" si="235"/>
        <v>0</v>
      </c>
      <c r="S535" s="214">
        <f t="shared" si="236"/>
        <v>0</v>
      </c>
      <c r="T535" s="155">
        <f t="shared" si="249"/>
        <v>0</v>
      </c>
      <c r="U535" s="153">
        <f t="shared" si="237"/>
        <v>0</v>
      </c>
      <c r="V535" s="215">
        <f t="shared" si="238"/>
        <v>0</v>
      </c>
      <c r="W535" s="374"/>
      <c r="X535" s="373"/>
      <c r="Y535" s="373"/>
      <c r="Z535" s="365"/>
      <c r="AA535" s="368"/>
      <c r="AB535" s="122" t="str">
        <f t="shared" si="250"/>
        <v xml:space="preserve"> </v>
      </c>
      <c r="AC535" s="48"/>
      <c r="AD535" s="48"/>
      <c r="AE535" s="50"/>
      <c r="AF535" s="9">
        <f t="shared" si="239"/>
        <v>0</v>
      </c>
      <c r="AG535" s="167">
        <f>'Data Copy'!P469</f>
        <v>0</v>
      </c>
      <c r="AH535" s="153">
        <f t="shared" si="251"/>
        <v>0</v>
      </c>
      <c r="AI535" s="50"/>
      <c r="AJ535" s="153">
        <f t="shared" si="240"/>
        <v>0</v>
      </c>
      <c r="AK535" s="153">
        <f t="shared" si="252"/>
        <v>0</v>
      </c>
      <c r="AL535" s="178">
        <f>'Data Copy'!L469</f>
        <v>0</v>
      </c>
      <c r="AM535" s="156">
        <f t="shared" si="241"/>
        <v>0</v>
      </c>
      <c r="AN535" s="156">
        <f t="shared" si="242"/>
        <v>0</v>
      </c>
      <c r="AO535" s="156">
        <f t="shared" si="243"/>
        <v>0</v>
      </c>
      <c r="AP535" s="156">
        <f t="shared" si="244"/>
        <v>0</v>
      </c>
      <c r="AQ535" s="167">
        <f t="shared" si="245"/>
        <v>0</v>
      </c>
      <c r="AR535" s="167">
        <f t="shared" si="246"/>
        <v>0</v>
      </c>
      <c r="AS535" s="167">
        <f t="shared" si="247"/>
        <v>0</v>
      </c>
    </row>
    <row r="536" spans="2:50" x14ac:dyDescent="0.2">
      <c r="B536" s="319"/>
      <c r="C536" s="374"/>
      <c r="D536" s="98">
        <f>'Data Copy'!C470</f>
        <v>0</v>
      </c>
      <c r="E536" s="98">
        <f>'Data Copy'!D470</f>
        <v>0</v>
      </c>
      <c r="F536" s="98">
        <f>'Data Copy'!E470</f>
        <v>0</v>
      </c>
      <c r="G536" s="98">
        <f>'Data Copy'!F470</f>
        <v>0</v>
      </c>
      <c r="H536" s="98">
        <f>'Data Copy'!G470</f>
        <v>0</v>
      </c>
      <c r="I536" s="98">
        <f>'Data Copy'!H470</f>
        <v>0</v>
      </c>
      <c r="J536" s="98">
        <f>'Data Copy'!I470</f>
        <v>0</v>
      </c>
      <c r="K536" s="101">
        <f>'Data Copy'!J470</f>
        <v>0</v>
      </c>
      <c r="L536" s="100">
        <f>'Data Copy'!K470</f>
        <v>0</v>
      </c>
      <c r="M536" s="98">
        <f t="shared" si="248"/>
        <v>0</v>
      </c>
      <c r="N536" s="100">
        <f>'Data Copy'!M470</f>
        <v>0</v>
      </c>
      <c r="O536" s="98">
        <f>'Data Copy'!N470</f>
        <v>0</v>
      </c>
      <c r="P536" s="101">
        <f>'Data Copy'!O470</f>
        <v>0</v>
      </c>
      <c r="Q536" s="188">
        <f t="shared" si="234"/>
        <v>0</v>
      </c>
      <c r="R536" s="189">
        <f t="shared" si="235"/>
        <v>0</v>
      </c>
      <c r="S536" s="216">
        <f t="shared" si="236"/>
        <v>0</v>
      </c>
      <c r="T536" s="155">
        <f t="shared" si="249"/>
        <v>0</v>
      </c>
      <c r="U536" s="153">
        <f t="shared" si="237"/>
        <v>0</v>
      </c>
      <c r="V536" s="217">
        <f t="shared" si="238"/>
        <v>0</v>
      </c>
      <c r="W536" s="374"/>
      <c r="X536" s="374"/>
      <c r="Y536" s="374"/>
      <c r="Z536" s="366"/>
      <c r="AA536" s="369"/>
      <c r="AB536" s="122" t="str">
        <f t="shared" si="250"/>
        <v xml:space="preserve"> </v>
      </c>
      <c r="AC536" s="48"/>
      <c r="AD536" s="48"/>
      <c r="AE536" s="50"/>
      <c r="AF536" s="9">
        <f t="shared" si="239"/>
        <v>0</v>
      </c>
      <c r="AG536" s="167">
        <f>'Data Copy'!P470</f>
        <v>0</v>
      </c>
      <c r="AH536" s="153">
        <f t="shared" si="251"/>
        <v>0</v>
      </c>
      <c r="AI536" s="50"/>
      <c r="AJ536" s="153">
        <f t="shared" si="240"/>
        <v>0</v>
      </c>
      <c r="AK536" s="153">
        <f t="shared" si="252"/>
        <v>0</v>
      </c>
      <c r="AL536" s="178">
        <f>'Data Copy'!L470</f>
        <v>0</v>
      </c>
      <c r="AM536" s="156">
        <f t="shared" si="241"/>
        <v>0</v>
      </c>
      <c r="AN536" s="156">
        <f t="shared" si="242"/>
        <v>0</v>
      </c>
      <c r="AO536" s="156">
        <f t="shared" si="243"/>
        <v>0</v>
      </c>
      <c r="AP536" s="156">
        <f t="shared" si="244"/>
        <v>0</v>
      </c>
      <c r="AQ536" s="167">
        <f t="shared" si="245"/>
        <v>0</v>
      </c>
      <c r="AR536" s="167">
        <f t="shared" si="246"/>
        <v>0</v>
      </c>
      <c r="AS536" s="167">
        <f t="shared" si="247"/>
        <v>0</v>
      </c>
    </row>
    <row r="537" spans="2:50" ht="16" thickBot="1" x14ac:dyDescent="0.25">
      <c r="B537" s="297"/>
      <c r="C537" s="375"/>
      <c r="D537" s="145">
        <f>'Data Copy'!C471</f>
        <v>0</v>
      </c>
      <c r="E537" s="145">
        <f>'Data Copy'!D471</f>
        <v>0</v>
      </c>
      <c r="F537" s="145">
        <f>'Data Copy'!E471</f>
        <v>0</v>
      </c>
      <c r="G537" s="145">
        <f>'Data Copy'!F471</f>
        <v>0</v>
      </c>
      <c r="H537" s="145">
        <f>'Data Copy'!G471</f>
        <v>0</v>
      </c>
      <c r="I537" s="145">
        <f>'Data Copy'!H471</f>
        <v>0</v>
      </c>
      <c r="J537" s="145">
        <f>'Data Copy'!I471</f>
        <v>0</v>
      </c>
      <c r="K537" s="146">
        <f>'Data Copy'!J471</f>
        <v>0</v>
      </c>
      <c r="L537" s="147">
        <f>'Data Copy'!K471</f>
        <v>0</v>
      </c>
      <c r="M537" s="145">
        <f t="shared" si="248"/>
        <v>0</v>
      </c>
      <c r="N537" s="147">
        <f>'Data Copy'!M471</f>
        <v>0</v>
      </c>
      <c r="O537" s="145">
        <f>'Data Copy'!N471</f>
        <v>0</v>
      </c>
      <c r="P537" s="146">
        <f>'Data Copy'!O471</f>
        <v>0</v>
      </c>
      <c r="Q537" s="198">
        <f t="shared" si="234"/>
        <v>0</v>
      </c>
      <c r="R537" s="199">
        <f t="shared" si="235"/>
        <v>0</v>
      </c>
      <c r="S537" s="218">
        <f t="shared" si="236"/>
        <v>0</v>
      </c>
      <c r="T537" s="194">
        <f t="shared" si="249"/>
        <v>0</v>
      </c>
      <c r="U537" s="195">
        <f t="shared" si="237"/>
        <v>0</v>
      </c>
      <c r="V537" s="219">
        <f t="shared" si="238"/>
        <v>0</v>
      </c>
      <c r="W537" s="376"/>
      <c r="X537" s="376"/>
      <c r="Y537" s="376"/>
      <c r="Z537" s="371"/>
      <c r="AA537" s="372"/>
      <c r="AB537" s="151" t="str">
        <f t="shared" si="250"/>
        <v xml:space="preserve"> </v>
      </c>
      <c r="AC537" s="48"/>
      <c r="AD537" s="48"/>
      <c r="AE537" s="50"/>
      <c r="AF537" s="9">
        <f t="shared" si="239"/>
        <v>0</v>
      </c>
      <c r="AG537" s="167">
        <f>'Data Copy'!P471</f>
        <v>0</v>
      </c>
      <c r="AH537" s="153">
        <f t="shared" si="251"/>
        <v>0</v>
      </c>
      <c r="AI537" s="50"/>
      <c r="AJ537" s="153">
        <f t="shared" si="240"/>
        <v>0</v>
      </c>
      <c r="AK537" s="153">
        <f t="shared" si="252"/>
        <v>0</v>
      </c>
      <c r="AL537" s="178">
        <f>'Data Copy'!L471</f>
        <v>0</v>
      </c>
      <c r="AM537" s="156">
        <f t="shared" si="241"/>
        <v>0</v>
      </c>
      <c r="AN537" s="156">
        <f t="shared" si="242"/>
        <v>0</v>
      </c>
      <c r="AO537" s="156">
        <f t="shared" si="243"/>
        <v>0</v>
      </c>
      <c r="AP537" s="156">
        <f t="shared" si="244"/>
        <v>0</v>
      </c>
      <c r="AQ537" s="167">
        <f t="shared" si="245"/>
        <v>0</v>
      </c>
      <c r="AR537" s="167">
        <f t="shared" si="246"/>
        <v>0</v>
      </c>
      <c r="AS537" s="167">
        <f t="shared" si="247"/>
        <v>0</v>
      </c>
    </row>
    <row r="538" spans="2:50" x14ac:dyDescent="0.2">
      <c r="B538" s="293">
        <v>157</v>
      </c>
      <c r="C538" s="362"/>
      <c r="D538" s="148">
        <f>'Data Copy'!C472</f>
        <v>0</v>
      </c>
      <c r="E538" s="148">
        <f>'Data Copy'!D472</f>
        <v>0</v>
      </c>
      <c r="F538" s="148">
        <f>'Data Copy'!E472</f>
        <v>0</v>
      </c>
      <c r="G538" s="148">
        <f>'Data Copy'!F472</f>
        <v>0</v>
      </c>
      <c r="H538" s="148">
        <f>'Data Copy'!G472</f>
        <v>0</v>
      </c>
      <c r="I538" s="148">
        <f>'Data Copy'!H472</f>
        <v>0</v>
      </c>
      <c r="J538" s="148">
        <f>'Data Copy'!I472</f>
        <v>0</v>
      </c>
      <c r="K538" s="149">
        <f>'Data Copy'!J472</f>
        <v>0</v>
      </c>
      <c r="L538" s="150">
        <f>'Data Copy'!K472</f>
        <v>0</v>
      </c>
      <c r="M538" s="148">
        <f t="shared" si="248"/>
        <v>0</v>
      </c>
      <c r="N538" s="150">
        <f>'Data Copy'!M472</f>
        <v>0</v>
      </c>
      <c r="O538" s="148">
        <f>'Data Copy'!N472</f>
        <v>0</v>
      </c>
      <c r="P538" s="149">
        <f>'Data Copy'!O472</f>
        <v>0</v>
      </c>
      <c r="Q538" s="143">
        <f t="shared" si="234"/>
        <v>0</v>
      </c>
      <c r="R538" s="144">
        <f t="shared" si="235"/>
        <v>0</v>
      </c>
      <c r="S538" s="220">
        <f t="shared" si="236"/>
        <v>0</v>
      </c>
      <c r="T538" s="155">
        <f t="shared" si="249"/>
        <v>0</v>
      </c>
      <c r="U538" s="153">
        <f t="shared" si="237"/>
        <v>0</v>
      </c>
      <c r="V538" s="200">
        <f t="shared" si="238"/>
        <v>0</v>
      </c>
      <c r="W538" s="362"/>
      <c r="X538" s="362"/>
      <c r="Y538" s="362"/>
      <c r="Z538" s="365"/>
      <c r="AA538" s="368"/>
      <c r="AB538" s="122" t="str">
        <f t="shared" si="250"/>
        <v xml:space="preserve"> </v>
      </c>
      <c r="AC538" s="48"/>
      <c r="AD538" s="48"/>
      <c r="AE538" s="50"/>
      <c r="AF538" s="9">
        <f t="shared" si="239"/>
        <v>0</v>
      </c>
      <c r="AG538" s="167">
        <f>'Data Copy'!P472</f>
        <v>0</v>
      </c>
      <c r="AH538" s="153">
        <f t="shared" si="251"/>
        <v>0</v>
      </c>
      <c r="AI538" s="50"/>
      <c r="AJ538" s="153">
        <f t="shared" si="240"/>
        <v>0</v>
      </c>
      <c r="AK538" s="153">
        <f t="shared" si="252"/>
        <v>0</v>
      </c>
      <c r="AL538" s="178">
        <f>'Data Copy'!L472</f>
        <v>0</v>
      </c>
      <c r="AM538" s="156">
        <f t="shared" si="241"/>
        <v>0</v>
      </c>
      <c r="AN538" s="156">
        <f t="shared" si="242"/>
        <v>0</v>
      </c>
      <c r="AO538" s="156">
        <f t="shared" si="243"/>
        <v>0</v>
      </c>
      <c r="AP538" s="156">
        <f t="shared" si="244"/>
        <v>0</v>
      </c>
      <c r="AQ538" s="167">
        <f t="shared" si="245"/>
        <v>0</v>
      </c>
      <c r="AR538" s="167">
        <f t="shared" si="246"/>
        <v>0</v>
      </c>
      <c r="AS538" s="167">
        <f t="shared" si="247"/>
        <v>0</v>
      </c>
    </row>
    <row r="539" spans="2:50" x14ac:dyDescent="0.2">
      <c r="B539" s="294"/>
      <c r="C539" s="363"/>
      <c r="D539" s="89">
        <f>'Data Copy'!C473</f>
        <v>0</v>
      </c>
      <c r="E539" s="89">
        <f>'Data Copy'!D473</f>
        <v>0</v>
      </c>
      <c r="F539" s="89">
        <f>'Data Copy'!E473</f>
        <v>0</v>
      </c>
      <c r="G539" s="89">
        <f>'Data Copy'!F473</f>
        <v>0</v>
      </c>
      <c r="H539" s="89">
        <f>'Data Copy'!G473</f>
        <v>0</v>
      </c>
      <c r="I539" s="89">
        <f>'Data Copy'!H473</f>
        <v>0</v>
      </c>
      <c r="J539" s="89">
        <f>'Data Copy'!I473</f>
        <v>0</v>
      </c>
      <c r="K539" s="97">
        <f>'Data Copy'!J473</f>
        <v>0</v>
      </c>
      <c r="L539" s="99">
        <f>'Data Copy'!K473</f>
        <v>0</v>
      </c>
      <c r="M539" s="89">
        <f t="shared" si="248"/>
        <v>0</v>
      </c>
      <c r="N539" s="99">
        <f>'Data Copy'!M473</f>
        <v>0</v>
      </c>
      <c r="O539" s="89">
        <f>'Data Copy'!N473</f>
        <v>0</v>
      </c>
      <c r="P539" s="97">
        <f>'Data Copy'!O473</f>
        <v>0</v>
      </c>
      <c r="Q539" s="119">
        <f t="shared" si="234"/>
        <v>0</v>
      </c>
      <c r="R539" s="121">
        <f t="shared" si="235"/>
        <v>0</v>
      </c>
      <c r="S539" s="212">
        <f t="shared" si="236"/>
        <v>0</v>
      </c>
      <c r="T539" s="155">
        <f t="shared" si="249"/>
        <v>0</v>
      </c>
      <c r="U539" s="153">
        <f t="shared" si="237"/>
        <v>0</v>
      </c>
      <c r="V539" s="201">
        <f t="shared" si="238"/>
        <v>0</v>
      </c>
      <c r="W539" s="363"/>
      <c r="X539" s="363"/>
      <c r="Y539" s="363"/>
      <c r="Z539" s="366"/>
      <c r="AA539" s="369"/>
      <c r="AB539" s="122" t="str">
        <f t="shared" si="250"/>
        <v xml:space="preserve"> </v>
      </c>
      <c r="AC539" s="48"/>
      <c r="AD539" s="48"/>
      <c r="AE539" s="50"/>
      <c r="AF539" s="9">
        <f t="shared" si="239"/>
        <v>0</v>
      </c>
      <c r="AG539" s="167">
        <f>'Data Copy'!P473</f>
        <v>0</v>
      </c>
      <c r="AH539" s="153">
        <f t="shared" si="251"/>
        <v>0</v>
      </c>
      <c r="AI539" s="50"/>
      <c r="AJ539" s="153">
        <f t="shared" si="240"/>
        <v>0</v>
      </c>
      <c r="AK539" s="153">
        <f t="shared" si="252"/>
        <v>0</v>
      </c>
      <c r="AL539" s="178">
        <f>'Data Copy'!L473</f>
        <v>0</v>
      </c>
      <c r="AM539" s="156">
        <f t="shared" si="241"/>
        <v>0</v>
      </c>
      <c r="AN539" s="156">
        <f t="shared" si="242"/>
        <v>0</v>
      </c>
      <c r="AO539" s="156">
        <f t="shared" si="243"/>
        <v>0</v>
      </c>
      <c r="AP539" s="156">
        <f t="shared" si="244"/>
        <v>0</v>
      </c>
      <c r="AQ539" s="167">
        <f t="shared" si="245"/>
        <v>0</v>
      </c>
      <c r="AR539" s="167">
        <f t="shared" si="246"/>
        <v>0</v>
      </c>
      <c r="AS539" s="167">
        <f t="shared" si="247"/>
        <v>0</v>
      </c>
    </row>
    <row r="540" spans="2:50" ht="16" thickBot="1" x14ac:dyDescent="0.25">
      <c r="B540" s="295"/>
      <c r="C540" s="364"/>
      <c r="D540" s="135">
        <f>'Data Copy'!C474</f>
        <v>0</v>
      </c>
      <c r="E540" s="135">
        <f>'Data Copy'!D474</f>
        <v>0</v>
      </c>
      <c r="F540" s="135">
        <f>'Data Copy'!E474</f>
        <v>0</v>
      </c>
      <c r="G540" s="135">
        <f>'Data Copy'!F474</f>
        <v>0</v>
      </c>
      <c r="H540" s="135">
        <f>'Data Copy'!G474</f>
        <v>0</v>
      </c>
      <c r="I540" s="135">
        <f>'Data Copy'!H474</f>
        <v>0</v>
      </c>
      <c r="J540" s="135">
        <f>'Data Copy'!I474</f>
        <v>0</v>
      </c>
      <c r="K540" s="136">
        <f>'Data Copy'!J474</f>
        <v>0</v>
      </c>
      <c r="L540" s="137">
        <f>'Data Copy'!K474</f>
        <v>0</v>
      </c>
      <c r="M540" s="135">
        <f t="shared" si="248"/>
        <v>0</v>
      </c>
      <c r="N540" s="137">
        <f>'Data Copy'!M474</f>
        <v>0</v>
      </c>
      <c r="O540" s="135">
        <f>'Data Copy'!N474</f>
        <v>0</v>
      </c>
      <c r="P540" s="136">
        <f>'Data Copy'!O474</f>
        <v>0</v>
      </c>
      <c r="Q540" s="138">
        <f t="shared" si="234"/>
        <v>0</v>
      </c>
      <c r="R540" s="139">
        <f t="shared" si="235"/>
        <v>0</v>
      </c>
      <c r="S540" s="213">
        <f t="shared" si="236"/>
        <v>0</v>
      </c>
      <c r="T540" s="194">
        <f t="shared" si="249"/>
        <v>0</v>
      </c>
      <c r="U540" s="195">
        <f t="shared" si="237"/>
        <v>0</v>
      </c>
      <c r="V540" s="202">
        <f t="shared" si="238"/>
        <v>0</v>
      </c>
      <c r="W540" s="364"/>
      <c r="X540" s="364"/>
      <c r="Y540" s="364"/>
      <c r="Z540" s="371"/>
      <c r="AA540" s="372"/>
      <c r="AB540" s="151" t="str">
        <f t="shared" si="250"/>
        <v xml:space="preserve"> </v>
      </c>
      <c r="AC540" s="48"/>
      <c r="AD540" s="48"/>
      <c r="AE540" s="50"/>
      <c r="AF540" s="9">
        <f t="shared" si="239"/>
        <v>0</v>
      </c>
      <c r="AG540" s="167">
        <f>'Data Copy'!P474</f>
        <v>0</v>
      </c>
      <c r="AH540" s="153">
        <f t="shared" si="251"/>
        <v>0</v>
      </c>
      <c r="AI540" s="50"/>
      <c r="AJ540" s="153">
        <f t="shared" si="240"/>
        <v>0</v>
      </c>
      <c r="AK540" s="153">
        <f t="shared" si="252"/>
        <v>0</v>
      </c>
      <c r="AL540" s="178">
        <f>'Data Copy'!L474</f>
        <v>0</v>
      </c>
      <c r="AM540" s="156">
        <f t="shared" si="241"/>
        <v>0</v>
      </c>
      <c r="AN540" s="156">
        <f t="shared" si="242"/>
        <v>0</v>
      </c>
      <c r="AO540" s="156">
        <f t="shared" si="243"/>
        <v>0</v>
      </c>
      <c r="AP540" s="156">
        <f t="shared" si="244"/>
        <v>0</v>
      </c>
      <c r="AQ540" s="167">
        <f t="shared" si="245"/>
        <v>0</v>
      </c>
      <c r="AR540" s="167">
        <f t="shared" si="246"/>
        <v>0</v>
      </c>
      <c r="AS540" s="167">
        <f t="shared" si="247"/>
        <v>0</v>
      </c>
    </row>
    <row r="541" spans="2:50" x14ac:dyDescent="0.2">
      <c r="B541" s="319">
        <v>158</v>
      </c>
      <c r="C541" s="373"/>
      <c r="D541" s="140">
        <f>'Data Copy'!C475</f>
        <v>0</v>
      </c>
      <c r="E541" s="140">
        <f>'Data Copy'!D475</f>
        <v>0</v>
      </c>
      <c r="F541" s="140">
        <f>'Data Copy'!E475</f>
        <v>0</v>
      </c>
      <c r="G541" s="140">
        <f>'Data Copy'!F475</f>
        <v>0</v>
      </c>
      <c r="H541" s="140">
        <f>'Data Copy'!G475</f>
        <v>0</v>
      </c>
      <c r="I541" s="140">
        <f>'Data Copy'!H475</f>
        <v>0</v>
      </c>
      <c r="J541" s="140">
        <f>'Data Copy'!I475</f>
        <v>0</v>
      </c>
      <c r="K541" s="141">
        <f>'Data Copy'!J475</f>
        <v>0</v>
      </c>
      <c r="L541" s="142">
        <f>'Data Copy'!K475</f>
        <v>0</v>
      </c>
      <c r="M541" s="140">
        <f t="shared" si="248"/>
        <v>0</v>
      </c>
      <c r="N541" s="142">
        <f>'Data Copy'!M475</f>
        <v>0</v>
      </c>
      <c r="O541" s="140">
        <f>'Data Copy'!N475</f>
        <v>0</v>
      </c>
      <c r="P541" s="141">
        <f>'Data Copy'!O475</f>
        <v>0</v>
      </c>
      <c r="Q541" s="196">
        <f t="shared" si="234"/>
        <v>0</v>
      </c>
      <c r="R541" s="197">
        <f t="shared" si="235"/>
        <v>0</v>
      </c>
      <c r="S541" s="214">
        <f t="shared" si="236"/>
        <v>0</v>
      </c>
      <c r="T541" s="155">
        <f t="shared" si="249"/>
        <v>0</v>
      </c>
      <c r="U541" s="153">
        <f t="shared" si="237"/>
        <v>0</v>
      </c>
      <c r="V541" s="215">
        <f t="shared" si="238"/>
        <v>0</v>
      </c>
      <c r="W541" s="374"/>
      <c r="X541" s="373"/>
      <c r="Y541" s="373"/>
      <c r="Z541" s="365"/>
      <c r="AA541" s="368"/>
      <c r="AB541" s="122" t="str">
        <f t="shared" si="250"/>
        <v xml:space="preserve"> </v>
      </c>
      <c r="AC541" s="48"/>
      <c r="AD541" s="48"/>
      <c r="AE541" s="50"/>
      <c r="AF541" s="9">
        <f t="shared" si="239"/>
        <v>0</v>
      </c>
      <c r="AG541" s="167">
        <f>'Data Copy'!P475</f>
        <v>0</v>
      </c>
      <c r="AH541" s="153">
        <f t="shared" si="251"/>
        <v>0</v>
      </c>
      <c r="AI541" s="50"/>
      <c r="AJ541" s="153">
        <f t="shared" si="240"/>
        <v>0</v>
      </c>
      <c r="AK541" s="153">
        <f t="shared" si="252"/>
        <v>0</v>
      </c>
      <c r="AL541" s="178">
        <f>'Data Copy'!L475</f>
        <v>0</v>
      </c>
      <c r="AM541" s="156">
        <f t="shared" si="241"/>
        <v>0</v>
      </c>
      <c r="AN541" s="156">
        <f t="shared" si="242"/>
        <v>0</v>
      </c>
      <c r="AO541" s="156">
        <f t="shared" si="243"/>
        <v>0</v>
      </c>
      <c r="AP541" s="156">
        <f t="shared" si="244"/>
        <v>0</v>
      </c>
      <c r="AQ541" s="167">
        <f t="shared" si="245"/>
        <v>0</v>
      </c>
      <c r="AR541" s="167">
        <f t="shared" si="246"/>
        <v>0</v>
      </c>
      <c r="AS541" s="167">
        <f t="shared" si="247"/>
        <v>0</v>
      </c>
    </row>
    <row r="542" spans="2:50" x14ac:dyDescent="0.2">
      <c r="B542" s="319"/>
      <c r="C542" s="374"/>
      <c r="D542" s="98">
        <f>'Data Copy'!C476</f>
        <v>0</v>
      </c>
      <c r="E542" s="98">
        <f>'Data Copy'!D476</f>
        <v>0</v>
      </c>
      <c r="F542" s="98">
        <f>'Data Copy'!E476</f>
        <v>0</v>
      </c>
      <c r="G542" s="98">
        <f>'Data Copy'!F476</f>
        <v>0</v>
      </c>
      <c r="H542" s="98">
        <f>'Data Copy'!G476</f>
        <v>0</v>
      </c>
      <c r="I542" s="98">
        <f>'Data Copy'!H476</f>
        <v>0</v>
      </c>
      <c r="J542" s="98">
        <f>'Data Copy'!I476</f>
        <v>0</v>
      </c>
      <c r="K542" s="101">
        <f>'Data Copy'!J476</f>
        <v>0</v>
      </c>
      <c r="L542" s="100">
        <f>'Data Copy'!K476</f>
        <v>0</v>
      </c>
      <c r="M542" s="98">
        <f t="shared" si="248"/>
        <v>0</v>
      </c>
      <c r="N542" s="100">
        <f>'Data Copy'!M476</f>
        <v>0</v>
      </c>
      <c r="O542" s="98">
        <f>'Data Copy'!N476</f>
        <v>0</v>
      </c>
      <c r="P542" s="101">
        <f>'Data Copy'!O476</f>
        <v>0</v>
      </c>
      <c r="Q542" s="188">
        <f t="shared" si="234"/>
        <v>0</v>
      </c>
      <c r="R542" s="189">
        <f t="shared" si="235"/>
        <v>0</v>
      </c>
      <c r="S542" s="216">
        <f t="shared" si="236"/>
        <v>0</v>
      </c>
      <c r="T542" s="155">
        <f t="shared" si="249"/>
        <v>0</v>
      </c>
      <c r="U542" s="153">
        <f t="shared" si="237"/>
        <v>0</v>
      </c>
      <c r="V542" s="217">
        <f t="shared" si="238"/>
        <v>0</v>
      </c>
      <c r="W542" s="374"/>
      <c r="X542" s="374"/>
      <c r="Y542" s="374"/>
      <c r="Z542" s="366"/>
      <c r="AA542" s="369"/>
      <c r="AB542" s="122" t="str">
        <f t="shared" si="250"/>
        <v xml:space="preserve"> </v>
      </c>
      <c r="AC542" s="48"/>
      <c r="AD542" s="48"/>
      <c r="AE542" s="50"/>
      <c r="AF542" s="9">
        <f t="shared" si="239"/>
        <v>0</v>
      </c>
      <c r="AG542" s="167">
        <f>'Data Copy'!P476</f>
        <v>0</v>
      </c>
      <c r="AH542" s="153">
        <f t="shared" si="251"/>
        <v>0</v>
      </c>
      <c r="AI542" s="50"/>
      <c r="AJ542" s="153">
        <f t="shared" si="240"/>
        <v>0</v>
      </c>
      <c r="AK542" s="153">
        <f t="shared" si="252"/>
        <v>0</v>
      </c>
      <c r="AL542" s="178">
        <f>'Data Copy'!L476</f>
        <v>0</v>
      </c>
      <c r="AM542" s="156">
        <f t="shared" si="241"/>
        <v>0</v>
      </c>
      <c r="AN542" s="156">
        <f t="shared" si="242"/>
        <v>0</v>
      </c>
      <c r="AO542" s="156">
        <f t="shared" si="243"/>
        <v>0</v>
      </c>
      <c r="AP542" s="156">
        <f t="shared" si="244"/>
        <v>0</v>
      </c>
      <c r="AQ542" s="167">
        <f t="shared" si="245"/>
        <v>0</v>
      </c>
      <c r="AR542" s="167">
        <f t="shared" si="246"/>
        <v>0</v>
      </c>
      <c r="AS542" s="167">
        <f t="shared" si="247"/>
        <v>0</v>
      </c>
    </row>
    <row r="543" spans="2:50" ht="16" thickBot="1" x14ac:dyDescent="0.25">
      <c r="B543" s="297"/>
      <c r="C543" s="375"/>
      <c r="D543" s="145">
        <f>'Data Copy'!C477</f>
        <v>0</v>
      </c>
      <c r="E543" s="145">
        <f>'Data Copy'!D477</f>
        <v>0</v>
      </c>
      <c r="F543" s="145">
        <f>'Data Copy'!E477</f>
        <v>0</v>
      </c>
      <c r="G543" s="145">
        <f>'Data Copy'!F477</f>
        <v>0</v>
      </c>
      <c r="H543" s="145">
        <f>'Data Copy'!G477</f>
        <v>0</v>
      </c>
      <c r="I543" s="145">
        <f>'Data Copy'!H477</f>
        <v>0</v>
      </c>
      <c r="J543" s="145">
        <f>'Data Copy'!I477</f>
        <v>0</v>
      </c>
      <c r="K543" s="146">
        <f>'Data Copy'!J477</f>
        <v>0</v>
      </c>
      <c r="L543" s="147">
        <f>'Data Copy'!K477</f>
        <v>0</v>
      </c>
      <c r="M543" s="145">
        <f t="shared" si="248"/>
        <v>0</v>
      </c>
      <c r="N543" s="147">
        <f>'Data Copy'!M477</f>
        <v>0</v>
      </c>
      <c r="O543" s="145">
        <f>'Data Copy'!N477</f>
        <v>0</v>
      </c>
      <c r="P543" s="146">
        <f>'Data Copy'!O477</f>
        <v>0</v>
      </c>
      <c r="Q543" s="198">
        <f t="shared" si="234"/>
        <v>0</v>
      </c>
      <c r="R543" s="199">
        <f t="shared" si="235"/>
        <v>0</v>
      </c>
      <c r="S543" s="218">
        <f t="shared" si="236"/>
        <v>0</v>
      </c>
      <c r="T543" s="194">
        <f t="shared" si="249"/>
        <v>0</v>
      </c>
      <c r="U543" s="195">
        <f t="shared" si="237"/>
        <v>0</v>
      </c>
      <c r="V543" s="219">
        <f t="shared" si="238"/>
        <v>0</v>
      </c>
      <c r="W543" s="376"/>
      <c r="X543" s="376"/>
      <c r="Y543" s="376"/>
      <c r="Z543" s="371"/>
      <c r="AA543" s="372"/>
      <c r="AB543" s="151" t="str">
        <f t="shared" si="250"/>
        <v xml:space="preserve"> </v>
      </c>
      <c r="AC543" s="48"/>
      <c r="AD543" s="48"/>
      <c r="AE543" s="50"/>
      <c r="AF543" s="9">
        <f t="shared" si="239"/>
        <v>0</v>
      </c>
      <c r="AG543" s="167">
        <f>'Data Copy'!P477</f>
        <v>0</v>
      </c>
      <c r="AH543" s="153">
        <f t="shared" si="251"/>
        <v>0</v>
      </c>
      <c r="AI543" s="50"/>
      <c r="AJ543" s="153">
        <f t="shared" si="240"/>
        <v>0</v>
      </c>
      <c r="AK543" s="153">
        <f t="shared" si="252"/>
        <v>0</v>
      </c>
      <c r="AL543" s="178">
        <f>'Data Copy'!L477</f>
        <v>0</v>
      </c>
      <c r="AM543" s="156">
        <f t="shared" si="241"/>
        <v>0</v>
      </c>
      <c r="AN543" s="156">
        <f t="shared" si="242"/>
        <v>0</v>
      </c>
      <c r="AO543" s="156">
        <f t="shared" si="243"/>
        <v>0</v>
      </c>
      <c r="AP543" s="156">
        <f t="shared" si="244"/>
        <v>0</v>
      </c>
      <c r="AQ543" s="167">
        <f t="shared" si="245"/>
        <v>0</v>
      </c>
      <c r="AR543" s="167">
        <f t="shared" si="246"/>
        <v>0</v>
      </c>
      <c r="AS543" s="167">
        <f t="shared" si="247"/>
        <v>0</v>
      </c>
      <c r="AT543" s="15"/>
      <c r="AU543" s="15"/>
      <c r="AV543" s="15"/>
      <c r="AW543" s="15"/>
      <c r="AX543" s="15"/>
    </row>
    <row r="544" spans="2:50" x14ac:dyDescent="0.2">
      <c r="B544" s="293">
        <v>159</v>
      </c>
      <c r="C544" s="362"/>
      <c r="D544" s="148">
        <f>'Data Copy'!C478</f>
        <v>0</v>
      </c>
      <c r="E544" s="148">
        <f>'Data Copy'!D478</f>
        <v>0</v>
      </c>
      <c r="F544" s="148">
        <f>'Data Copy'!E478</f>
        <v>0</v>
      </c>
      <c r="G544" s="148">
        <f>'Data Copy'!F478</f>
        <v>0</v>
      </c>
      <c r="H544" s="148">
        <f>'Data Copy'!G478</f>
        <v>0</v>
      </c>
      <c r="I544" s="148">
        <f>'Data Copy'!H478</f>
        <v>0</v>
      </c>
      <c r="J544" s="148">
        <f>'Data Copy'!I478</f>
        <v>0</v>
      </c>
      <c r="K544" s="149">
        <f>'Data Copy'!J478</f>
        <v>0</v>
      </c>
      <c r="L544" s="150">
        <f>'Data Copy'!K478</f>
        <v>0</v>
      </c>
      <c r="M544" s="148">
        <f t="shared" si="248"/>
        <v>0</v>
      </c>
      <c r="N544" s="150">
        <f>'Data Copy'!M478</f>
        <v>0</v>
      </c>
      <c r="O544" s="148">
        <f>'Data Copy'!N478</f>
        <v>0</v>
      </c>
      <c r="P544" s="149">
        <f>'Data Copy'!O478</f>
        <v>0</v>
      </c>
      <c r="Q544" s="143">
        <f t="shared" si="234"/>
        <v>0</v>
      </c>
      <c r="R544" s="144">
        <f t="shared" si="235"/>
        <v>0</v>
      </c>
      <c r="S544" s="220">
        <f t="shared" si="236"/>
        <v>0</v>
      </c>
      <c r="T544" s="155">
        <f t="shared" si="249"/>
        <v>0</v>
      </c>
      <c r="U544" s="153">
        <f t="shared" si="237"/>
        <v>0</v>
      </c>
      <c r="V544" s="200">
        <f t="shared" si="238"/>
        <v>0</v>
      </c>
      <c r="W544" s="362"/>
      <c r="X544" s="362"/>
      <c r="Y544" s="362"/>
      <c r="Z544" s="365"/>
      <c r="AA544" s="368"/>
      <c r="AB544" s="122" t="str">
        <f t="shared" si="250"/>
        <v xml:space="preserve"> </v>
      </c>
      <c r="AC544" s="48"/>
      <c r="AD544" s="48"/>
      <c r="AE544" s="50"/>
      <c r="AF544" s="9">
        <f t="shared" si="239"/>
        <v>0</v>
      </c>
      <c r="AG544" s="167">
        <f>'Data Copy'!P478</f>
        <v>0</v>
      </c>
      <c r="AH544" s="153">
        <f t="shared" si="251"/>
        <v>0</v>
      </c>
      <c r="AI544" s="50"/>
      <c r="AJ544" s="153">
        <f t="shared" si="240"/>
        <v>0</v>
      </c>
      <c r="AK544" s="153">
        <f t="shared" si="252"/>
        <v>0</v>
      </c>
      <c r="AL544" s="178">
        <f>'Data Copy'!L478</f>
        <v>0</v>
      </c>
      <c r="AM544" s="156">
        <f t="shared" si="241"/>
        <v>0</v>
      </c>
      <c r="AN544" s="156">
        <f t="shared" si="242"/>
        <v>0</v>
      </c>
      <c r="AO544" s="156">
        <f t="shared" si="243"/>
        <v>0</v>
      </c>
      <c r="AP544" s="156">
        <f t="shared" si="244"/>
        <v>0</v>
      </c>
      <c r="AQ544" s="167">
        <f t="shared" si="245"/>
        <v>0</v>
      </c>
      <c r="AR544" s="167">
        <f t="shared" si="246"/>
        <v>0</v>
      </c>
      <c r="AS544" s="167">
        <f t="shared" si="247"/>
        <v>0</v>
      </c>
      <c r="AT544" s="15"/>
      <c r="AU544" s="15"/>
      <c r="AV544" s="15"/>
      <c r="AW544" s="15"/>
      <c r="AX544" s="15"/>
    </row>
    <row r="545" spans="2:50" x14ac:dyDescent="0.2">
      <c r="B545" s="294"/>
      <c r="C545" s="363"/>
      <c r="D545" s="89">
        <f>'Data Copy'!C479</f>
        <v>0</v>
      </c>
      <c r="E545" s="89">
        <f>'Data Copy'!D479</f>
        <v>0</v>
      </c>
      <c r="F545" s="89">
        <f>'Data Copy'!E479</f>
        <v>0</v>
      </c>
      <c r="G545" s="89">
        <f>'Data Copy'!F479</f>
        <v>0</v>
      </c>
      <c r="H545" s="89">
        <f>'Data Copy'!G479</f>
        <v>0</v>
      </c>
      <c r="I545" s="89">
        <f>'Data Copy'!H479</f>
        <v>0</v>
      </c>
      <c r="J545" s="89">
        <f>'Data Copy'!I479</f>
        <v>0</v>
      </c>
      <c r="K545" s="97">
        <f>'Data Copy'!J479</f>
        <v>0</v>
      </c>
      <c r="L545" s="99">
        <f>'Data Copy'!K479</f>
        <v>0</v>
      </c>
      <c r="M545" s="89">
        <f t="shared" si="248"/>
        <v>0</v>
      </c>
      <c r="N545" s="99">
        <f>'Data Copy'!M479</f>
        <v>0</v>
      </c>
      <c r="O545" s="89">
        <f>'Data Copy'!N479</f>
        <v>0</v>
      </c>
      <c r="P545" s="97">
        <f>'Data Copy'!O479</f>
        <v>0</v>
      </c>
      <c r="Q545" s="119">
        <f t="shared" si="234"/>
        <v>0</v>
      </c>
      <c r="R545" s="121">
        <f t="shared" si="235"/>
        <v>0</v>
      </c>
      <c r="S545" s="212">
        <f t="shared" si="236"/>
        <v>0</v>
      </c>
      <c r="T545" s="155">
        <f t="shared" si="249"/>
        <v>0</v>
      </c>
      <c r="U545" s="153">
        <f t="shared" si="237"/>
        <v>0</v>
      </c>
      <c r="V545" s="201">
        <f t="shared" si="238"/>
        <v>0</v>
      </c>
      <c r="W545" s="363"/>
      <c r="X545" s="363"/>
      <c r="Y545" s="363"/>
      <c r="Z545" s="366"/>
      <c r="AA545" s="369"/>
      <c r="AB545" s="122" t="str">
        <f t="shared" si="250"/>
        <v xml:space="preserve"> </v>
      </c>
      <c r="AC545" s="48"/>
      <c r="AD545" s="48"/>
      <c r="AE545" s="50"/>
      <c r="AF545" s="9">
        <f t="shared" si="239"/>
        <v>0</v>
      </c>
      <c r="AG545" s="167">
        <f>'Data Copy'!P479</f>
        <v>0</v>
      </c>
      <c r="AH545" s="153">
        <f t="shared" si="251"/>
        <v>0</v>
      </c>
      <c r="AI545" s="50"/>
      <c r="AJ545" s="153">
        <f t="shared" si="240"/>
        <v>0</v>
      </c>
      <c r="AK545" s="153">
        <f t="shared" si="252"/>
        <v>0</v>
      </c>
      <c r="AL545" s="178">
        <f>'Data Copy'!L479</f>
        <v>0</v>
      </c>
      <c r="AM545" s="156">
        <f t="shared" si="241"/>
        <v>0</v>
      </c>
      <c r="AN545" s="156">
        <f t="shared" si="242"/>
        <v>0</v>
      </c>
      <c r="AO545" s="156">
        <f t="shared" si="243"/>
        <v>0</v>
      </c>
      <c r="AP545" s="156">
        <f t="shared" si="244"/>
        <v>0</v>
      </c>
      <c r="AQ545" s="167">
        <f t="shared" si="245"/>
        <v>0</v>
      </c>
      <c r="AR545" s="167">
        <f t="shared" si="246"/>
        <v>0</v>
      </c>
      <c r="AS545" s="167">
        <f t="shared" si="247"/>
        <v>0</v>
      </c>
      <c r="AT545" s="15"/>
      <c r="AU545" s="15"/>
      <c r="AV545" s="15"/>
      <c r="AW545" s="15"/>
      <c r="AX545" s="15"/>
    </row>
    <row r="546" spans="2:50" ht="16" thickBot="1" x14ac:dyDescent="0.25">
      <c r="B546" s="295"/>
      <c r="C546" s="364"/>
      <c r="D546" s="135">
        <f>'Data Copy'!C480</f>
        <v>0</v>
      </c>
      <c r="E546" s="135">
        <f>'Data Copy'!D480</f>
        <v>0</v>
      </c>
      <c r="F546" s="135">
        <f>'Data Copy'!E480</f>
        <v>0</v>
      </c>
      <c r="G546" s="135">
        <f>'Data Copy'!F480</f>
        <v>0</v>
      </c>
      <c r="H546" s="135">
        <f>'Data Copy'!G480</f>
        <v>0</v>
      </c>
      <c r="I546" s="135">
        <f>'Data Copy'!H480</f>
        <v>0</v>
      </c>
      <c r="J546" s="135">
        <f>'Data Copy'!I480</f>
        <v>0</v>
      </c>
      <c r="K546" s="136">
        <f>'Data Copy'!J480</f>
        <v>0</v>
      </c>
      <c r="L546" s="137">
        <f>'Data Copy'!K480</f>
        <v>0</v>
      </c>
      <c r="M546" s="135">
        <f t="shared" si="248"/>
        <v>0</v>
      </c>
      <c r="N546" s="137">
        <f>'Data Copy'!M480</f>
        <v>0</v>
      </c>
      <c r="O546" s="135">
        <f>'Data Copy'!N480</f>
        <v>0</v>
      </c>
      <c r="P546" s="136">
        <f>'Data Copy'!O480</f>
        <v>0</v>
      </c>
      <c r="Q546" s="138">
        <f t="shared" si="234"/>
        <v>0</v>
      </c>
      <c r="R546" s="139">
        <f t="shared" si="235"/>
        <v>0</v>
      </c>
      <c r="S546" s="213">
        <f t="shared" si="236"/>
        <v>0</v>
      </c>
      <c r="T546" s="194">
        <f t="shared" si="249"/>
        <v>0</v>
      </c>
      <c r="U546" s="195">
        <f t="shared" si="237"/>
        <v>0</v>
      </c>
      <c r="V546" s="202">
        <f t="shared" si="238"/>
        <v>0</v>
      </c>
      <c r="W546" s="364"/>
      <c r="X546" s="364"/>
      <c r="Y546" s="364"/>
      <c r="Z546" s="371"/>
      <c r="AA546" s="372"/>
      <c r="AB546" s="151" t="str">
        <f t="shared" si="250"/>
        <v xml:space="preserve"> </v>
      </c>
      <c r="AC546" s="48"/>
      <c r="AD546" s="48"/>
      <c r="AE546" s="50"/>
      <c r="AF546" s="9">
        <f t="shared" si="239"/>
        <v>0</v>
      </c>
      <c r="AG546" s="167">
        <f>'Data Copy'!P480</f>
        <v>0</v>
      </c>
      <c r="AH546" s="153">
        <f t="shared" si="251"/>
        <v>0</v>
      </c>
      <c r="AI546" s="50"/>
      <c r="AJ546" s="153">
        <f t="shared" si="240"/>
        <v>0</v>
      </c>
      <c r="AK546" s="153">
        <f t="shared" si="252"/>
        <v>0</v>
      </c>
      <c r="AL546" s="178">
        <f>'Data Copy'!L480</f>
        <v>0</v>
      </c>
      <c r="AM546" s="156">
        <f t="shared" si="241"/>
        <v>0</v>
      </c>
      <c r="AN546" s="156">
        <f t="shared" si="242"/>
        <v>0</v>
      </c>
      <c r="AO546" s="156">
        <f t="shared" si="243"/>
        <v>0</v>
      </c>
      <c r="AP546" s="156">
        <f t="shared" si="244"/>
        <v>0</v>
      </c>
      <c r="AQ546" s="167">
        <f t="shared" si="245"/>
        <v>0</v>
      </c>
      <c r="AR546" s="167">
        <f t="shared" si="246"/>
        <v>0</v>
      </c>
      <c r="AS546" s="167">
        <f t="shared" si="247"/>
        <v>0</v>
      </c>
      <c r="AT546" s="15"/>
      <c r="AU546" s="15"/>
      <c r="AV546" s="15"/>
      <c r="AW546" s="15"/>
      <c r="AX546" s="15"/>
    </row>
    <row r="547" spans="2:50" x14ac:dyDescent="0.2">
      <c r="B547" s="319">
        <v>160</v>
      </c>
      <c r="C547" s="373"/>
      <c r="D547" s="140">
        <f>'Data Copy'!C481</f>
        <v>0</v>
      </c>
      <c r="E547" s="140">
        <f>'Data Copy'!D481</f>
        <v>0</v>
      </c>
      <c r="F547" s="140">
        <f>'Data Copy'!E481</f>
        <v>0</v>
      </c>
      <c r="G547" s="140">
        <f>'Data Copy'!F481</f>
        <v>0</v>
      </c>
      <c r="H547" s="140">
        <f>'Data Copy'!G481</f>
        <v>0</v>
      </c>
      <c r="I547" s="140">
        <f>'Data Copy'!H481</f>
        <v>0</v>
      </c>
      <c r="J547" s="140">
        <f>'Data Copy'!I481</f>
        <v>0</v>
      </c>
      <c r="K547" s="141">
        <f>'Data Copy'!J481</f>
        <v>0</v>
      </c>
      <c r="L547" s="142">
        <f>'Data Copy'!K481</f>
        <v>0</v>
      </c>
      <c r="M547" s="140">
        <f t="shared" si="248"/>
        <v>0</v>
      </c>
      <c r="N547" s="142">
        <f>'Data Copy'!M481</f>
        <v>0</v>
      </c>
      <c r="O547" s="140">
        <f>'Data Copy'!N481</f>
        <v>0</v>
      </c>
      <c r="P547" s="141">
        <f>'Data Copy'!O481</f>
        <v>0</v>
      </c>
      <c r="Q547" s="196">
        <f t="shared" si="234"/>
        <v>0</v>
      </c>
      <c r="R547" s="197">
        <f t="shared" si="235"/>
        <v>0</v>
      </c>
      <c r="S547" s="214">
        <f t="shared" si="236"/>
        <v>0</v>
      </c>
      <c r="T547" s="155">
        <f t="shared" si="249"/>
        <v>0</v>
      </c>
      <c r="U547" s="153">
        <f t="shared" si="237"/>
        <v>0</v>
      </c>
      <c r="V547" s="215">
        <f t="shared" si="238"/>
        <v>0</v>
      </c>
      <c r="W547" s="374"/>
      <c r="X547" s="373"/>
      <c r="Y547" s="373"/>
      <c r="Z547" s="365"/>
      <c r="AA547" s="368"/>
      <c r="AB547" s="122" t="str">
        <f t="shared" si="250"/>
        <v xml:space="preserve"> </v>
      </c>
      <c r="AC547" s="48"/>
      <c r="AD547" s="48"/>
      <c r="AE547" s="50"/>
      <c r="AF547" s="9">
        <f t="shared" si="239"/>
        <v>0</v>
      </c>
      <c r="AG547" s="167">
        <f>'Data Copy'!P481</f>
        <v>0</v>
      </c>
      <c r="AH547" s="153">
        <f t="shared" si="251"/>
        <v>0</v>
      </c>
      <c r="AI547" s="50"/>
      <c r="AJ547" s="153">
        <f t="shared" si="240"/>
        <v>0</v>
      </c>
      <c r="AK547" s="153">
        <f t="shared" si="252"/>
        <v>0</v>
      </c>
      <c r="AL547" s="178">
        <f>'Data Copy'!L481</f>
        <v>0</v>
      </c>
      <c r="AM547" s="156">
        <f t="shared" si="241"/>
        <v>0</v>
      </c>
      <c r="AN547" s="156">
        <f t="shared" si="242"/>
        <v>0</v>
      </c>
      <c r="AO547" s="156">
        <f t="shared" si="243"/>
        <v>0</v>
      </c>
      <c r="AP547" s="156">
        <f t="shared" si="244"/>
        <v>0</v>
      </c>
      <c r="AQ547" s="167">
        <f t="shared" si="245"/>
        <v>0</v>
      </c>
      <c r="AR547" s="167">
        <f t="shared" si="246"/>
        <v>0</v>
      </c>
      <c r="AS547" s="167">
        <f t="shared" si="247"/>
        <v>0</v>
      </c>
      <c r="AT547" s="15"/>
      <c r="AU547" s="15"/>
      <c r="AV547" s="15"/>
      <c r="AW547" s="15"/>
      <c r="AX547" s="15"/>
    </row>
    <row r="548" spans="2:50" x14ac:dyDescent="0.2">
      <c r="B548" s="319"/>
      <c r="C548" s="374"/>
      <c r="D548" s="98">
        <f>'Data Copy'!C482</f>
        <v>0</v>
      </c>
      <c r="E548" s="98">
        <f>'Data Copy'!D482</f>
        <v>0</v>
      </c>
      <c r="F548" s="98">
        <f>'Data Copy'!E482</f>
        <v>0</v>
      </c>
      <c r="G548" s="98">
        <f>'Data Copy'!F482</f>
        <v>0</v>
      </c>
      <c r="H548" s="98">
        <f>'Data Copy'!G482</f>
        <v>0</v>
      </c>
      <c r="I548" s="98">
        <f>'Data Copy'!H482</f>
        <v>0</v>
      </c>
      <c r="J548" s="98">
        <f>'Data Copy'!I482</f>
        <v>0</v>
      </c>
      <c r="K548" s="101">
        <f>'Data Copy'!J482</f>
        <v>0</v>
      </c>
      <c r="L548" s="100">
        <f>'Data Copy'!K482</f>
        <v>0</v>
      </c>
      <c r="M548" s="98">
        <f t="shared" si="248"/>
        <v>0</v>
      </c>
      <c r="N548" s="100">
        <f>'Data Copy'!M482</f>
        <v>0</v>
      </c>
      <c r="O548" s="98">
        <f>'Data Copy'!N482</f>
        <v>0</v>
      </c>
      <c r="P548" s="101">
        <f>'Data Copy'!O482</f>
        <v>0</v>
      </c>
      <c r="Q548" s="188">
        <f t="shared" si="234"/>
        <v>0</v>
      </c>
      <c r="R548" s="189">
        <f t="shared" si="235"/>
        <v>0</v>
      </c>
      <c r="S548" s="216">
        <f t="shared" si="236"/>
        <v>0</v>
      </c>
      <c r="T548" s="155">
        <f t="shared" si="249"/>
        <v>0</v>
      </c>
      <c r="U548" s="153">
        <f t="shared" si="237"/>
        <v>0</v>
      </c>
      <c r="V548" s="217">
        <f t="shared" si="238"/>
        <v>0</v>
      </c>
      <c r="W548" s="374"/>
      <c r="X548" s="374"/>
      <c r="Y548" s="374"/>
      <c r="Z548" s="366"/>
      <c r="AA548" s="369"/>
      <c r="AB548" s="122" t="str">
        <f t="shared" si="250"/>
        <v xml:space="preserve"> </v>
      </c>
      <c r="AC548" s="48"/>
      <c r="AD548" s="48"/>
      <c r="AE548" s="50"/>
      <c r="AF548" s="9">
        <f t="shared" si="239"/>
        <v>0</v>
      </c>
      <c r="AG548" s="167">
        <f>'Data Copy'!P482</f>
        <v>0</v>
      </c>
      <c r="AH548" s="153">
        <f t="shared" si="251"/>
        <v>0</v>
      </c>
      <c r="AI548" s="50"/>
      <c r="AJ548" s="153">
        <f t="shared" si="240"/>
        <v>0</v>
      </c>
      <c r="AK548" s="153">
        <f t="shared" si="252"/>
        <v>0</v>
      </c>
      <c r="AL548" s="178">
        <f>'Data Copy'!L482</f>
        <v>0</v>
      </c>
      <c r="AM548" s="156">
        <f t="shared" si="241"/>
        <v>0</v>
      </c>
      <c r="AN548" s="156">
        <f t="shared" si="242"/>
        <v>0</v>
      </c>
      <c r="AO548" s="156">
        <f t="shared" si="243"/>
        <v>0</v>
      </c>
      <c r="AP548" s="156">
        <f t="shared" si="244"/>
        <v>0</v>
      </c>
      <c r="AQ548" s="167">
        <f t="shared" si="245"/>
        <v>0</v>
      </c>
      <c r="AR548" s="167">
        <f t="shared" si="246"/>
        <v>0</v>
      </c>
      <c r="AS548" s="167">
        <f t="shared" si="247"/>
        <v>0</v>
      </c>
      <c r="AT548" s="15"/>
      <c r="AU548" s="15"/>
      <c r="AV548" s="15"/>
      <c r="AW548" s="15"/>
      <c r="AX548" s="15"/>
    </row>
    <row r="549" spans="2:50" ht="16" thickBot="1" x14ac:dyDescent="0.25">
      <c r="B549" s="297"/>
      <c r="C549" s="375"/>
      <c r="D549" s="145">
        <f>'Data Copy'!C483</f>
        <v>0</v>
      </c>
      <c r="E549" s="145">
        <f>'Data Copy'!D483</f>
        <v>0</v>
      </c>
      <c r="F549" s="145">
        <f>'Data Copy'!E483</f>
        <v>0</v>
      </c>
      <c r="G549" s="145">
        <f>'Data Copy'!F483</f>
        <v>0</v>
      </c>
      <c r="H549" s="145">
        <f>'Data Copy'!G483</f>
        <v>0</v>
      </c>
      <c r="I549" s="145">
        <f>'Data Copy'!H483</f>
        <v>0</v>
      </c>
      <c r="J549" s="145">
        <f>'Data Copy'!I483</f>
        <v>0</v>
      </c>
      <c r="K549" s="146">
        <f>'Data Copy'!J483</f>
        <v>0</v>
      </c>
      <c r="L549" s="147">
        <f>'Data Copy'!K483</f>
        <v>0</v>
      </c>
      <c r="M549" s="145">
        <f t="shared" si="248"/>
        <v>0</v>
      </c>
      <c r="N549" s="147">
        <f>'Data Copy'!M483</f>
        <v>0</v>
      </c>
      <c r="O549" s="145">
        <f>'Data Copy'!N483</f>
        <v>0</v>
      </c>
      <c r="P549" s="146">
        <f>'Data Copy'!O483</f>
        <v>0</v>
      </c>
      <c r="Q549" s="198">
        <f t="shared" si="234"/>
        <v>0</v>
      </c>
      <c r="R549" s="199">
        <f t="shared" si="235"/>
        <v>0</v>
      </c>
      <c r="S549" s="218">
        <f t="shared" si="236"/>
        <v>0</v>
      </c>
      <c r="T549" s="194">
        <f t="shared" si="249"/>
        <v>0</v>
      </c>
      <c r="U549" s="195">
        <f t="shared" si="237"/>
        <v>0</v>
      </c>
      <c r="V549" s="219">
        <f t="shared" si="238"/>
        <v>0</v>
      </c>
      <c r="W549" s="376"/>
      <c r="X549" s="376"/>
      <c r="Y549" s="376"/>
      <c r="Z549" s="371"/>
      <c r="AA549" s="372"/>
      <c r="AB549" s="151" t="str">
        <f t="shared" si="250"/>
        <v xml:space="preserve"> </v>
      </c>
      <c r="AC549" s="48"/>
      <c r="AD549" s="48"/>
      <c r="AE549" s="50"/>
      <c r="AF549" s="9">
        <f t="shared" si="239"/>
        <v>0</v>
      </c>
      <c r="AG549" s="167">
        <f>'Data Copy'!P483</f>
        <v>0</v>
      </c>
      <c r="AH549" s="153">
        <f t="shared" si="251"/>
        <v>0</v>
      </c>
      <c r="AI549" s="15"/>
      <c r="AJ549" s="153">
        <f t="shared" si="240"/>
        <v>0</v>
      </c>
      <c r="AK549" s="153">
        <f t="shared" si="252"/>
        <v>0</v>
      </c>
      <c r="AL549" s="178">
        <f>'Data Copy'!L483</f>
        <v>0</v>
      </c>
      <c r="AM549" s="156">
        <f t="shared" si="241"/>
        <v>0</v>
      </c>
      <c r="AN549" s="156">
        <f t="shared" si="242"/>
        <v>0</v>
      </c>
      <c r="AO549" s="156">
        <f t="shared" si="243"/>
        <v>0</v>
      </c>
      <c r="AP549" s="156">
        <f t="shared" si="244"/>
        <v>0</v>
      </c>
      <c r="AQ549" s="167">
        <f t="shared" si="245"/>
        <v>0</v>
      </c>
      <c r="AR549" s="167">
        <f t="shared" si="246"/>
        <v>0</v>
      </c>
      <c r="AS549" s="167">
        <f t="shared" si="247"/>
        <v>0</v>
      </c>
      <c r="AT549" s="15"/>
      <c r="AU549" s="15"/>
      <c r="AV549" s="15"/>
      <c r="AW549" s="15"/>
      <c r="AX549" s="15"/>
    </row>
    <row r="550" spans="2:50" x14ac:dyDescent="0.2">
      <c r="B550" s="293">
        <v>161</v>
      </c>
      <c r="C550" s="362"/>
      <c r="D550" s="148">
        <f>'Data Copy'!C484</f>
        <v>0</v>
      </c>
      <c r="E550" s="148">
        <f>'Data Copy'!D484</f>
        <v>0</v>
      </c>
      <c r="F550" s="148">
        <f>'Data Copy'!E484</f>
        <v>0</v>
      </c>
      <c r="G550" s="148">
        <f>'Data Copy'!F484</f>
        <v>0</v>
      </c>
      <c r="H550" s="148">
        <f>'Data Copy'!G484</f>
        <v>0</v>
      </c>
      <c r="I550" s="148">
        <f>'Data Copy'!H484</f>
        <v>0</v>
      </c>
      <c r="J550" s="148">
        <f>'Data Copy'!I484</f>
        <v>0</v>
      </c>
      <c r="K550" s="149">
        <f>'Data Copy'!J484</f>
        <v>0</v>
      </c>
      <c r="L550" s="150">
        <f>'Data Copy'!K484</f>
        <v>0</v>
      </c>
      <c r="M550" s="148">
        <f t="shared" si="248"/>
        <v>0</v>
      </c>
      <c r="N550" s="150">
        <f>'Data Copy'!M484</f>
        <v>0</v>
      </c>
      <c r="O550" s="148">
        <f>'Data Copy'!N484</f>
        <v>0</v>
      </c>
      <c r="P550" s="149">
        <f>'Data Copy'!O484</f>
        <v>0</v>
      </c>
      <c r="Q550" s="143">
        <f t="shared" si="234"/>
        <v>0</v>
      </c>
      <c r="R550" s="144">
        <f t="shared" si="235"/>
        <v>0</v>
      </c>
      <c r="S550" s="220">
        <f t="shared" si="236"/>
        <v>0</v>
      </c>
      <c r="T550" s="155">
        <f t="shared" si="249"/>
        <v>0</v>
      </c>
      <c r="U550" s="153">
        <f t="shared" si="237"/>
        <v>0</v>
      </c>
      <c r="V550" s="200">
        <f t="shared" si="238"/>
        <v>0</v>
      </c>
      <c r="W550" s="362"/>
      <c r="X550" s="362"/>
      <c r="Y550" s="362"/>
      <c r="Z550" s="365"/>
      <c r="AA550" s="368"/>
      <c r="AB550" s="122" t="str">
        <f t="shared" si="250"/>
        <v xml:space="preserve"> </v>
      </c>
      <c r="AC550" s="48"/>
      <c r="AD550" s="48"/>
      <c r="AE550" s="50"/>
      <c r="AF550" s="9">
        <f t="shared" si="239"/>
        <v>0</v>
      </c>
      <c r="AG550" s="167">
        <f>'Data Copy'!P484</f>
        <v>0</v>
      </c>
      <c r="AH550" s="153">
        <f t="shared" si="251"/>
        <v>0</v>
      </c>
      <c r="AI550" s="50"/>
      <c r="AJ550" s="153">
        <f t="shared" si="240"/>
        <v>0</v>
      </c>
      <c r="AK550" s="153">
        <f t="shared" si="252"/>
        <v>0</v>
      </c>
      <c r="AL550" s="178">
        <f>'Data Copy'!L484</f>
        <v>0</v>
      </c>
      <c r="AM550" s="156">
        <f t="shared" si="241"/>
        <v>0</v>
      </c>
      <c r="AN550" s="156">
        <f t="shared" si="242"/>
        <v>0</v>
      </c>
      <c r="AO550" s="156">
        <f t="shared" si="243"/>
        <v>0</v>
      </c>
      <c r="AP550" s="156">
        <f t="shared" si="244"/>
        <v>0</v>
      </c>
      <c r="AQ550" s="167">
        <f t="shared" si="245"/>
        <v>0</v>
      </c>
      <c r="AR550" s="167">
        <f t="shared" si="246"/>
        <v>0</v>
      </c>
      <c r="AS550" s="167">
        <f t="shared" si="247"/>
        <v>0</v>
      </c>
      <c r="AT550" s="13"/>
      <c r="AU550" s="13"/>
      <c r="AV550" s="15"/>
      <c r="AW550" s="15"/>
      <c r="AX550" s="15"/>
    </row>
    <row r="551" spans="2:50" x14ac:dyDescent="0.2">
      <c r="B551" s="294"/>
      <c r="C551" s="363"/>
      <c r="D551" s="89">
        <f>'Data Copy'!C485</f>
        <v>0</v>
      </c>
      <c r="E551" s="89">
        <f>'Data Copy'!D485</f>
        <v>0</v>
      </c>
      <c r="F551" s="89">
        <f>'Data Copy'!E485</f>
        <v>0</v>
      </c>
      <c r="G551" s="89">
        <f>'Data Copy'!F485</f>
        <v>0</v>
      </c>
      <c r="H551" s="89">
        <f>'Data Copy'!G485</f>
        <v>0</v>
      </c>
      <c r="I551" s="89">
        <f>'Data Copy'!H485</f>
        <v>0</v>
      </c>
      <c r="J551" s="89">
        <f>'Data Copy'!I485</f>
        <v>0</v>
      </c>
      <c r="K551" s="97">
        <f>'Data Copy'!J485</f>
        <v>0</v>
      </c>
      <c r="L551" s="99">
        <f>'Data Copy'!K485</f>
        <v>0</v>
      </c>
      <c r="M551" s="89">
        <f t="shared" si="248"/>
        <v>0</v>
      </c>
      <c r="N551" s="99">
        <f>'Data Copy'!M485</f>
        <v>0</v>
      </c>
      <c r="O551" s="89">
        <f>'Data Copy'!N485</f>
        <v>0</v>
      </c>
      <c r="P551" s="97">
        <f>'Data Copy'!O485</f>
        <v>0</v>
      </c>
      <c r="Q551" s="119">
        <f t="shared" si="234"/>
        <v>0</v>
      </c>
      <c r="R551" s="121">
        <f t="shared" si="235"/>
        <v>0</v>
      </c>
      <c r="S551" s="212">
        <f t="shared" si="236"/>
        <v>0</v>
      </c>
      <c r="T551" s="155">
        <f t="shared" si="249"/>
        <v>0</v>
      </c>
      <c r="U551" s="153">
        <f t="shared" si="237"/>
        <v>0</v>
      </c>
      <c r="V551" s="201">
        <f t="shared" si="238"/>
        <v>0</v>
      </c>
      <c r="W551" s="363"/>
      <c r="X551" s="363"/>
      <c r="Y551" s="363"/>
      <c r="Z551" s="366"/>
      <c r="AA551" s="369"/>
      <c r="AB551" s="122" t="str">
        <f t="shared" si="250"/>
        <v xml:space="preserve"> </v>
      </c>
      <c r="AC551" s="48"/>
      <c r="AD551" s="48"/>
      <c r="AE551" s="50"/>
      <c r="AF551" s="9">
        <f t="shared" si="239"/>
        <v>0</v>
      </c>
      <c r="AG551" s="167">
        <f>'Data Copy'!P485</f>
        <v>0</v>
      </c>
      <c r="AH551" s="153">
        <f t="shared" si="251"/>
        <v>0</v>
      </c>
      <c r="AI551" s="50"/>
      <c r="AJ551" s="153">
        <f t="shared" si="240"/>
        <v>0</v>
      </c>
      <c r="AK551" s="153">
        <f t="shared" si="252"/>
        <v>0</v>
      </c>
      <c r="AL551" s="178">
        <f>'Data Copy'!L485</f>
        <v>0</v>
      </c>
      <c r="AM551" s="156">
        <f t="shared" si="241"/>
        <v>0</v>
      </c>
      <c r="AN551" s="156">
        <f t="shared" si="242"/>
        <v>0</v>
      </c>
      <c r="AO551" s="156">
        <f t="shared" si="243"/>
        <v>0</v>
      </c>
      <c r="AP551" s="156">
        <f t="shared" si="244"/>
        <v>0</v>
      </c>
      <c r="AQ551" s="167">
        <f t="shared" si="245"/>
        <v>0</v>
      </c>
      <c r="AR551" s="167">
        <f t="shared" si="246"/>
        <v>0</v>
      </c>
      <c r="AS551" s="167">
        <f t="shared" si="247"/>
        <v>0</v>
      </c>
      <c r="AT551" s="15"/>
      <c r="AU551" s="15"/>
      <c r="AV551" s="15"/>
      <c r="AW551" s="15"/>
      <c r="AX551" s="15"/>
    </row>
    <row r="552" spans="2:50" ht="16" thickBot="1" x14ac:dyDescent="0.25">
      <c r="B552" s="295"/>
      <c r="C552" s="364"/>
      <c r="D552" s="135">
        <f>'Data Copy'!C486</f>
        <v>0</v>
      </c>
      <c r="E552" s="135">
        <f>'Data Copy'!D486</f>
        <v>0</v>
      </c>
      <c r="F552" s="135">
        <f>'Data Copy'!E486</f>
        <v>0</v>
      </c>
      <c r="G552" s="135">
        <f>'Data Copy'!F486</f>
        <v>0</v>
      </c>
      <c r="H552" s="135">
        <f>'Data Copy'!G486</f>
        <v>0</v>
      </c>
      <c r="I552" s="135">
        <f>'Data Copy'!H486</f>
        <v>0</v>
      </c>
      <c r="J552" s="135">
        <f>'Data Copy'!I486</f>
        <v>0</v>
      </c>
      <c r="K552" s="136">
        <f>'Data Copy'!J486</f>
        <v>0</v>
      </c>
      <c r="L552" s="137">
        <f>'Data Copy'!K486</f>
        <v>0</v>
      </c>
      <c r="M552" s="135">
        <f t="shared" si="248"/>
        <v>0</v>
      </c>
      <c r="N552" s="137">
        <f>'Data Copy'!M486</f>
        <v>0</v>
      </c>
      <c r="O552" s="135">
        <f>'Data Copy'!N486</f>
        <v>0</v>
      </c>
      <c r="P552" s="136">
        <f>'Data Copy'!O486</f>
        <v>0</v>
      </c>
      <c r="Q552" s="138">
        <f t="shared" si="234"/>
        <v>0</v>
      </c>
      <c r="R552" s="139">
        <f t="shared" si="235"/>
        <v>0</v>
      </c>
      <c r="S552" s="213">
        <f t="shared" si="236"/>
        <v>0</v>
      </c>
      <c r="T552" s="194">
        <f t="shared" si="249"/>
        <v>0</v>
      </c>
      <c r="U552" s="195">
        <f t="shared" si="237"/>
        <v>0</v>
      </c>
      <c r="V552" s="202">
        <f t="shared" si="238"/>
        <v>0</v>
      </c>
      <c r="W552" s="364"/>
      <c r="X552" s="364"/>
      <c r="Y552" s="364"/>
      <c r="Z552" s="371"/>
      <c r="AA552" s="372"/>
      <c r="AB552" s="151" t="str">
        <f t="shared" si="250"/>
        <v xml:space="preserve"> </v>
      </c>
      <c r="AC552" s="48"/>
      <c r="AD552" s="48"/>
      <c r="AE552" s="50"/>
      <c r="AF552" s="9">
        <f t="shared" si="239"/>
        <v>0</v>
      </c>
      <c r="AG552" s="167">
        <f>'Data Copy'!P486</f>
        <v>0</v>
      </c>
      <c r="AH552" s="153">
        <f t="shared" si="251"/>
        <v>0</v>
      </c>
      <c r="AI552" s="50"/>
      <c r="AJ552" s="153">
        <f t="shared" si="240"/>
        <v>0</v>
      </c>
      <c r="AK552" s="153">
        <f t="shared" si="252"/>
        <v>0</v>
      </c>
      <c r="AL552" s="178">
        <f>'Data Copy'!L486</f>
        <v>0</v>
      </c>
      <c r="AM552" s="156">
        <f t="shared" si="241"/>
        <v>0</v>
      </c>
      <c r="AN552" s="156">
        <f t="shared" si="242"/>
        <v>0</v>
      </c>
      <c r="AO552" s="156">
        <f t="shared" si="243"/>
        <v>0</v>
      </c>
      <c r="AP552" s="156">
        <f t="shared" si="244"/>
        <v>0</v>
      </c>
      <c r="AQ552" s="167">
        <f t="shared" si="245"/>
        <v>0</v>
      </c>
      <c r="AR552" s="167">
        <f t="shared" si="246"/>
        <v>0</v>
      </c>
      <c r="AS552" s="167">
        <f t="shared" si="247"/>
        <v>0</v>
      </c>
      <c r="AT552" s="15"/>
      <c r="AU552" s="15"/>
      <c r="AV552" s="15"/>
      <c r="AW552" s="15"/>
      <c r="AX552" s="15"/>
    </row>
    <row r="553" spans="2:50" x14ac:dyDescent="0.2">
      <c r="B553" s="319">
        <v>162</v>
      </c>
      <c r="C553" s="373"/>
      <c r="D553" s="140">
        <f>'Data Copy'!C487</f>
        <v>0</v>
      </c>
      <c r="E553" s="140">
        <f>'Data Copy'!D487</f>
        <v>0</v>
      </c>
      <c r="F553" s="140">
        <f>'Data Copy'!E487</f>
        <v>0</v>
      </c>
      <c r="G553" s="140">
        <f>'Data Copy'!F487</f>
        <v>0</v>
      </c>
      <c r="H553" s="140">
        <f>'Data Copy'!G487</f>
        <v>0</v>
      </c>
      <c r="I553" s="140">
        <f>'Data Copy'!H487</f>
        <v>0</v>
      </c>
      <c r="J553" s="140">
        <f>'Data Copy'!I487</f>
        <v>0</v>
      </c>
      <c r="K553" s="141">
        <f>'Data Copy'!J487</f>
        <v>0</v>
      </c>
      <c r="L553" s="142">
        <f>'Data Copy'!K487</f>
        <v>0</v>
      </c>
      <c r="M553" s="140">
        <f t="shared" si="248"/>
        <v>0</v>
      </c>
      <c r="N553" s="142">
        <f>'Data Copy'!M487</f>
        <v>0</v>
      </c>
      <c r="O553" s="140">
        <f>'Data Copy'!N487</f>
        <v>0</v>
      </c>
      <c r="P553" s="141">
        <f>'Data Copy'!O487</f>
        <v>0</v>
      </c>
      <c r="Q553" s="196">
        <f t="shared" si="234"/>
        <v>0</v>
      </c>
      <c r="R553" s="197">
        <f t="shared" si="235"/>
        <v>0</v>
      </c>
      <c r="S553" s="214">
        <f t="shared" si="236"/>
        <v>0</v>
      </c>
      <c r="T553" s="155">
        <f t="shared" si="249"/>
        <v>0</v>
      </c>
      <c r="U553" s="153">
        <f t="shared" si="237"/>
        <v>0</v>
      </c>
      <c r="V553" s="215">
        <f t="shared" si="238"/>
        <v>0</v>
      </c>
      <c r="W553" s="374"/>
      <c r="X553" s="373"/>
      <c r="Y553" s="373"/>
      <c r="Z553" s="365"/>
      <c r="AA553" s="368"/>
      <c r="AB553" s="122" t="str">
        <f t="shared" si="250"/>
        <v xml:space="preserve"> </v>
      </c>
      <c r="AC553" s="43"/>
      <c r="AD553" s="42"/>
      <c r="AE553" s="42"/>
      <c r="AF553" s="9">
        <f t="shared" si="239"/>
        <v>0</v>
      </c>
      <c r="AG553" s="167">
        <f>'Data Copy'!P487</f>
        <v>0</v>
      </c>
      <c r="AH553" s="153">
        <f t="shared" si="251"/>
        <v>0</v>
      </c>
      <c r="AI553" s="42"/>
      <c r="AJ553" s="153">
        <f t="shared" si="240"/>
        <v>0</v>
      </c>
      <c r="AK553" s="153">
        <f t="shared" si="252"/>
        <v>0</v>
      </c>
      <c r="AL553" s="178">
        <f>'Data Copy'!L487</f>
        <v>0</v>
      </c>
      <c r="AM553" s="156">
        <f t="shared" si="241"/>
        <v>0</v>
      </c>
      <c r="AN553" s="156">
        <f t="shared" si="242"/>
        <v>0</v>
      </c>
      <c r="AO553" s="156">
        <f t="shared" si="243"/>
        <v>0</v>
      </c>
      <c r="AP553" s="156">
        <f t="shared" si="244"/>
        <v>0</v>
      </c>
      <c r="AQ553" s="167">
        <f t="shared" si="245"/>
        <v>0</v>
      </c>
      <c r="AR553" s="167">
        <f t="shared" si="246"/>
        <v>0</v>
      </c>
      <c r="AS553" s="167">
        <f t="shared" si="247"/>
        <v>0</v>
      </c>
    </row>
    <row r="554" spans="2:50" x14ac:dyDescent="0.2">
      <c r="B554" s="319"/>
      <c r="C554" s="374"/>
      <c r="D554" s="98">
        <f>'Data Copy'!C488</f>
        <v>0</v>
      </c>
      <c r="E554" s="98">
        <f>'Data Copy'!D488</f>
        <v>0</v>
      </c>
      <c r="F554" s="98">
        <f>'Data Copy'!E488</f>
        <v>0</v>
      </c>
      <c r="G554" s="98">
        <f>'Data Copy'!F488</f>
        <v>0</v>
      </c>
      <c r="H554" s="98">
        <f>'Data Copy'!G488</f>
        <v>0</v>
      </c>
      <c r="I554" s="98">
        <f>'Data Copy'!H488</f>
        <v>0</v>
      </c>
      <c r="J554" s="98">
        <f>'Data Copy'!I488</f>
        <v>0</v>
      </c>
      <c r="K554" s="101">
        <f>'Data Copy'!J488</f>
        <v>0</v>
      </c>
      <c r="L554" s="100">
        <f>'Data Copy'!K488</f>
        <v>0</v>
      </c>
      <c r="M554" s="98">
        <f t="shared" si="248"/>
        <v>0</v>
      </c>
      <c r="N554" s="100">
        <f>'Data Copy'!M488</f>
        <v>0</v>
      </c>
      <c r="O554" s="98">
        <f>'Data Copy'!N488</f>
        <v>0</v>
      </c>
      <c r="P554" s="101">
        <f>'Data Copy'!O488</f>
        <v>0</v>
      </c>
      <c r="Q554" s="188">
        <f t="shared" si="234"/>
        <v>0</v>
      </c>
      <c r="R554" s="189">
        <f t="shared" si="235"/>
        <v>0</v>
      </c>
      <c r="S554" s="216">
        <f t="shared" si="236"/>
        <v>0</v>
      </c>
      <c r="T554" s="155">
        <f t="shared" si="249"/>
        <v>0</v>
      </c>
      <c r="U554" s="153">
        <f t="shared" si="237"/>
        <v>0</v>
      </c>
      <c r="V554" s="217">
        <f t="shared" si="238"/>
        <v>0</v>
      </c>
      <c r="W554" s="374"/>
      <c r="X554" s="374"/>
      <c r="Y554" s="374"/>
      <c r="Z554" s="366"/>
      <c r="AA554" s="369"/>
      <c r="AB554" s="122" t="str">
        <f t="shared" si="250"/>
        <v xml:space="preserve"> </v>
      </c>
      <c r="AF554" s="9">
        <f t="shared" si="239"/>
        <v>0</v>
      </c>
      <c r="AG554" s="167">
        <f>'Data Copy'!P488</f>
        <v>0</v>
      </c>
      <c r="AH554" s="153">
        <f t="shared" si="251"/>
        <v>0</v>
      </c>
      <c r="AJ554" s="153">
        <f t="shared" si="240"/>
        <v>0</v>
      </c>
      <c r="AK554" s="153">
        <f t="shared" si="252"/>
        <v>0</v>
      </c>
      <c r="AL554" s="178">
        <f>'Data Copy'!L488</f>
        <v>0</v>
      </c>
      <c r="AM554" s="156">
        <f t="shared" si="241"/>
        <v>0</v>
      </c>
      <c r="AN554" s="156">
        <f t="shared" si="242"/>
        <v>0</v>
      </c>
      <c r="AO554" s="156">
        <f t="shared" si="243"/>
        <v>0</v>
      </c>
      <c r="AP554" s="156">
        <f t="shared" si="244"/>
        <v>0</v>
      </c>
      <c r="AQ554" s="167">
        <f t="shared" si="245"/>
        <v>0</v>
      </c>
      <c r="AR554" s="167">
        <f t="shared" si="246"/>
        <v>0</v>
      </c>
      <c r="AS554" s="167">
        <f t="shared" si="247"/>
        <v>0</v>
      </c>
    </row>
    <row r="555" spans="2:50" ht="16" thickBot="1" x14ac:dyDescent="0.25">
      <c r="B555" s="297"/>
      <c r="C555" s="375"/>
      <c r="D555" s="145">
        <f>'Data Copy'!C489</f>
        <v>0</v>
      </c>
      <c r="E555" s="145">
        <f>'Data Copy'!D489</f>
        <v>0</v>
      </c>
      <c r="F555" s="145">
        <f>'Data Copy'!E489</f>
        <v>0</v>
      </c>
      <c r="G555" s="145">
        <f>'Data Copy'!F489</f>
        <v>0</v>
      </c>
      <c r="H555" s="145">
        <f>'Data Copy'!G489</f>
        <v>0</v>
      </c>
      <c r="I555" s="145">
        <f>'Data Copy'!H489</f>
        <v>0</v>
      </c>
      <c r="J555" s="145">
        <f>'Data Copy'!I489</f>
        <v>0</v>
      </c>
      <c r="K555" s="146">
        <f>'Data Copy'!J489</f>
        <v>0</v>
      </c>
      <c r="L555" s="147">
        <f>'Data Copy'!K489</f>
        <v>0</v>
      </c>
      <c r="M555" s="145">
        <f t="shared" si="248"/>
        <v>0</v>
      </c>
      <c r="N555" s="147">
        <f>'Data Copy'!M489</f>
        <v>0</v>
      </c>
      <c r="O555" s="145">
        <f>'Data Copy'!N489</f>
        <v>0</v>
      </c>
      <c r="P555" s="146">
        <f>'Data Copy'!O489</f>
        <v>0</v>
      </c>
      <c r="Q555" s="198">
        <f t="shared" si="234"/>
        <v>0</v>
      </c>
      <c r="R555" s="199">
        <f t="shared" si="235"/>
        <v>0</v>
      </c>
      <c r="S555" s="218">
        <f t="shared" si="236"/>
        <v>0</v>
      </c>
      <c r="T555" s="194">
        <f t="shared" si="249"/>
        <v>0</v>
      </c>
      <c r="U555" s="195">
        <f t="shared" si="237"/>
        <v>0</v>
      </c>
      <c r="V555" s="219">
        <f t="shared" si="238"/>
        <v>0</v>
      </c>
      <c r="W555" s="376"/>
      <c r="X555" s="376"/>
      <c r="Y555" s="376"/>
      <c r="Z555" s="371"/>
      <c r="AA555" s="372"/>
      <c r="AB555" s="151" t="str">
        <f t="shared" si="250"/>
        <v xml:space="preserve"> </v>
      </c>
      <c r="AF555" s="9">
        <f t="shared" si="239"/>
        <v>0</v>
      </c>
      <c r="AG555" s="167">
        <f>'Data Copy'!P489</f>
        <v>0</v>
      </c>
      <c r="AH555" s="153">
        <f t="shared" si="251"/>
        <v>0</v>
      </c>
      <c r="AJ555" s="153">
        <f t="shared" si="240"/>
        <v>0</v>
      </c>
      <c r="AK555" s="153">
        <f t="shared" si="252"/>
        <v>0</v>
      </c>
      <c r="AL555" s="178">
        <f>'Data Copy'!L489</f>
        <v>0</v>
      </c>
      <c r="AM555" s="156">
        <f t="shared" si="241"/>
        <v>0</v>
      </c>
      <c r="AN555" s="156">
        <f t="shared" si="242"/>
        <v>0</v>
      </c>
      <c r="AO555" s="156">
        <f t="shared" si="243"/>
        <v>0</v>
      </c>
      <c r="AP555" s="156">
        <f t="shared" si="244"/>
        <v>0</v>
      </c>
      <c r="AQ555" s="167">
        <f t="shared" si="245"/>
        <v>0</v>
      </c>
      <c r="AR555" s="167">
        <f t="shared" si="246"/>
        <v>0</v>
      </c>
      <c r="AS555" s="167">
        <f t="shared" si="247"/>
        <v>0</v>
      </c>
    </row>
    <row r="556" spans="2:50" x14ac:dyDescent="0.2">
      <c r="B556" s="293">
        <v>163</v>
      </c>
      <c r="C556" s="362"/>
      <c r="D556" s="148">
        <f>'Data Copy'!C490</f>
        <v>0</v>
      </c>
      <c r="E556" s="148">
        <f>'Data Copy'!D490</f>
        <v>0</v>
      </c>
      <c r="F556" s="148">
        <f>'Data Copy'!E490</f>
        <v>0</v>
      </c>
      <c r="G556" s="148">
        <f>'Data Copy'!F490</f>
        <v>0</v>
      </c>
      <c r="H556" s="148">
        <f>'Data Copy'!G490</f>
        <v>0</v>
      </c>
      <c r="I556" s="148">
        <f>'Data Copy'!H490</f>
        <v>0</v>
      </c>
      <c r="J556" s="148">
        <f>'Data Copy'!I490</f>
        <v>0</v>
      </c>
      <c r="K556" s="149">
        <f>'Data Copy'!J490</f>
        <v>0</v>
      </c>
      <c r="L556" s="150">
        <f>'Data Copy'!K490</f>
        <v>0</v>
      </c>
      <c r="M556" s="148">
        <f t="shared" si="248"/>
        <v>0</v>
      </c>
      <c r="N556" s="150">
        <f>'Data Copy'!M490</f>
        <v>0</v>
      </c>
      <c r="O556" s="148">
        <f>'Data Copy'!N490</f>
        <v>0</v>
      </c>
      <c r="P556" s="149">
        <f>'Data Copy'!O490</f>
        <v>0</v>
      </c>
      <c r="Q556" s="143">
        <f t="shared" si="234"/>
        <v>0</v>
      </c>
      <c r="R556" s="144">
        <f t="shared" si="235"/>
        <v>0</v>
      </c>
      <c r="S556" s="220">
        <f t="shared" si="236"/>
        <v>0</v>
      </c>
      <c r="T556" s="155">
        <f t="shared" si="249"/>
        <v>0</v>
      </c>
      <c r="U556" s="153">
        <f t="shared" si="237"/>
        <v>0</v>
      </c>
      <c r="V556" s="200">
        <f t="shared" si="238"/>
        <v>0</v>
      </c>
      <c r="W556" s="362"/>
      <c r="X556" s="362"/>
      <c r="Y556" s="362"/>
      <c r="Z556" s="365"/>
      <c r="AA556" s="368"/>
      <c r="AB556" s="122" t="str">
        <f t="shared" si="250"/>
        <v xml:space="preserve"> </v>
      </c>
      <c r="AF556" s="9">
        <f t="shared" si="239"/>
        <v>0</v>
      </c>
      <c r="AG556" s="167">
        <f>'Data Copy'!P490</f>
        <v>0</v>
      </c>
      <c r="AH556" s="153">
        <f t="shared" si="251"/>
        <v>0</v>
      </c>
      <c r="AJ556" s="153">
        <f t="shared" si="240"/>
        <v>0</v>
      </c>
      <c r="AK556" s="153">
        <f t="shared" si="252"/>
        <v>0</v>
      </c>
      <c r="AL556" s="178">
        <f>'Data Copy'!L490</f>
        <v>0</v>
      </c>
      <c r="AM556" s="156">
        <f t="shared" si="241"/>
        <v>0</v>
      </c>
      <c r="AN556" s="156">
        <f t="shared" si="242"/>
        <v>0</v>
      </c>
      <c r="AO556" s="156">
        <f t="shared" si="243"/>
        <v>0</v>
      </c>
      <c r="AP556" s="156">
        <f t="shared" si="244"/>
        <v>0</v>
      </c>
      <c r="AQ556" s="167">
        <f t="shared" si="245"/>
        <v>0</v>
      </c>
      <c r="AR556" s="167">
        <f t="shared" si="246"/>
        <v>0</v>
      </c>
      <c r="AS556" s="167">
        <f t="shared" si="247"/>
        <v>0</v>
      </c>
    </row>
    <row r="557" spans="2:50" x14ac:dyDescent="0.2">
      <c r="B557" s="294"/>
      <c r="C557" s="363"/>
      <c r="D557" s="89">
        <f>'Data Copy'!C491</f>
        <v>0</v>
      </c>
      <c r="E557" s="89">
        <f>'Data Copy'!D491</f>
        <v>0</v>
      </c>
      <c r="F557" s="89">
        <f>'Data Copy'!E491</f>
        <v>0</v>
      </c>
      <c r="G557" s="89">
        <f>'Data Copy'!F491</f>
        <v>0</v>
      </c>
      <c r="H557" s="89">
        <f>'Data Copy'!G491</f>
        <v>0</v>
      </c>
      <c r="I557" s="89">
        <f>'Data Copy'!H491</f>
        <v>0</v>
      </c>
      <c r="J557" s="89">
        <f>'Data Copy'!I491</f>
        <v>0</v>
      </c>
      <c r="K557" s="97">
        <f>'Data Copy'!J491</f>
        <v>0</v>
      </c>
      <c r="L557" s="99">
        <f>'Data Copy'!K491</f>
        <v>0</v>
      </c>
      <c r="M557" s="89">
        <f t="shared" si="248"/>
        <v>0</v>
      </c>
      <c r="N557" s="99">
        <f>'Data Copy'!M491</f>
        <v>0</v>
      </c>
      <c r="O557" s="89">
        <f>'Data Copy'!N491</f>
        <v>0</v>
      </c>
      <c r="P557" s="97">
        <f>'Data Copy'!O491</f>
        <v>0</v>
      </c>
      <c r="Q557" s="119">
        <f t="shared" si="234"/>
        <v>0</v>
      </c>
      <c r="R557" s="121">
        <f t="shared" si="235"/>
        <v>0</v>
      </c>
      <c r="S557" s="212">
        <f t="shared" si="236"/>
        <v>0</v>
      </c>
      <c r="T557" s="155">
        <f t="shared" si="249"/>
        <v>0</v>
      </c>
      <c r="U557" s="153">
        <f t="shared" si="237"/>
        <v>0</v>
      </c>
      <c r="V557" s="201">
        <f t="shared" si="238"/>
        <v>0</v>
      </c>
      <c r="W557" s="363"/>
      <c r="X557" s="363"/>
      <c r="Y557" s="363"/>
      <c r="Z557" s="366"/>
      <c r="AA557" s="369"/>
      <c r="AB557" s="122" t="str">
        <f t="shared" si="250"/>
        <v xml:space="preserve"> </v>
      </c>
      <c r="AF557" s="9">
        <f t="shared" si="239"/>
        <v>0</v>
      </c>
      <c r="AG557" s="167">
        <f>'Data Copy'!P491</f>
        <v>0</v>
      </c>
      <c r="AH557" s="153">
        <f t="shared" si="251"/>
        <v>0</v>
      </c>
      <c r="AJ557" s="153">
        <f t="shared" si="240"/>
        <v>0</v>
      </c>
      <c r="AK557" s="153">
        <f t="shared" si="252"/>
        <v>0</v>
      </c>
      <c r="AL557" s="178">
        <f>'Data Copy'!L491</f>
        <v>0</v>
      </c>
      <c r="AM557" s="156">
        <f t="shared" si="241"/>
        <v>0</v>
      </c>
      <c r="AN557" s="156">
        <f t="shared" si="242"/>
        <v>0</v>
      </c>
      <c r="AO557" s="156">
        <f t="shared" si="243"/>
        <v>0</v>
      </c>
      <c r="AP557" s="156">
        <f t="shared" si="244"/>
        <v>0</v>
      </c>
      <c r="AQ557" s="167">
        <f t="shared" si="245"/>
        <v>0</v>
      </c>
      <c r="AR557" s="167">
        <f t="shared" si="246"/>
        <v>0</v>
      </c>
      <c r="AS557" s="167">
        <f t="shared" si="247"/>
        <v>0</v>
      </c>
    </row>
    <row r="558" spans="2:50" ht="16" thickBot="1" x14ac:dyDescent="0.25">
      <c r="B558" s="295"/>
      <c r="C558" s="364"/>
      <c r="D558" s="135">
        <f>'Data Copy'!C492</f>
        <v>0</v>
      </c>
      <c r="E558" s="135">
        <f>'Data Copy'!D492</f>
        <v>0</v>
      </c>
      <c r="F558" s="135">
        <f>'Data Copy'!E492</f>
        <v>0</v>
      </c>
      <c r="G558" s="135">
        <f>'Data Copy'!F492</f>
        <v>0</v>
      </c>
      <c r="H558" s="135">
        <f>'Data Copy'!G492</f>
        <v>0</v>
      </c>
      <c r="I558" s="135">
        <f>'Data Copy'!H492</f>
        <v>0</v>
      </c>
      <c r="J558" s="135">
        <f>'Data Copy'!I492</f>
        <v>0</v>
      </c>
      <c r="K558" s="136">
        <f>'Data Copy'!J492</f>
        <v>0</v>
      </c>
      <c r="L558" s="137">
        <f>'Data Copy'!K492</f>
        <v>0</v>
      </c>
      <c r="M558" s="135">
        <f t="shared" si="248"/>
        <v>0</v>
      </c>
      <c r="N558" s="137">
        <f>'Data Copy'!M492</f>
        <v>0</v>
      </c>
      <c r="O558" s="135">
        <f>'Data Copy'!N492</f>
        <v>0</v>
      </c>
      <c r="P558" s="136">
        <f>'Data Copy'!O492</f>
        <v>0</v>
      </c>
      <c r="Q558" s="138">
        <f t="shared" si="234"/>
        <v>0</v>
      </c>
      <c r="R558" s="139">
        <f t="shared" si="235"/>
        <v>0</v>
      </c>
      <c r="S558" s="213">
        <f t="shared" si="236"/>
        <v>0</v>
      </c>
      <c r="T558" s="194">
        <f t="shared" si="249"/>
        <v>0</v>
      </c>
      <c r="U558" s="195">
        <f t="shared" si="237"/>
        <v>0</v>
      </c>
      <c r="V558" s="202">
        <f t="shared" si="238"/>
        <v>0</v>
      </c>
      <c r="W558" s="364"/>
      <c r="X558" s="364"/>
      <c r="Y558" s="364"/>
      <c r="Z558" s="371"/>
      <c r="AA558" s="372"/>
      <c r="AB558" s="151" t="str">
        <f t="shared" si="250"/>
        <v xml:space="preserve"> </v>
      </c>
      <c r="AF558" s="9">
        <f t="shared" si="239"/>
        <v>0</v>
      </c>
      <c r="AG558" s="167">
        <f>'Data Copy'!P492</f>
        <v>0</v>
      </c>
      <c r="AH558" s="153">
        <f t="shared" si="251"/>
        <v>0</v>
      </c>
      <c r="AJ558" s="153">
        <f t="shared" si="240"/>
        <v>0</v>
      </c>
      <c r="AK558" s="153">
        <f t="shared" si="252"/>
        <v>0</v>
      </c>
      <c r="AL558" s="178">
        <f>'Data Copy'!L492</f>
        <v>0</v>
      </c>
      <c r="AM558" s="156">
        <f t="shared" si="241"/>
        <v>0</v>
      </c>
      <c r="AN558" s="156">
        <f t="shared" si="242"/>
        <v>0</v>
      </c>
      <c r="AO558" s="156">
        <f t="shared" si="243"/>
        <v>0</v>
      </c>
      <c r="AP558" s="156">
        <f t="shared" si="244"/>
        <v>0</v>
      </c>
      <c r="AQ558" s="167">
        <f t="shared" si="245"/>
        <v>0</v>
      </c>
      <c r="AR558" s="167">
        <f t="shared" si="246"/>
        <v>0</v>
      </c>
      <c r="AS558" s="167">
        <f t="shared" si="247"/>
        <v>0</v>
      </c>
    </row>
    <row r="559" spans="2:50" x14ac:dyDescent="0.2">
      <c r="B559" s="319">
        <v>164</v>
      </c>
      <c r="C559" s="373"/>
      <c r="D559" s="140">
        <f>'Data Copy'!C493</f>
        <v>0</v>
      </c>
      <c r="E559" s="140">
        <f>'Data Copy'!D493</f>
        <v>0</v>
      </c>
      <c r="F559" s="140">
        <f>'Data Copy'!E493</f>
        <v>0</v>
      </c>
      <c r="G559" s="140">
        <f>'Data Copy'!F493</f>
        <v>0</v>
      </c>
      <c r="H559" s="140">
        <f>'Data Copy'!G493</f>
        <v>0</v>
      </c>
      <c r="I559" s="140">
        <f>'Data Copy'!H493</f>
        <v>0</v>
      </c>
      <c r="J559" s="140">
        <f>'Data Copy'!I493</f>
        <v>0</v>
      </c>
      <c r="K559" s="141">
        <f>'Data Copy'!J493</f>
        <v>0</v>
      </c>
      <c r="L559" s="142">
        <f>'Data Copy'!K493</f>
        <v>0</v>
      </c>
      <c r="M559" s="140">
        <f t="shared" si="248"/>
        <v>0</v>
      </c>
      <c r="N559" s="142">
        <f>'Data Copy'!M493</f>
        <v>0</v>
      </c>
      <c r="O559" s="140">
        <f>'Data Copy'!N493</f>
        <v>0</v>
      </c>
      <c r="P559" s="141">
        <f>'Data Copy'!O493</f>
        <v>0</v>
      </c>
      <c r="Q559" s="196">
        <f t="shared" si="234"/>
        <v>0</v>
      </c>
      <c r="R559" s="197">
        <f t="shared" si="235"/>
        <v>0</v>
      </c>
      <c r="S559" s="214">
        <f t="shared" si="236"/>
        <v>0</v>
      </c>
      <c r="T559" s="155">
        <f t="shared" si="249"/>
        <v>0</v>
      </c>
      <c r="U559" s="153">
        <f t="shared" si="237"/>
        <v>0</v>
      </c>
      <c r="V559" s="215">
        <f t="shared" si="238"/>
        <v>0</v>
      </c>
      <c r="W559" s="374"/>
      <c r="X559" s="373"/>
      <c r="Y559" s="373"/>
      <c r="Z559" s="365"/>
      <c r="AA559" s="368"/>
      <c r="AB559" s="122" t="str">
        <f t="shared" si="250"/>
        <v xml:space="preserve"> </v>
      </c>
      <c r="AF559" s="9">
        <f t="shared" si="239"/>
        <v>0</v>
      </c>
      <c r="AG559" s="167">
        <f>'Data Copy'!P493</f>
        <v>0</v>
      </c>
      <c r="AH559" s="153">
        <f t="shared" si="251"/>
        <v>0</v>
      </c>
      <c r="AJ559" s="153">
        <f t="shared" si="240"/>
        <v>0</v>
      </c>
      <c r="AK559" s="153">
        <f t="shared" si="252"/>
        <v>0</v>
      </c>
      <c r="AL559" s="178">
        <f>'Data Copy'!L493</f>
        <v>0</v>
      </c>
      <c r="AM559" s="156">
        <f t="shared" si="241"/>
        <v>0</v>
      </c>
      <c r="AN559" s="156">
        <f t="shared" si="242"/>
        <v>0</v>
      </c>
      <c r="AO559" s="156">
        <f t="shared" si="243"/>
        <v>0</v>
      </c>
      <c r="AP559" s="156">
        <f t="shared" si="244"/>
        <v>0</v>
      </c>
      <c r="AQ559" s="167">
        <f t="shared" si="245"/>
        <v>0</v>
      </c>
      <c r="AR559" s="167">
        <f t="shared" si="246"/>
        <v>0</v>
      </c>
      <c r="AS559" s="167">
        <f t="shared" si="247"/>
        <v>0</v>
      </c>
    </row>
    <row r="560" spans="2:50" x14ac:dyDescent="0.2">
      <c r="B560" s="319"/>
      <c r="C560" s="374"/>
      <c r="D560" s="98">
        <f>'Data Copy'!C494</f>
        <v>0</v>
      </c>
      <c r="E560" s="98">
        <f>'Data Copy'!D494</f>
        <v>0</v>
      </c>
      <c r="F560" s="98">
        <f>'Data Copy'!E494</f>
        <v>0</v>
      </c>
      <c r="G560" s="98">
        <f>'Data Copy'!F494</f>
        <v>0</v>
      </c>
      <c r="H560" s="98">
        <f>'Data Copy'!G494</f>
        <v>0</v>
      </c>
      <c r="I560" s="98">
        <f>'Data Copy'!H494</f>
        <v>0</v>
      </c>
      <c r="J560" s="98">
        <f>'Data Copy'!I494</f>
        <v>0</v>
      </c>
      <c r="K560" s="101">
        <f>'Data Copy'!J494</f>
        <v>0</v>
      </c>
      <c r="L560" s="100">
        <f>'Data Copy'!K494</f>
        <v>0</v>
      </c>
      <c r="M560" s="98">
        <f t="shared" si="248"/>
        <v>0</v>
      </c>
      <c r="N560" s="100">
        <f>'Data Copy'!M494</f>
        <v>0</v>
      </c>
      <c r="O560" s="98">
        <f>'Data Copy'!N494</f>
        <v>0</v>
      </c>
      <c r="P560" s="101">
        <f>'Data Copy'!O494</f>
        <v>0</v>
      </c>
      <c r="Q560" s="188">
        <f t="shared" si="234"/>
        <v>0</v>
      </c>
      <c r="R560" s="189">
        <f t="shared" si="235"/>
        <v>0</v>
      </c>
      <c r="S560" s="216">
        <f t="shared" si="236"/>
        <v>0</v>
      </c>
      <c r="T560" s="155">
        <f t="shared" si="249"/>
        <v>0</v>
      </c>
      <c r="U560" s="153">
        <f t="shared" si="237"/>
        <v>0</v>
      </c>
      <c r="V560" s="217">
        <f t="shared" si="238"/>
        <v>0</v>
      </c>
      <c r="W560" s="374"/>
      <c r="X560" s="374"/>
      <c r="Y560" s="374"/>
      <c r="Z560" s="366"/>
      <c r="AA560" s="369"/>
      <c r="AB560" s="122" t="str">
        <f t="shared" si="250"/>
        <v xml:space="preserve"> </v>
      </c>
      <c r="AF560" s="9">
        <f t="shared" si="239"/>
        <v>0</v>
      </c>
      <c r="AG560" s="167">
        <f>'Data Copy'!P494</f>
        <v>0</v>
      </c>
      <c r="AH560" s="153">
        <f t="shared" si="251"/>
        <v>0</v>
      </c>
      <c r="AJ560" s="153">
        <f t="shared" si="240"/>
        <v>0</v>
      </c>
      <c r="AK560" s="153">
        <f t="shared" si="252"/>
        <v>0</v>
      </c>
      <c r="AL560" s="178">
        <f>'Data Copy'!L494</f>
        <v>0</v>
      </c>
      <c r="AM560" s="156">
        <f t="shared" si="241"/>
        <v>0</v>
      </c>
      <c r="AN560" s="156">
        <f t="shared" si="242"/>
        <v>0</v>
      </c>
      <c r="AO560" s="156">
        <f t="shared" si="243"/>
        <v>0</v>
      </c>
      <c r="AP560" s="156">
        <f t="shared" si="244"/>
        <v>0</v>
      </c>
      <c r="AQ560" s="167">
        <f t="shared" si="245"/>
        <v>0</v>
      </c>
      <c r="AR560" s="167">
        <f t="shared" si="246"/>
        <v>0</v>
      </c>
      <c r="AS560" s="167">
        <f t="shared" si="247"/>
        <v>0</v>
      </c>
    </row>
    <row r="561" spans="2:50" ht="16" thickBot="1" x14ac:dyDescent="0.25">
      <c r="B561" s="297"/>
      <c r="C561" s="375"/>
      <c r="D561" s="145">
        <f>'Data Copy'!C495</f>
        <v>0</v>
      </c>
      <c r="E561" s="145">
        <f>'Data Copy'!D495</f>
        <v>0</v>
      </c>
      <c r="F561" s="145">
        <f>'Data Copy'!E495</f>
        <v>0</v>
      </c>
      <c r="G561" s="145">
        <f>'Data Copy'!F495</f>
        <v>0</v>
      </c>
      <c r="H561" s="145">
        <f>'Data Copy'!G495</f>
        <v>0</v>
      </c>
      <c r="I561" s="145">
        <f>'Data Copy'!H495</f>
        <v>0</v>
      </c>
      <c r="J561" s="145">
        <f>'Data Copy'!I495</f>
        <v>0</v>
      </c>
      <c r="K561" s="146">
        <f>'Data Copy'!J495</f>
        <v>0</v>
      </c>
      <c r="L561" s="147">
        <f>'Data Copy'!K495</f>
        <v>0</v>
      </c>
      <c r="M561" s="145">
        <f t="shared" si="248"/>
        <v>0</v>
      </c>
      <c r="N561" s="147">
        <f>'Data Copy'!M495</f>
        <v>0</v>
      </c>
      <c r="O561" s="145">
        <f>'Data Copy'!N495</f>
        <v>0</v>
      </c>
      <c r="P561" s="146">
        <f>'Data Copy'!O495</f>
        <v>0</v>
      </c>
      <c r="Q561" s="198">
        <f t="shared" si="234"/>
        <v>0</v>
      </c>
      <c r="R561" s="199">
        <f t="shared" si="235"/>
        <v>0</v>
      </c>
      <c r="S561" s="218">
        <f t="shared" si="236"/>
        <v>0</v>
      </c>
      <c r="T561" s="194">
        <f t="shared" si="249"/>
        <v>0</v>
      </c>
      <c r="U561" s="195">
        <f t="shared" si="237"/>
        <v>0</v>
      </c>
      <c r="V561" s="219">
        <f t="shared" si="238"/>
        <v>0</v>
      </c>
      <c r="W561" s="376"/>
      <c r="X561" s="376"/>
      <c r="Y561" s="376"/>
      <c r="Z561" s="371"/>
      <c r="AA561" s="372"/>
      <c r="AB561" s="151" t="str">
        <f t="shared" si="250"/>
        <v xml:space="preserve"> </v>
      </c>
      <c r="AF561" s="9">
        <f t="shared" si="239"/>
        <v>0</v>
      </c>
      <c r="AG561" s="167">
        <f>'Data Copy'!P495</f>
        <v>0</v>
      </c>
      <c r="AH561" s="153">
        <f t="shared" si="251"/>
        <v>0</v>
      </c>
      <c r="AJ561" s="153">
        <f t="shared" si="240"/>
        <v>0</v>
      </c>
      <c r="AK561" s="153">
        <f t="shared" si="252"/>
        <v>0</v>
      </c>
      <c r="AL561" s="178">
        <f>'Data Copy'!L495</f>
        <v>0</v>
      </c>
      <c r="AM561" s="156">
        <f t="shared" si="241"/>
        <v>0</v>
      </c>
      <c r="AN561" s="156">
        <f t="shared" si="242"/>
        <v>0</v>
      </c>
      <c r="AO561" s="156">
        <f t="shared" si="243"/>
        <v>0</v>
      </c>
      <c r="AP561" s="156">
        <f t="shared" si="244"/>
        <v>0</v>
      </c>
      <c r="AQ561" s="167">
        <f t="shared" si="245"/>
        <v>0</v>
      </c>
      <c r="AR561" s="167">
        <f t="shared" si="246"/>
        <v>0</v>
      </c>
      <c r="AS561" s="167">
        <f t="shared" si="247"/>
        <v>0</v>
      </c>
    </row>
    <row r="562" spans="2:50" x14ac:dyDescent="0.2">
      <c r="B562" s="293">
        <v>165</v>
      </c>
      <c r="C562" s="362"/>
      <c r="D562" s="148">
        <f>'Data Copy'!C496</f>
        <v>0</v>
      </c>
      <c r="E562" s="148">
        <f>'Data Copy'!D496</f>
        <v>0</v>
      </c>
      <c r="F562" s="148">
        <f>'Data Copy'!E496</f>
        <v>0</v>
      </c>
      <c r="G562" s="148">
        <f>'Data Copy'!F496</f>
        <v>0</v>
      </c>
      <c r="H562" s="148">
        <f>'Data Copy'!G496</f>
        <v>0</v>
      </c>
      <c r="I562" s="148">
        <f>'Data Copy'!H496</f>
        <v>0</v>
      </c>
      <c r="J562" s="148">
        <f>'Data Copy'!I496</f>
        <v>0</v>
      </c>
      <c r="K562" s="149">
        <f>'Data Copy'!J496</f>
        <v>0</v>
      </c>
      <c r="L562" s="150">
        <f>'Data Copy'!K496</f>
        <v>0</v>
      </c>
      <c r="M562" s="148">
        <f t="shared" si="248"/>
        <v>0</v>
      </c>
      <c r="N562" s="150">
        <f>'Data Copy'!M496</f>
        <v>0</v>
      </c>
      <c r="O562" s="148">
        <f>'Data Copy'!N496</f>
        <v>0</v>
      </c>
      <c r="P562" s="149">
        <f>'Data Copy'!O496</f>
        <v>0</v>
      </c>
      <c r="Q562" s="143">
        <f t="shared" si="234"/>
        <v>0</v>
      </c>
      <c r="R562" s="144">
        <f t="shared" si="235"/>
        <v>0</v>
      </c>
      <c r="S562" s="220">
        <f t="shared" si="236"/>
        <v>0</v>
      </c>
      <c r="T562" s="155">
        <f t="shared" si="249"/>
        <v>0</v>
      </c>
      <c r="U562" s="153">
        <f t="shared" si="237"/>
        <v>0</v>
      </c>
      <c r="V562" s="200">
        <f t="shared" si="238"/>
        <v>0</v>
      </c>
      <c r="W562" s="362"/>
      <c r="X562" s="362"/>
      <c r="Y562" s="362"/>
      <c r="Z562" s="365"/>
      <c r="AA562" s="368"/>
      <c r="AB562" s="122" t="str">
        <f t="shared" si="250"/>
        <v xml:space="preserve"> </v>
      </c>
      <c r="AF562" s="9">
        <f t="shared" si="239"/>
        <v>0</v>
      </c>
      <c r="AG562" s="167">
        <f>'Data Copy'!P496</f>
        <v>0</v>
      </c>
      <c r="AH562" s="153">
        <f t="shared" si="251"/>
        <v>0</v>
      </c>
      <c r="AJ562" s="153">
        <f t="shared" si="240"/>
        <v>0</v>
      </c>
      <c r="AK562" s="153">
        <f t="shared" si="252"/>
        <v>0</v>
      </c>
      <c r="AL562" s="178">
        <f>'Data Copy'!L496</f>
        <v>0</v>
      </c>
      <c r="AM562" s="156">
        <f t="shared" si="241"/>
        <v>0</v>
      </c>
      <c r="AN562" s="156">
        <f t="shared" si="242"/>
        <v>0</v>
      </c>
      <c r="AO562" s="156">
        <f t="shared" si="243"/>
        <v>0</v>
      </c>
      <c r="AP562" s="156">
        <f t="shared" si="244"/>
        <v>0</v>
      </c>
      <c r="AQ562" s="167">
        <f t="shared" si="245"/>
        <v>0</v>
      </c>
      <c r="AR562" s="167">
        <f t="shared" si="246"/>
        <v>0</v>
      </c>
      <c r="AS562" s="167">
        <f t="shared" si="247"/>
        <v>0</v>
      </c>
    </row>
    <row r="563" spans="2:50" x14ac:dyDescent="0.2">
      <c r="B563" s="294"/>
      <c r="C563" s="363"/>
      <c r="D563" s="89">
        <f>'Data Copy'!C497</f>
        <v>0</v>
      </c>
      <c r="E563" s="89">
        <f>'Data Copy'!D497</f>
        <v>0</v>
      </c>
      <c r="F563" s="89">
        <f>'Data Copy'!E497</f>
        <v>0</v>
      </c>
      <c r="G563" s="89">
        <f>'Data Copy'!F497</f>
        <v>0</v>
      </c>
      <c r="H563" s="89">
        <f>'Data Copy'!G497</f>
        <v>0</v>
      </c>
      <c r="I563" s="89">
        <f>'Data Copy'!H497</f>
        <v>0</v>
      </c>
      <c r="J563" s="89">
        <f>'Data Copy'!I497</f>
        <v>0</v>
      </c>
      <c r="K563" s="97">
        <f>'Data Copy'!J497</f>
        <v>0</v>
      </c>
      <c r="L563" s="99">
        <f>'Data Copy'!K497</f>
        <v>0</v>
      </c>
      <c r="M563" s="89">
        <f t="shared" si="248"/>
        <v>0</v>
      </c>
      <c r="N563" s="99">
        <f>'Data Copy'!M497</f>
        <v>0</v>
      </c>
      <c r="O563" s="89">
        <f>'Data Copy'!N497</f>
        <v>0</v>
      </c>
      <c r="P563" s="97">
        <f>'Data Copy'!O497</f>
        <v>0</v>
      </c>
      <c r="Q563" s="119">
        <f t="shared" si="234"/>
        <v>0</v>
      </c>
      <c r="R563" s="121">
        <f t="shared" si="235"/>
        <v>0</v>
      </c>
      <c r="S563" s="212">
        <f t="shared" si="236"/>
        <v>0</v>
      </c>
      <c r="T563" s="155">
        <f t="shared" si="249"/>
        <v>0</v>
      </c>
      <c r="U563" s="153">
        <f t="shared" si="237"/>
        <v>0</v>
      </c>
      <c r="V563" s="201">
        <f t="shared" si="238"/>
        <v>0</v>
      </c>
      <c r="W563" s="363"/>
      <c r="X563" s="363"/>
      <c r="Y563" s="363"/>
      <c r="Z563" s="366"/>
      <c r="AA563" s="369"/>
      <c r="AB563" s="122" t="str">
        <f t="shared" si="250"/>
        <v xml:space="preserve"> </v>
      </c>
      <c r="AF563" s="9">
        <f t="shared" si="239"/>
        <v>0</v>
      </c>
      <c r="AG563" s="167">
        <f>'Data Copy'!P497</f>
        <v>0</v>
      </c>
      <c r="AH563" s="153">
        <f t="shared" si="251"/>
        <v>0</v>
      </c>
      <c r="AJ563" s="153">
        <f t="shared" si="240"/>
        <v>0</v>
      </c>
      <c r="AK563" s="153">
        <f t="shared" si="252"/>
        <v>0</v>
      </c>
      <c r="AL563" s="178">
        <f>'Data Copy'!L497</f>
        <v>0</v>
      </c>
      <c r="AM563" s="156">
        <f t="shared" si="241"/>
        <v>0</v>
      </c>
      <c r="AN563" s="156">
        <f t="shared" si="242"/>
        <v>0</v>
      </c>
      <c r="AO563" s="156">
        <f t="shared" si="243"/>
        <v>0</v>
      </c>
      <c r="AP563" s="156">
        <f t="shared" si="244"/>
        <v>0</v>
      </c>
      <c r="AQ563" s="167">
        <f t="shared" si="245"/>
        <v>0</v>
      </c>
      <c r="AR563" s="167">
        <f t="shared" si="246"/>
        <v>0</v>
      </c>
      <c r="AS563" s="167">
        <f t="shared" si="247"/>
        <v>0</v>
      </c>
    </row>
    <row r="564" spans="2:50" ht="16" thickBot="1" x14ac:dyDescent="0.25">
      <c r="B564" s="295"/>
      <c r="C564" s="364"/>
      <c r="D564" s="135">
        <f>'Data Copy'!C498</f>
        <v>0</v>
      </c>
      <c r="E564" s="135">
        <f>'Data Copy'!D498</f>
        <v>0</v>
      </c>
      <c r="F564" s="135">
        <f>'Data Copy'!E498</f>
        <v>0</v>
      </c>
      <c r="G564" s="135">
        <f>'Data Copy'!F498</f>
        <v>0</v>
      </c>
      <c r="H564" s="135">
        <f>'Data Copy'!G498</f>
        <v>0</v>
      </c>
      <c r="I564" s="135">
        <f>'Data Copy'!H498</f>
        <v>0</v>
      </c>
      <c r="J564" s="135">
        <f>'Data Copy'!I498</f>
        <v>0</v>
      </c>
      <c r="K564" s="136">
        <f>'Data Copy'!J498</f>
        <v>0</v>
      </c>
      <c r="L564" s="137">
        <f>'Data Copy'!K498</f>
        <v>0</v>
      </c>
      <c r="M564" s="135">
        <f t="shared" si="248"/>
        <v>0</v>
      </c>
      <c r="N564" s="137">
        <f>'Data Copy'!M498</f>
        <v>0</v>
      </c>
      <c r="O564" s="135">
        <f>'Data Copy'!N498</f>
        <v>0</v>
      </c>
      <c r="P564" s="136">
        <f>'Data Copy'!O498</f>
        <v>0</v>
      </c>
      <c r="Q564" s="138">
        <f t="shared" si="234"/>
        <v>0</v>
      </c>
      <c r="R564" s="139">
        <f t="shared" si="235"/>
        <v>0</v>
      </c>
      <c r="S564" s="213">
        <f t="shared" si="236"/>
        <v>0</v>
      </c>
      <c r="T564" s="194">
        <f t="shared" si="249"/>
        <v>0</v>
      </c>
      <c r="U564" s="195">
        <f t="shared" si="237"/>
        <v>0</v>
      </c>
      <c r="V564" s="202">
        <f t="shared" si="238"/>
        <v>0</v>
      </c>
      <c r="W564" s="364"/>
      <c r="X564" s="364"/>
      <c r="Y564" s="364"/>
      <c r="Z564" s="371"/>
      <c r="AA564" s="372"/>
      <c r="AB564" s="151" t="str">
        <f t="shared" si="250"/>
        <v xml:space="preserve"> </v>
      </c>
      <c r="AF564" s="9">
        <f t="shared" si="239"/>
        <v>0</v>
      </c>
      <c r="AG564" s="167">
        <f>'Data Copy'!P498</f>
        <v>0</v>
      </c>
      <c r="AH564" s="153">
        <f t="shared" si="251"/>
        <v>0</v>
      </c>
      <c r="AJ564" s="153">
        <f t="shared" si="240"/>
        <v>0</v>
      </c>
      <c r="AK564" s="153">
        <f t="shared" si="252"/>
        <v>0</v>
      </c>
      <c r="AL564" s="178">
        <f>'Data Copy'!L498</f>
        <v>0</v>
      </c>
      <c r="AM564" s="156">
        <f t="shared" si="241"/>
        <v>0</v>
      </c>
      <c r="AN564" s="156">
        <f t="shared" si="242"/>
        <v>0</v>
      </c>
      <c r="AO564" s="156">
        <f t="shared" si="243"/>
        <v>0</v>
      </c>
      <c r="AP564" s="156">
        <f t="shared" si="244"/>
        <v>0</v>
      </c>
      <c r="AQ564" s="167">
        <f t="shared" si="245"/>
        <v>0</v>
      </c>
      <c r="AR564" s="167">
        <f t="shared" si="246"/>
        <v>0</v>
      </c>
      <c r="AS564" s="167">
        <f t="shared" si="247"/>
        <v>0</v>
      </c>
    </row>
    <row r="565" spans="2:50" x14ac:dyDescent="0.2">
      <c r="B565" s="319">
        <v>166</v>
      </c>
      <c r="C565" s="373"/>
      <c r="D565" s="140">
        <f>'Data Copy'!C499</f>
        <v>0</v>
      </c>
      <c r="E565" s="140">
        <f>'Data Copy'!D499</f>
        <v>0</v>
      </c>
      <c r="F565" s="140">
        <f>'Data Copy'!E499</f>
        <v>0</v>
      </c>
      <c r="G565" s="140">
        <f>'Data Copy'!F499</f>
        <v>0</v>
      </c>
      <c r="H565" s="140">
        <f>'Data Copy'!G499</f>
        <v>0</v>
      </c>
      <c r="I565" s="140">
        <f>'Data Copy'!H499</f>
        <v>0</v>
      </c>
      <c r="J565" s="140">
        <f>'Data Copy'!I499</f>
        <v>0</v>
      </c>
      <c r="K565" s="141">
        <f>'Data Copy'!J499</f>
        <v>0</v>
      </c>
      <c r="L565" s="142">
        <f>'Data Copy'!K499</f>
        <v>0</v>
      </c>
      <c r="M565" s="140">
        <f t="shared" si="248"/>
        <v>0</v>
      </c>
      <c r="N565" s="142">
        <f>'Data Copy'!M499</f>
        <v>0</v>
      </c>
      <c r="O565" s="140">
        <f>'Data Copy'!N499</f>
        <v>0</v>
      </c>
      <c r="P565" s="141">
        <f>'Data Copy'!O499</f>
        <v>0</v>
      </c>
      <c r="Q565" s="196">
        <f t="shared" si="234"/>
        <v>0</v>
      </c>
      <c r="R565" s="197">
        <f t="shared" si="235"/>
        <v>0</v>
      </c>
      <c r="S565" s="214">
        <f t="shared" si="236"/>
        <v>0</v>
      </c>
      <c r="T565" s="155">
        <f t="shared" si="249"/>
        <v>0</v>
      </c>
      <c r="U565" s="153">
        <f t="shared" si="237"/>
        <v>0</v>
      </c>
      <c r="V565" s="215">
        <f t="shared" si="238"/>
        <v>0</v>
      </c>
      <c r="W565" s="374"/>
      <c r="X565" s="373"/>
      <c r="Y565" s="373"/>
      <c r="Z565" s="365"/>
      <c r="AA565" s="368"/>
      <c r="AB565" s="122" t="str">
        <f t="shared" si="250"/>
        <v xml:space="preserve"> </v>
      </c>
      <c r="AF565" s="9">
        <f t="shared" si="239"/>
        <v>0</v>
      </c>
      <c r="AG565" s="167">
        <f>'Data Copy'!P499</f>
        <v>0</v>
      </c>
      <c r="AH565" s="153">
        <f t="shared" si="251"/>
        <v>0</v>
      </c>
      <c r="AJ565" s="153">
        <f t="shared" si="240"/>
        <v>0</v>
      </c>
      <c r="AK565" s="153">
        <f t="shared" si="252"/>
        <v>0</v>
      </c>
      <c r="AL565" s="178">
        <f>'Data Copy'!L499</f>
        <v>0</v>
      </c>
      <c r="AM565" s="156">
        <f t="shared" si="241"/>
        <v>0</v>
      </c>
      <c r="AN565" s="156">
        <f t="shared" si="242"/>
        <v>0</v>
      </c>
      <c r="AO565" s="156">
        <f t="shared" si="243"/>
        <v>0</v>
      </c>
      <c r="AP565" s="156">
        <f t="shared" si="244"/>
        <v>0</v>
      </c>
      <c r="AQ565" s="167">
        <f t="shared" si="245"/>
        <v>0</v>
      </c>
      <c r="AR565" s="167">
        <f t="shared" si="246"/>
        <v>0</v>
      </c>
      <c r="AS565" s="167">
        <f t="shared" si="247"/>
        <v>0</v>
      </c>
    </row>
    <row r="566" spans="2:50" x14ac:dyDescent="0.2">
      <c r="B566" s="319"/>
      <c r="C566" s="374"/>
      <c r="D566" s="98">
        <f>'Data Copy'!C500</f>
        <v>0</v>
      </c>
      <c r="E566" s="98">
        <f>'Data Copy'!D500</f>
        <v>0</v>
      </c>
      <c r="F566" s="98">
        <f>'Data Copy'!E500</f>
        <v>0</v>
      </c>
      <c r="G566" s="98">
        <f>'Data Copy'!F500</f>
        <v>0</v>
      </c>
      <c r="H566" s="98">
        <f>'Data Copy'!G500</f>
        <v>0</v>
      </c>
      <c r="I566" s="98">
        <f>'Data Copy'!H500</f>
        <v>0</v>
      </c>
      <c r="J566" s="98">
        <f>'Data Copy'!I500</f>
        <v>0</v>
      </c>
      <c r="K566" s="101">
        <f>'Data Copy'!J500</f>
        <v>0</v>
      </c>
      <c r="L566" s="100">
        <f>'Data Copy'!K500</f>
        <v>0</v>
      </c>
      <c r="M566" s="98">
        <f t="shared" si="248"/>
        <v>0</v>
      </c>
      <c r="N566" s="100">
        <f>'Data Copy'!M500</f>
        <v>0</v>
      </c>
      <c r="O566" s="98">
        <f>'Data Copy'!N500</f>
        <v>0</v>
      </c>
      <c r="P566" s="101">
        <f>'Data Copy'!O500</f>
        <v>0</v>
      </c>
      <c r="Q566" s="188">
        <f t="shared" si="234"/>
        <v>0</v>
      </c>
      <c r="R566" s="189">
        <f t="shared" si="235"/>
        <v>0</v>
      </c>
      <c r="S566" s="216">
        <f t="shared" si="236"/>
        <v>0</v>
      </c>
      <c r="T566" s="155">
        <f t="shared" si="249"/>
        <v>0</v>
      </c>
      <c r="U566" s="153">
        <f t="shared" si="237"/>
        <v>0</v>
      </c>
      <c r="V566" s="217">
        <f t="shared" si="238"/>
        <v>0</v>
      </c>
      <c r="W566" s="374"/>
      <c r="X566" s="374"/>
      <c r="Y566" s="374"/>
      <c r="Z566" s="366"/>
      <c r="AA566" s="369"/>
      <c r="AB566" s="122" t="str">
        <f t="shared" si="250"/>
        <v xml:space="preserve"> </v>
      </c>
      <c r="AF566" s="9">
        <f t="shared" si="239"/>
        <v>0</v>
      </c>
      <c r="AG566" s="167">
        <f>'Data Copy'!P500</f>
        <v>0</v>
      </c>
      <c r="AH566" s="153">
        <f t="shared" si="251"/>
        <v>0</v>
      </c>
      <c r="AJ566" s="153">
        <f t="shared" si="240"/>
        <v>0</v>
      </c>
      <c r="AK566" s="153">
        <f t="shared" si="252"/>
        <v>0</v>
      </c>
      <c r="AL566" s="178">
        <f>'Data Copy'!L500</f>
        <v>0</v>
      </c>
      <c r="AM566" s="156">
        <f t="shared" si="241"/>
        <v>0</v>
      </c>
      <c r="AN566" s="156">
        <f t="shared" si="242"/>
        <v>0</v>
      </c>
      <c r="AO566" s="156">
        <f t="shared" si="243"/>
        <v>0</v>
      </c>
      <c r="AP566" s="156">
        <f t="shared" si="244"/>
        <v>0</v>
      </c>
      <c r="AQ566" s="167">
        <f t="shared" si="245"/>
        <v>0</v>
      </c>
      <c r="AR566" s="167">
        <f t="shared" si="246"/>
        <v>0</v>
      </c>
      <c r="AS566" s="167">
        <f t="shared" si="247"/>
        <v>0</v>
      </c>
      <c r="AT566" s="15"/>
      <c r="AU566" s="15"/>
      <c r="AV566" s="15"/>
      <c r="AW566" s="15"/>
      <c r="AX566" s="15"/>
    </row>
    <row r="567" spans="2:50" ht="16" thickBot="1" x14ac:dyDescent="0.25">
      <c r="B567" s="297"/>
      <c r="C567" s="375"/>
      <c r="D567" s="145">
        <f>'Data Copy'!C501</f>
        <v>0</v>
      </c>
      <c r="E567" s="145">
        <f>'Data Copy'!D501</f>
        <v>0</v>
      </c>
      <c r="F567" s="145">
        <f>'Data Copy'!E501</f>
        <v>0</v>
      </c>
      <c r="G567" s="145">
        <f>'Data Copy'!F501</f>
        <v>0</v>
      </c>
      <c r="H567" s="145">
        <f>'Data Copy'!G501</f>
        <v>0</v>
      </c>
      <c r="I567" s="145">
        <f>'Data Copy'!H501</f>
        <v>0</v>
      </c>
      <c r="J567" s="145">
        <f>'Data Copy'!I501</f>
        <v>0</v>
      </c>
      <c r="K567" s="146">
        <f>'Data Copy'!J501</f>
        <v>0</v>
      </c>
      <c r="L567" s="147">
        <f>'Data Copy'!K501</f>
        <v>0</v>
      </c>
      <c r="M567" s="145">
        <f t="shared" si="248"/>
        <v>0</v>
      </c>
      <c r="N567" s="147">
        <f>'Data Copy'!M501</f>
        <v>0</v>
      </c>
      <c r="O567" s="145">
        <f>'Data Copy'!N501</f>
        <v>0</v>
      </c>
      <c r="P567" s="146">
        <f>'Data Copy'!O501</f>
        <v>0</v>
      </c>
      <c r="Q567" s="198">
        <f t="shared" si="234"/>
        <v>0</v>
      </c>
      <c r="R567" s="199">
        <f t="shared" si="235"/>
        <v>0</v>
      </c>
      <c r="S567" s="218">
        <f t="shared" si="236"/>
        <v>0</v>
      </c>
      <c r="T567" s="194">
        <f t="shared" si="249"/>
        <v>0</v>
      </c>
      <c r="U567" s="195">
        <f t="shared" si="237"/>
        <v>0</v>
      </c>
      <c r="V567" s="219">
        <f t="shared" si="238"/>
        <v>0</v>
      </c>
      <c r="W567" s="376"/>
      <c r="X567" s="376"/>
      <c r="Y567" s="376"/>
      <c r="Z567" s="371"/>
      <c r="AA567" s="372"/>
      <c r="AB567" s="151" t="str">
        <f t="shared" si="250"/>
        <v xml:space="preserve"> </v>
      </c>
      <c r="AF567" s="9">
        <f t="shared" si="239"/>
        <v>0</v>
      </c>
      <c r="AG567" s="167">
        <f>'Data Copy'!P501</f>
        <v>0</v>
      </c>
      <c r="AH567" s="153">
        <f t="shared" si="251"/>
        <v>0</v>
      </c>
      <c r="AJ567" s="153">
        <f t="shared" si="240"/>
        <v>0</v>
      </c>
      <c r="AK567" s="153">
        <f t="shared" si="252"/>
        <v>0</v>
      </c>
      <c r="AL567" s="178">
        <f>'Data Copy'!L501</f>
        <v>0</v>
      </c>
      <c r="AM567" s="156">
        <f t="shared" si="241"/>
        <v>0</v>
      </c>
      <c r="AN567" s="156">
        <f t="shared" si="242"/>
        <v>0</v>
      </c>
      <c r="AO567" s="156">
        <f t="shared" si="243"/>
        <v>0</v>
      </c>
      <c r="AP567" s="156">
        <f t="shared" si="244"/>
        <v>0</v>
      </c>
      <c r="AQ567" s="167">
        <f t="shared" si="245"/>
        <v>0</v>
      </c>
      <c r="AR567" s="167">
        <f t="shared" si="246"/>
        <v>0</v>
      </c>
      <c r="AS567" s="167">
        <f t="shared" si="247"/>
        <v>0</v>
      </c>
      <c r="AT567" s="15"/>
      <c r="AU567" s="15"/>
      <c r="AV567" s="15"/>
      <c r="AW567" s="15"/>
      <c r="AX567" s="15"/>
    </row>
    <row r="568" spans="2:50" x14ac:dyDescent="0.2">
      <c r="B568" s="293">
        <v>167</v>
      </c>
      <c r="C568" s="362"/>
      <c r="D568" s="148">
        <f>'Data Copy'!C502</f>
        <v>0</v>
      </c>
      <c r="E568" s="148">
        <f>'Data Copy'!D502</f>
        <v>0</v>
      </c>
      <c r="F568" s="148">
        <f>'Data Copy'!E502</f>
        <v>0</v>
      </c>
      <c r="G568" s="148">
        <f>'Data Copy'!F502</f>
        <v>0</v>
      </c>
      <c r="H568" s="148">
        <f>'Data Copy'!G502</f>
        <v>0</v>
      </c>
      <c r="I568" s="148">
        <f>'Data Copy'!H502</f>
        <v>0</v>
      </c>
      <c r="J568" s="148">
        <f>'Data Copy'!I502</f>
        <v>0</v>
      </c>
      <c r="K568" s="149">
        <f>'Data Copy'!J502</f>
        <v>0</v>
      </c>
      <c r="L568" s="150">
        <f>'Data Copy'!K502</f>
        <v>0</v>
      </c>
      <c r="M568" s="148">
        <f t="shared" si="248"/>
        <v>0</v>
      </c>
      <c r="N568" s="150">
        <f>'Data Copy'!M502</f>
        <v>0</v>
      </c>
      <c r="O568" s="148">
        <f>'Data Copy'!N502</f>
        <v>0</v>
      </c>
      <c r="P568" s="149">
        <f>'Data Copy'!O502</f>
        <v>0</v>
      </c>
      <c r="Q568" s="143">
        <f t="shared" si="234"/>
        <v>0</v>
      </c>
      <c r="R568" s="144">
        <f t="shared" si="235"/>
        <v>0</v>
      </c>
      <c r="S568" s="220">
        <f t="shared" si="236"/>
        <v>0</v>
      </c>
      <c r="T568" s="155">
        <f t="shared" si="249"/>
        <v>0</v>
      </c>
      <c r="U568" s="153">
        <f t="shared" si="237"/>
        <v>0</v>
      </c>
      <c r="V568" s="200">
        <f t="shared" si="238"/>
        <v>0</v>
      </c>
      <c r="W568" s="362"/>
      <c r="X568" s="362"/>
      <c r="Y568" s="362"/>
      <c r="Z568" s="365"/>
      <c r="AA568" s="368"/>
      <c r="AB568" s="122" t="str">
        <f t="shared" si="250"/>
        <v xml:space="preserve"> </v>
      </c>
      <c r="AC568" s="15"/>
      <c r="AD568" s="15"/>
      <c r="AE568" s="15"/>
      <c r="AF568" s="9">
        <f t="shared" si="239"/>
        <v>0</v>
      </c>
      <c r="AG568" s="167">
        <f>'Data Copy'!P502</f>
        <v>0</v>
      </c>
      <c r="AH568" s="153">
        <f t="shared" si="251"/>
        <v>0</v>
      </c>
      <c r="AI568" s="15"/>
      <c r="AJ568" s="153">
        <f t="shared" si="240"/>
        <v>0</v>
      </c>
      <c r="AK568" s="153">
        <f t="shared" si="252"/>
        <v>0</v>
      </c>
      <c r="AL568" s="178">
        <f>'Data Copy'!L502</f>
        <v>0</v>
      </c>
      <c r="AM568" s="156">
        <f t="shared" si="241"/>
        <v>0</v>
      </c>
      <c r="AN568" s="156">
        <f t="shared" si="242"/>
        <v>0</v>
      </c>
      <c r="AO568" s="156">
        <f t="shared" si="243"/>
        <v>0</v>
      </c>
      <c r="AP568" s="156">
        <f t="shared" si="244"/>
        <v>0</v>
      </c>
      <c r="AQ568" s="167">
        <f t="shared" si="245"/>
        <v>0</v>
      </c>
      <c r="AR568" s="167">
        <f t="shared" si="246"/>
        <v>0</v>
      </c>
      <c r="AS568" s="167">
        <f t="shared" si="247"/>
        <v>0</v>
      </c>
    </row>
    <row r="569" spans="2:50" x14ac:dyDescent="0.2">
      <c r="B569" s="294"/>
      <c r="C569" s="363"/>
      <c r="D569" s="89">
        <f>'Data Copy'!C503</f>
        <v>0</v>
      </c>
      <c r="E569" s="89">
        <f>'Data Copy'!D503</f>
        <v>0</v>
      </c>
      <c r="F569" s="89">
        <f>'Data Copy'!E503</f>
        <v>0</v>
      </c>
      <c r="G569" s="89">
        <f>'Data Copy'!F503</f>
        <v>0</v>
      </c>
      <c r="H569" s="89">
        <f>'Data Copy'!G503</f>
        <v>0</v>
      </c>
      <c r="I569" s="89">
        <f>'Data Copy'!H503</f>
        <v>0</v>
      </c>
      <c r="J569" s="89">
        <f>'Data Copy'!I503</f>
        <v>0</v>
      </c>
      <c r="K569" s="97">
        <f>'Data Copy'!J503</f>
        <v>0</v>
      </c>
      <c r="L569" s="99">
        <f>'Data Copy'!K503</f>
        <v>0</v>
      </c>
      <c r="M569" s="89">
        <f t="shared" si="248"/>
        <v>0</v>
      </c>
      <c r="N569" s="99">
        <f>'Data Copy'!M503</f>
        <v>0</v>
      </c>
      <c r="O569" s="89">
        <f>'Data Copy'!N503</f>
        <v>0</v>
      </c>
      <c r="P569" s="97">
        <f>'Data Copy'!O503</f>
        <v>0</v>
      </c>
      <c r="Q569" s="119">
        <f t="shared" si="234"/>
        <v>0</v>
      </c>
      <c r="R569" s="121">
        <f t="shared" si="235"/>
        <v>0</v>
      </c>
      <c r="S569" s="212">
        <f t="shared" si="236"/>
        <v>0</v>
      </c>
      <c r="T569" s="155">
        <f t="shared" si="249"/>
        <v>0</v>
      </c>
      <c r="U569" s="153">
        <f t="shared" si="237"/>
        <v>0</v>
      </c>
      <c r="V569" s="201">
        <f t="shared" si="238"/>
        <v>0</v>
      </c>
      <c r="W569" s="363"/>
      <c r="X569" s="363"/>
      <c r="Y569" s="363"/>
      <c r="Z569" s="366"/>
      <c r="AA569" s="369"/>
      <c r="AB569" s="122" t="str">
        <f t="shared" si="250"/>
        <v xml:space="preserve"> </v>
      </c>
      <c r="AC569" s="15"/>
      <c r="AD569" s="15"/>
      <c r="AE569" s="15"/>
      <c r="AF569" s="9">
        <f t="shared" si="239"/>
        <v>0</v>
      </c>
      <c r="AG569" s="167">
        <f>'Data Copy'!P503</f>
        <v>0</v>
      </c>
      <c r="AH569" s="153">
        <f t="shared" si="251"/>
        <v>0</v>
      </c>
      <c r="AI569" s="15"/>
      <c r="AJ569" s="153">
        <f t="shared" si="240"/>
        <v>0</v>
      </c>
      <c r="AK569" s="153">
        <f t="shared" si="252"/>
        <v>0</v>
      </c>
      <c r="AL569" s="178">
        <f>'Data Copy'!L503</f>
        <v>0</v>
      </c>
      <c r="AM569" s="156">
        <f t="shared" si="241"/>
        <v>0</v>
      </c>
      <c r="AN569" s="156">
        <f t="shared" si="242"/>
        <v>0</v>
      </c>
      <c r="AO569" s="156">
        <f t="shared" si="243"/>
        <v>0</v>
      </c>
      <c r="AP569" s="156">
        <f t="shared" si="244"/>
        <v>0</v>
      </c>
      <c r="AQ569" s="167">
        <f t="shared" si="245"/>
        <v>0</v>
      </c>
      <c r="AR569" s="167">
        <f t="shared" si="246"/>
        <v>0</v>
      </c>
      <c r="AS569" s="167">
        <f t="shared" si="247"/>
        <v>0</v>
      </c>
    </row>
    <row r="570" spans="2:50" ht="16" thickBot="1" x14ac:dyDescent="0.25">
      <c r="B570" s="295"/>
      <c r="C570" s="364"/>
      <c r="D570" s="135">
        <f>'Data Copy'!C504</f>
        <v>0</v>
      </c>
      <c r="E570" s="135">
        <f>'Data Copy'!D504</f>
        <v>0</v>
      </c>
      <c r="F570" s="135">
        <f>'Data Copy'!E504</f>
        <v>0</v>
      </c>
      <c r="G570" s="135">
        <f>'Data Copy'!F504</f>
        <v>0</v>
      </c>
      <c r="H570" s="135">
        <f>'Data Copy'!G504</f>
        <v>0</v>
      </c>
      <c r="I570" s="135">
        <f>'Data Copy'!H504</f>
        <v>0</v>
      </c>
      <c r="J570" s="135">
        <f>'Data Copy'!I504</f>
        <v>0</v>
      </c>
      <c r="K570" s="136">
        <f>'Data Copy'!J504</f>
        <v>0</v>
      </c>
      <c r="L570" s="137">
        <f>'Data Copy'!K504</f>
        <v>0</v>
      </c>
      <c r="M570" s="135">
        <f t="shared" si="248"/>
        <v>0</v>
      </c>
      <c r="N570" s="137">
        <f>'Data Copy'!M504</f>
        <v>0</v>
      </c>
      <c r="O570" s="135">
        <f>'Data Copy'!N504</f>
        <v>0</v>
      </c>
      <c r="P570" s="136">
        <f>'Data Copy'!O504</f>
        <v>0</v>
      </c>
      <c r="Q570" s="138">
        <f t="shared" si="234"/>
        <v>0</v>
      </c>
      <c r="R570" s="139">
        <f t="shared" si="235"/>
        <v>0</v>
      </c>
      <c r="S570" s="213">
        <f t="shared" si="236"/>
        <v>0</v>
      </c>
      <c r="T570" s="194">
        <f t="shared" si="249"/>
        <v>0</v>
      </c>
      <c r="U570" s="195">
        <f t="shared" si="237"/>
        <v>0</v>
      </c>
      <c r="V570" s="202">
        <f t="shared" si="238"/>
        <v>0</v>
      </c>
      <c r="W570" s="364"/>
      <c r="X570" s="364"/>
      <c r="Y570" s="364"/>
      <c r="Z570" s="371"/>
      <c r="AA570" s="372"/>
      <c r="AB570" s="151" t="str">
        <f t="shared" si="250"/>
        <v xml:space="preserve"> </v>
      </c>
      <c r="AF570" s="9">
        <f t="shared" si="239"/>
        <v>0</v>
      </c>
      <c r="AG570" s="167">
        <f>'Data Copy'!P504</f>
        <v>0</v>
      </c>
      <c r="AH570" s="153">
        <f t="shared" si="251"/>
        <v>0</v>
      </c>
      <c r="AJ570" s="153">
        <f t="shared" si="240"/>
        <v>0</v>
      </c>
      <c r="AK570" s="153">
        <f t="shared" si="252"/>
        <v>0</v>
      </c>
      <c r="AL570" s="178">
        <f>'Data Copy'!L504</f>
        <v>0</v>
      </c>
      <c r="AM570" s="156">
        <f t="shared" si="241"/>
        <v>0</v>
      </c>
      <c r="AN570" s="156">
        <f t="shared" si="242"/>
        <v>0</v>
      </c>
      <c r="AO570" s="156">
        <f t="shared" si="243"/>
        <v>0</v>
      </c>
      <c r="AP570" s="156">
        <f t="shared" si="244"/>
        <v>0</v>
      </c>
      <c r="AQ570" s="167">
        <f t="shared" si="245"/>
        <v>0</v>
      </c>
      <c r="AR570" s="167">
        <f t="shared" si="246"/>
        <v>0</v>
      </c>
      <c r="AS570" s="167">
        <f t="shared" si="247"/>
        <v>0</v>
      </c>
    </row>
    <row r="571" spans="2:50" x14ac:dyDescent="0.2">
      <c r="B571" s="319">
        <v>168</v>
      </c>
      <c r="C571" s="373"/>
      <c r="D571" s="140">
        <f>'Data Copy'!C505</f>
        <v>0</v>
      </c>
      <c r="E571" s="140">
        <f>'Data Copy'!D505</f>
        <v>0</v>
      </c>
      <c r="F571" s="140">
        <f>'Data Copy'!E505</f>
        <v>0</v>
      </c>
      <c r="G571" s="140">
        <f>'Data Copy'!F505</f>
        <v>0</v>
      </c>
      <c r="H571" s="140">
        <f>'Data Copy'!G505</f>
        <v>0</v>
      </c>
      <c r="I571" s="140">
        <f>'Data Copy'!H505</f>
        <v>0</v>
      </c>
      <c r="J571" s="140">
        <f>'Data Copy'!I505</f>
        <v>0</v>
      </c>
      <c r="K571" s="141">
        <f>'Data Copy'!J505</f>
        <v>0</v>
      </c>
      <c r="L571" s="142">
        <f>'Data Copy'!K505</f>
        <v>0</v>
      </c>
      <c r="M571" s="140">
        <f t="shared" si="248"/>
        <v>0</v>
      </c>
      <c r="N571" s="142">
        <f>'Data Copy'!M505</f>
        <v>0</v>
      </c>
      <c r="O571" s="140">
        <f>'Data Copy'!N505</f>
        <v>0</v>
      </c>
      <c r="P571" s="141">
        <f>'Data Copy'!O505</f>
        <v>0</v>
      </c>
      <c r="Q571" s="196">
        <f t="shared" si="234"/>
        <v>0</v>
      </c>
      <c r="R571" s="197">
        <f t="shared" si="235"/>
        <v>0</v>
      </c>
      <c r="S571" s="214">
        <f t="shared" si="236"/>
        <v>0</v>
      </c>
      <c r="T571" s="155">
        <f t="shared" si="249"/>
        <v>0</v>
      </c>
      <c r="U571" s="153">
        <f t="shared" si="237"/>
        <v>0</v>
      </c>
      <c r="V571" s="215">
        <f t="shared" si="238"/>
        <v>0</v>
      </c>
      <c r="W571" s="374"/>
      <c r="X571" s="373"/>
      <c r="Y571" s="373"/>
      <c r="Z571" s="365"/>
      <c r="AA571" s="368"/>
      <c r="AB571" s="122" t="str">
        <f t="shared" si="250"/>
        <v xml:space="preserve"> </v>
      </c>
      <c r="AF571" s="9">
        <f t="shared" si="239"/>
        <v>0</v>
      </c>
      <c r="AG571" s="167">
        <f>'Data Copy'!P505</f>
        <v>0</v>
      </c>
      <c r="AH571" s="153">
        <f t="shared" si="251"/>
        <v>0</v>
      </c>
      <c r="AJ571" s="153">
        <f t="shared" si="240"/>
        <v>0</v>
      </c>
      <c r="AK571" s="153">
        <f t="shared" si="252"/>
        <v>0</v>
      </c>
      <c r="AL571" s="178">
        <f>'Data Copy'!L505</f>
        <v>0</v>
      </c>
      <c r="AM571" s="156">
        <f t="shared" si="241"/>
        <v>0</v>
      </c>
      <c r="AN571" s="156">
        <f t="shared" si="242"/>
        <v>0</v>
      </c>
      <c r="AO571" s="156">
        <f t="shared" si="243"/>
        <v>0</v>
      </c>
      <c r="AP571" s="156">
        <f t="shared" si="244"/>
        <v>0</v>
      </c>
      <c r="AQ571" s="167">
        <f t="shared" si="245"/>
        <v>0</v>
      </c>
      <c r="AR571" s="167">
        <f t="shared" si="246"/>
        <v>0</v>
      </c>
      <c r="AS571" s="167">
        <f t="shared" si="247"/>
        <v>0</v>
      </c>
    </row>
    <row r="572" spans="2:50" x14ac:dyDescent="0.2">
      <c r="B572" s="319"/>
      <c r="C572" s="374"/>
      <c r="D572" s="98">
        <f>'Data Copy'!C506</f>
        <v>0</v>
      </c>
      <c r="E572" s="98">
        <f>'Data Copy'!D506</f>
        <v>0</v>
      </c>
      <c r="F572" s="98">
        <f>'Data Copy'!E506</f>
        <v>0</v>
      </c>
      <c r="G572" s="98">
        <f>'Data Copy'!F506</f>
        <v>0</v>
      </c>
      <c r="H572" s="98">
        <f>'Data Copy'!G506</f>
        <v>0</v>
      </c>
      <c r="I572" s="98">
        <f>'Data Copy'!H506</f>
        <v>0</v>
      </c>
      <c r="J572" s="98">
        <f>'Data Copy'!I506</f>
        <v>0</v>
      </c>
      <c r="K572" s="101">
        <f>'Data Copy'!J506</f>
        <v>0</v>
      </c>
      <c r="L572" s="100">
        <f>'Data Copy'!K506</f>
        <v>0</v>
      </c>
      <c r="M572" s="98">
        <f t="shared" si="248"/>
        <v>0</v>
      </c>
      <c r="N572" s="100">
        <f>'Data Copy'!M506</f>
        <v>0</v>
      </c>
      <c r="O572" s="98">
        <f>'Data Copy'!N506</f>
        <v>0</v>
      </c>
      <c r="P572" s="101">
        <f>'Data Copy'!O506</f>
        <v>0</v>
      </c>
      <c r="Q572" s="188">
        <f t="shared" si="234"/>
        <v>0</v>
      </c>
      <c r="R572" s="189">
        <f t="shared" si="235"/>
        <v>0</v>
      </c>
      <c r="S572" s="216">
        <f t="shared" si="236"/>
        <v>0</v>
      </c>
      <c r="T572" s="155">
        <f t="shared" si="249"/>
        <v>0</v>
      </c>
      <c r="U572" s="153">
        <f t="shared" si="237"/>
        <v>0</v>
      </c>
      <c r="V572" s="217">
        <f t="shared" si="238"/>
        <v>0</v>
      </c>
      <c r="W572" s="374"/>
      <c r="X572" s="374"/>
      <c r="Y572" s="374"/>
      <c r="Z572" s="366"/>
      <c r="AA572" s="369"/>
      <c r="AB572" s="122" t="str">
        <f t="shared" si="250"/>
        <v xml:space="preserve"> </v>
      </c>
      <c r="AF572" s="9">
        <f t="shared" si="239"/>
        <v>0</v>
      </c>
      <c r="AG572" s="167">
        <f>'Data Copy'!P506</f>
        <v>0</v>
      </c>
      <c r="AH572" s="153">
        <f t="shared" si="251"/>
        <v>0</v>
      </c>
      <c r="AJ572" s="153">
        <f t="shared" si="240"/>
        <v>0</v>
      </c>
      <c r="AK572" s="153">
        <f t="shared" si="252"/>
        <v>0</v>
      </c>
      <c r="AL572" s="178">
        <f>'Data Copy'!L506</f>
        <v>0</v>
      </c>
      <c r="AM572" s="156">
        <f t="shared" si="241"/>
        <v>0</v>
      </c>
      <c r="AN572" s="156">
        <f t="shared" si="242"/>
        <v>0</v>
      </c>
      <c r="AO572" s="156">
        <f t="shared" si="243"/>
        <v>0</v>
      </c>
      <c r="AP572" s="156">
        <f t="shared" si="244"/>
        <v>0</v>
      </c>
      <c r="AQ572" s="167">
        <f t="shared" si="245"/>
        <v>0</v>
      </c>
      <c r="AR572" s="167">
        <f t="shared" si="246"/>
        <v>0</v>
      </c>
      <c r="AS572" s="167">
        <f t="shared" si="247"/>
        <v>0</v>
      </c>
    </row>
    <row r="573" spans="2:50" ht="16" thickBot="1" x14ac:dyDescent="0.25">
      <c r="B573" s="297"/>
      <c r="C573" s="375"/>
      <c r="D573" s="145">
        <f>'Data Copy'!C507</f>
        <v>0</v>
      </c>
      <c r="E573" s="145">
        <f>'Data Copy'!D507</f>
        <v>0</v>
      </c>
      <c r="F573" s="145">
        <f>'Data Copy'!E507</f>
        <v>0</v>
      </c>
      <c r="G573" s="145">
        <f>'Data Copy'!F507</f>
        <v>0</v>
      </c>
      <c r="H573" s="145">
        <f>'Data Copy'!G507</f>
        <v>0</v>
      </c>
      <c r="I573" s="145">
        <f>'Data Copy'!H507</f>
        <v>0</v>
      </c>
      <c r="J573" s="145">
        <f>'Data Copy'!I507</f>
        <v>0</v>
      </c>
      <c r="K573" s="146">
        <f>'Data Copy'!J507</f>
        <v>0</v>
      </c>
      <c r="L573" s="147">
        <f>'Data Copy'!K507</f>
        <v>0</v>
      </c>
      <c r="M573" s="145">
        <f t="shared" si="248"/>
        <v>0</v>
      </c>
      <c r="N573" s="147">
        <f>'Data Copy'!M507</f>
        <v>0</v>
      </c>
      <c r="O573" s="145">
        <f>'Data Copy'!N507</f>
        <v>0</v>
      </c>
      <c r="P573" s="146">
        <f>'Data Copy'!O507</f>
        <v>0</v>
      </c>
      <c r="Q573" s="198">
        <f t="shared" si="234"/>
        <v>0</v>
      </c>
      <c r="R573" s="199">
        <f t="shared" si="235"/>
        <v>0</v>
      </c>
      <c r="S573" s="218">
        <f t="shared" si="236"/>
        <v>0</v>
      </c>
      <c r="T573" s="194">
        <f t="shared" si="249"/>
        <v>0</v>
      </c>
      <c r="U573" s="195">
        <f t="shared" si="237"/>
        <v>0</v>
      </c>
      <c r="V573" s="219">
        <f t="shared" si="238"/>
        <v>0</v>
      </c>
      <c r="W573" s="376"/>
      <c r="X573" s="376"/>
      <c r="Y573" s="376"/>
      <c r="Z573" s="371"/>
      <c r="AA573" s="372"/>
      <c r="AB573" s="151" t="str">
        <f t="shared" si="250"/>
        <v xml:space="preserve"> </v>
      </c>
      <c r="AF573" s="9">
        <f t="shared" si="239"/>
        <v>0</v>
      </c>
      <c r="AG573" s="167">
        <f>'Data Copy'!P507</f>
        <v>0</v>
      </c>
      <c r="AH573" s="153">
        <f t="shared" si="251"/>
        <v>0</v>
      </c>
      <c r="AJ573" s="153">
        <f t="shared" si="240"/>
        <v>0</v>
      </c>
      <c r="AK573" s="153">
        <f t="shared" si="252"/>
        <v>0</v>
      </c>
      <c r="AL573" s="178">
        <f>'Data Copy'!L507</f>
        <v>0</v>
      </c>
      <c r="AM573" s="156">
        <f t="shared" si="241"/>
        <v>0</v>
      </c>
      <c r="AN573" s="156">
        <f t="shared" si="242"/>
        <v>0</v>
      </c>
      <c r="AO573" s="156">
        <f t="shared" si="243"/>
        <v>0</v>
      </c>
      <c r="AP573" s="156">
        <f t="shared" si="244"/>
        <v>0</v>
      </c>
      <c r="AQ573" s="167">
        <f t="shared" si="245"/>
        <v>0</v>
      </c>
      <c r="AR573" s="167">
        <f t="shared" si="246"/>
        <v>0</v>
      </c>
      <c r="AS573" s="167">
        <f t="shared" si="247"/>
        <v>0</v>
      </c>
    </row>
    <row r="574" spans="2:50" x14ac:dyDescent="0.2">
      <c r="B574" s="293">
        <v>169</v>
      </c>
      <c r="C574" s="362"/>
      <c r="D574" s="148">
        <f>'Data Copy'!C508</f>
        <v>0</v>
      </c>
      <c r="E574" s="148">
        <f>'Data Copy'!D508</f>
        <v>0</v>
      </c>
      <c r="F574" s="148">
        <f>'Data Copy'!E508</f>
        <v>0</v>
      </c>
      <c r="G574" s="148">
        <f>'Data Copy'!F508</f>
        <v>0</v>
      </c>
      <c r="H574" s="148">
        <f>'Data Copy'!G508</f>
        <v>0</v>
      </c>
      <c r="I574" s="148">
        <f>'Data Copy'!H508</f>
        <v>0</v>
      </c>
      <c r="J574" s="148">
        <f>'Data Copy'!I508</f>
        <v>0</v>
      </c>
      <c r="K574" s="149">
        <f>'Data Copy'!J508</f>
        <v>0</v>
      </c>
      <c r="L574" s="150">
        <f>'Data Copy'!K508</f>
        <v>0</v>
      </c>
      <c r="M574" s="148">
        <f t="shared" si="248"/>
        <v>0</v>
      </c>
      <c r="N574" s="150">
        <f>'Data Copy'!M508</f>
        <v>0</v>
      </c>
      <c r="O574" s="148">
        <f>'Data Copy'!N508</f>
        <v>0</v>
      </c>
      <c r="P574" s="149">
        <f>'Data Copy'!O508</f>
        <v>0</v>
      </c>
      <c r="Q574" s="143">
        <f t="shared" si="234"/>
        <v>0</v>
      </c>
      <c r="R574" s="144">
        <f t="shared" si="235"/>
        <v>0</v>
      </c>
      <c r="S574" s="220">
        <f t="shared" si="236"/>
        <v>0</v>
      </c>
      <c r="T574" s="155">
        <f t="shared" si="249"/>
        <v>0</v>
      </c>
      <c r="U574" s="153">
        <f t="shared" si="237"/>
        <v>0</v>
      </c>
      <c r="V574" s="200">
        <f t="shared" si="238"/>
        <v>0</v>
      </c>
      <c r="W574" s="362"/>
      <c r="X574" s="362"/>
      <c r="Y574" s="362"/>
      <c r="Z574" s="365"/>
      <c r="AA574" s="368"/>
      <c r="AB574" s="122" t="str">
        <f t="shared" si="250"/>
        <v xml:space="preserve"> </v>
      </c>
      <c r="AF574" s="9">
        <f t="shared" si="239"/>
        <v>0</v>
      </c>
      <c r="AG574" s="167">
        <f>'Data Copy'!P508</f>
        <v>0</v>
      </c>
      <c r="AH574" s="153">
        <f t="shared" si="251"/>
        <v>0</v>
      </c>
      <c r="AJ574" s="153">
        <f t="shared" si="240"/>
        <v>0</v>
      </c>
      <c r="AK574" s="153">
        <f t="shared" si="252"/>
        <v>0</v>
      </c>
      <c r="AL574" s="178">
        <f>'Data Copy'!L508</f>
        <v>0</v>
      </c>
      <c r="AM574" s="156">
        <f t="shared" si="241"/>
        <v>0</v>
      </c>
      <c r="AN574" s="156">
        <f t="shared" si="242"/>
        <v>0</v>
      </c>
      <c r="AO574" s="156">
        <f t="shared" si="243"/>
        <v>0</v>
      </c>
      <c r="AP574" s="156">
        <f t="shared" si="244"/>
        <v>0</v>
      </c>
      <c r="AQ574" s="167">
        <f t="shared" si="245"/>
        <v>0</v>
      </c>
      <c r="AR574" s="167">
        <f t="shared" si="246"/>
        <v>0</v>
      </c>
      <c r="AS574" s="167">
        <f t="shared" si="247"/>
        <v>0</v>
      </c>
    </row>
    <row r="575" spans="2:50" x14ac:dyDescent="0.2">
      <c r="B575" s="294"/>
      <c r="C575" s="363"/>
      <c r="D575" s="89">
        <f>'Data Copy'!C509</f>
        <v>0</v>
      </c>
      <c r="E575" s="89">
        <f>'Data Copy'!D509</f>
        <v>0</v>
      </c>
      <c r="F575" s="89">
        <f>'Data Copy'!E509</f>
        <v>0</v>
      </c>
      <c r="G575" s="89">
        <f>'Data Copy'!F509</f>
        <v>0</v>
      </c>
      <c r="H575" s="89">
        <f>'Data Copy'!G509</f>
        <v>0</v>
      </c>
      <c r="I575" s="89">
        <f>'Data Copy'!H509</f>
        <v>0</v>
      </c>
      <c r="J575" s="89">
        <f>'Data Copy'!I509</f>
        <v>0</v>
      </c>
      <c r="K575" s="97">
        <f>'Data Copy'!J509</f>
        <v>0</v>
      </c>
      <c r="L575" s="99">
        <f>'Data Copy'!K509</f>
        <v>0</v>
      </c>
      <c r="M575" s="89">
        <f t="shared" si="248"/>
        <v>0</v>
      </c>
      <c r="N575" s="99">
        <f>'Data Copy'!M509</f>
        <v>0</v>
      </c>
      <c r="O575" s="89">
        <f>'Data Copy'!N509</f>
        <v>0</v>
      </c>
      <c r="P575" s="97">
        <f>'Data Copy'!O509</f>
        <v>0</v>
      </c>
      <c r="Q575" s="119">
        <f t="shared" si="234"/>
        <v>0</v>
      </c>
      <c r="R575" s="121">
        <f t="shared" si="235"/>
        <v>0</v>
      </c>
      <c r="S575" s="212">
        <f t="shared" si="236"/>
        <v>0</v>
      </c>
      <c r="T575" s="155">
        <f t="shared" si="249"/>
        <v>0</v>
      </c>
      <c r="U575" s="153">
        <f t="shared" si="237"/>
        <v>0</v>
      </c>
      <c r="V575" s="201">
        <f t="shared" si="238"/>
        <v>0</v>
      </c>
      <c r="W575" s="363"/>
      <c r="X575" s="363"/>
      <c r="Y575" s="363"/>
      <c r="Z575" s="366"/>
      <c r="AA575" s="369"/>
      <c r="AB575" s="122" t="str">
        <f t="shared" si="250"/>
        <v xml:space="preserve"> </v>
      </c>
      <c r="AF575" s="9">
        <f t="shared" si="239"/>
        <v>0</v>
      </c>
      <c r="AG575" s="167">
        <f>'Data Copy'!P509</f>
        <v>0</v>
      </c>
      <c r="AH575" s="153">
        <f t="shared" si="251"/>
        <v>0</v>
      </c>
      <c r="AJ575" s="153">
        <f t="shared" si="240"/>
        <v>0</v>
      </c>
      <c r="AK575" s="153">
        <f t="shared" si="252"/>
        <v>0</v>
      </c>
      <c r="AL575" s="178">
        <f>'Data Copy'!L509</f>
        <v>0</v>
      </c>
      <c r="AM575" s="156">
        <f t="shared" si="241"/>
        <v>0</v>
      </c>
      <c r="AN575" s="156">
        <f t="shared" si="242"/>
        <v>0</v>
      </c>
      <c r="AO575" s="156">
        <f t="shared" si="243"/>
        <v>0</v>
      </c>
      <c r="AP575" s="156">
        <f t="shared" si="244"/>
        <v>0</v>
      </c>
      <c r="AQ575" s="167">
        <f t="shared" si="245"/>
        <v>0</v>
      </c>
      <c r="AR575" s="167">
        <f t="shared" si="246"/>
        <v>0</v>
      </c>
      <c r="AS575" s="167">
        <f t="shared" si="247"/>
        <v>0</v>
      </c>
    </row>
    <row r="576" spans="2:50" ht="16" thickBot="1" x14ac:dyDescent="0.25">
      <c r="B576" s="295"/>
      <c r="C576" s="364"/>
      <c r="D576" s="135">
        <f>'Data Copy'!C510</f>
        <v>0</v>
      </c>
      <c r="E576" s="135">
        <f>'Data Copy'!D510</f>
        <v>0</v>
      </c>
      <c r="F576" s="135">
        <f>'Data Copy'!E510</f>
        <v>0</v>
      </c>
      <c r="G576" s="135">
        <f>'Data Copy'!F510</f>
        <v>0</v>
      </c>
      <c r="H576" s="135">
        <f>'Data Copy'!G510</f>
        <v>0</v>
      </c>
      <c r="I576" s="135">
        <f>'Data Copy'!H510</f>
        <v>0</v>
      </c>
      <c r="J576" s="135">
        <f>'Data Copy'!I510</f>
        <v>0</v>
      </c>
      <c r="K576" s="136">
        <f>'Data Copy'!J510</f>
        <v>0</v>
      </c>
      <c r="L576" s="137">
        <f>'Data Copy'!K510</f>
        <v>0</v>
      </c>
      <c r="M576" s="135">
        <f t="shared" si="248"/>
        <v>0</v>
      </c>
      <c r="N576" s="137">
        <f>'Data Copy'!M510</f>
        <v>0</v>
      </c>
      <c r="O576" s="135">
        <f>'Data Copy'!N510</f>
        <v>0</v>
      </c>
      <c r="P576" s="136">
        <f>'Data Copy'!O510</f>
        <v>0</v>
      </c>
      <c r="Q576" s="138">
        <f t="shared" si="234"/>
        <v>0</v>
      </c>
      <c r="R576" s="139">
        <f t="shared" si="235"/>
        <v>0</v>
      </c>
      <c r="S576" s="213">
        <f t="shared" si="236"/>
        <v>0</v>
      </c>
      <c r="T576" s="194">
        <f t="shared" si="249"/>
        <v>0</v>
      </c>
      <c r="U576" s="195">
        <f t="shared" si="237"/>
        <v>0</v>
      </c>
      <c r="V576" s="202">
        <f t="shared" si="238"/>
        <v>0</v>
      </c>
      <c r="W576" s="364"/>
      <c r="X576" s="364"/>
      <c r="Y576" s="364"/>
      <c r="Z576" s="371"/>
      <c r="AA576" s="372"/>
      <c r="AB576" s="151" t="str">
        <f t="shared" si="250"/>
        <v xml:space="preserve"> </v>
      </c>
      <c r="AF576" s="9">
        <f t="shared" si="239"/>
        <v>0</v>
      </c>
      <c r="AG576" s="167">
        <f>'Data Copy'!P510</f>
        <v>0</v>
      </c>
      <c r="AH576" s="153">
        <f t="shared" si="251"/>
        <v>0</v>
      </c>
      <c r="AJ576" s="153">
        <f t="shared" si="240"/>
        <v>0</v>
      </c>
      <c r="AK576" s="153">
        <f t="shared" si="252"/>
        <v>0</v>
      </c>
      <c r="AL576" s="178">
        <f>'Data Copy'!L510</f>
        <v>0</v>
      </c>
      <c r="AM576" s="156">
        <f t="shared" si="241"/>
        <v>0</v>
      </c>
      <c r="AN576" s="156">
        <f t="shared" si="242"/>
        <v>0</v>
      </c>
      <c r="AO576" s="156">
        <f t="shared" si="243"/>
        <v>0</v>
      </c>
      <c r="AP576" s="156">
        <f t="shared" si="244"/>
        <v>0</v>
      </c>
      <c r="AQ576" s="167">
        <f t="shared" si="245"/>
        <v>0</v>
      </c>
      <c r="AR576" s="167">
        <f t="shared" si="246"/>
        <v>0</v>
      </c>
      <c r="AS576" s="167">
        <f t="shared" si="247"/>
        <v>0</v>
      </c>
    </row>
    <row r="577" spans="2:50" x14ac:dyDescent="0.2">
      <c r="B577" s="319">
        <v>170</v>
      </c>
      <c r="C577" s="373"/>
      <c r="D577" s="140">
        <f>'Data Copy'!C511</f>
        <v>0</v>
      </c>
      <c r="E577" s="140">
        <f>'Data Copy'!D511</f>
        <v>0</v>
      </c>
      <c r="F577" s="140">
        <f>'Data Copy'!E511</f>
        <v>0</v>
      </c>
      <c r="G577" s="140">
        <f>'Data Copy'!F511</f>
        <v>0</v>
      </c>
      <c r="H577" s="140">
        <f>'Data Copy'!G511</f>
        <v>0</v>
      </c>
      <c r="I577" s="140">
        <f>'Data Copy'!H511</f>
        <v>0</v>
      </c>
      <c r="J577" s="140">
        <f>'Data Copy'!I511</f>
        <v>0</v>
      </c>
      <c r="K577" s="141">
        <f>'Data Copy'!J511</f>
        <v>0</v>
      </c>
      <c r="L577" s="142">
        <f>'Data Copy'!K511</f>
        <v>0</v>
      </c>
      <c r="M577" s="140">
        <f t="shared" si="248"/>
        <v>0</v>
      </c>
      <c r="N577" s="142">
        <f>'Data Copy'!M511</f>
        <v>0</v>
      </c>
      <c r="O577" s="140">
        <f>'Data Copy'!N511</f>
        <v>0</v>
      </c>
      <c r="P577" s="141">
        <f>'Data Copy'!O511</f>
        <v>0</v>
      </c>
      <c r="Q577" s="196">
        <f t="shared" si="234"/>
        <v>0</v>
      </c>
      <c r="R577" s="197">
        <f t="shared" si="235"/>
        <v>0</v>
      </c>
      <c r="S577" s="214">
        <f t="shared" si="236"/>
        <v>0</v>
      </c>
      <c r="T577" s="155">
        <f t="shared" si="249"/>
        <v>0</v>
      </c>
      <c r="U577" s="153">
        <f t="shared" si="237"/>
        <v>0</v>
      </c>
      <c r="V577" s="215">
        <f t="shared" si="238"/>
        <v>0</v>
      </c>
      <c r="W577" s="374"/>
      <c r="X577" s="373"/>
      <c r="Y577" s="373"/>
      <c r="Z577" s="365"/>
      <c r="AA577" s="368"/>
      <c r="AB577" s="122" t="str">
        <f t="shared" si="250"/>
        <v xml:space="preserve"> </v>
      </c>
      <c r="AF577" s="9">
        <f t="shared" si="239"/>
        <v>0</v>
      </c>
      <c r="AG577" s="167">
        <f>'Data Copy'!P511</f>
        <v>0</v>
      </c>
      <c r="AH577" s="153">
        <f t="shared" si="251"/>
        <v>0</v>
      </c>
      <c r="AJ577" s="153">
        <f t="shared" si="240"/>
        <v>0</v>
      </c>
      <c r="AK577" s="153">
        <f t="shared" si="252"/>
        <v>0</v>
      </c>
      <c r="AL577" s="178">
        <f>'Data Copy'!L511</f>
        <v>0</v>
      </c>
      <c r="AM577" s="156">
        <f t="shared" si="241"/>
        <v>0</v>
      </c>
      <c r="AN577" s="156">
        <f t="shared" si="242"/>
        <v>0</v>
      </c>
      <c r="AO577" s="156">
        <f t="shared" si="243"/>
        <v>0</v>
      </c>
      <c r="AP577" s="156">
        <f t="shared" si="244"/>
        <v>0</v>
      </c>
      <c r="AQ577" s="167">
        <f t="shared" si="245"/>
        <v>0</v>
      </c>
      <c r="AR577" s="167">
        <f t="shared" si="246"/>
        <v>0</v>
      </c>
      <c r="AS577" s="167">
        <f t="shared" si="247"/>
        <v>0</v>
      </c>
    </row>
    <row r="578" spans="2:50" x14ac:dyDescent="0.2">
      <c r="B578" s="319"/>
      <c r="C578" s="374"/>
      <c r="D578" s="98">
        <f>'Data Copy'!C512</f>
        <v>0</v>
      </c>
      <c r="E578" s="98">
        <f>'Data Copy'!D512</f>
        <v>0</v>
      </c>
      <c r="F578" s="98">
        <f>'Data Copy'!E512</f>
        <v>0</v>
      </c>
      <c r="G578" s="98">
        <f>'Data Copy'!F512</f>
        <v>0</v>
      </c>
      <c r="H578" s="98">
        <f>'Data Copy'!G512</f>
        <v>0</v>
      </c>
      <c r="I578" s="98">
        <f>'Data Copy'!H512</f>
        <v>0</v>
      </c>
      <c r="J578" s="98">
        <f>'Data Copy'!I512</f>
        <v>0</v>
      </c>
      <c r="K578" s="101">
        <f>'Data Copy'!J512</f>
        <v>0</v>
      </c>
      <c r="L578" s="100">
        <f>'Data Copy'!K512</f>
        <v>0</v>
      </c>
      <c r="M578" s="98">
        <f t="shared" si="248"/>
        <v>0</v>
      </c>
      <c r="N578" s="100">
        <f>'Data Copy'!M512</f>
        <v>0</v>
      </c>
      <c r="O578" s="98">
        <f>'Data Copy'!N512</f>
        <v>0</v>
      </c>
      <c r="P578" s="101">
        <f>'Data Copy'!O512</f>
        <v>0</v>
      </c>
      <c r="Q578" s="188">
        <f t="shared" si="234"/>
        <v>0</v>
      </c>
      <c r="R578" s="189">
        <f t="shared" si="235"/>
        <v>0</v>
      </c>
      <c r="S578" s="216">
        <f t="shared" si="236"/>
        <v>0</v>
      </c>
      <c r="T578" s="155">
        <f t="shared" si="249"/>
        <v>0</v>
      </c>
      <c r="U578" s="153">
        <f t="shared" si="237"/>
        <v>0</v>
      </c>
      <c r="V578" s="217">
        <f t="shared" si="238"/>
        <v>0</v>
      </c>
      <c r="W578" s="374"/>
      <c r="X578" s="374"/>
      <c r="Y578" s="374"/>
      <c r="Z578" s="366"/>
      <c r="AA578" s="369"/>
      <c r="AB578" s="122" t="str">
        <f t="shared" si="250"/>
        <v xml:space="preserve"> </v>
      </c>
      <c r="AF578" s="9">
        <f t="shared" si="239"/>
        <v>0</v>
      </c>
      <c r="AG578" s="167">
        <f>'Data Copy'!P512</f>
        <v>0</v>
      </c>
      <c r="AH578" s="153">
        <f t="shared" si="251"/>
        <v>0</v>
      </c>
      <c r="AJ578" s="153">
        <f t="shared" si="240"/>
        <v>0</v>
      </c>
      <c r="AK578" s="153">
        <f t="shared" si="252"/>
        <v>0</v>
      </c>
      <c r="AL578" s="178">
        <f>'Data Copy'!L512</f>
        <v>0</v>
      </c>
      <c r="AM578" s="156">
        <f t="shared" si="241"/>
        <v>0</v>
      </c>
      <c r="AN578" s="156">
        <f t="shared" si="242"/>
        <v>0</v>
      </c>
      <c r="AO578" s="156">
        <f t="shared" si="243"/>
        <v>0</v>
      </c>
      <c r="AP578" s="156">
        <f t="shared" si="244"/>
        <v>0</v>
      </c>
      <c r="AQ578" s="167">
        <f t="shared" si="245"/>
        <v>0</v>
      </c>
      <c r="AR578" s="167">
        <f t="shared" si="246"/>
        <v>0</v>
      </c>
      <c r="AS578" s="167">
        <f t="shared" si="247"/>
        <v>0</v>
      </c>
    </row>
    <row r="579" spans="2:50" ht="16" thickBot="1" x14ac:dyDescent="0.25">
      <c r="B579" s="297"/>
      <c r="C579" s="375"/>
      <c r="D579" s="145">
        <f>'Data Copy'!C513</f>
        <v>0</v>
      </c>
      <c r="E579" s="145">
        <f>'Data Copy'!D513</f>
        <v>0</v>
      </c>
      <c r="F579" s="145">
        <f>'Data Copy'!E513</f>
        <v>0</v>
      </c>
      <c r="G579" s="145">
        <f>'Data Copy'!F513</f>
        <v>0</v>
      </c>
      <c r="H579" s="145">
        <f>'Data Copy'!G513</f>
        <v>0</v>
      </c>
      <c r="I579" s="145">
        <f>'Data Copy'!H513</f>
        <v>0</v>
      </c>
      <c r="J579" s="145">
        <f>'Data Copy'!I513</f>
        <v>0</v>
      </c>
      <c r="K579" s="146">
        <f>'Data Copy'!J513</f>
        <v>0</v>
      </c>
      <c r="L579" s="147">
        <f>'Data Copy'!K513</f>
        <v>0</v>
      </c>
      <c r="M579" s="145">
        <f t="shared" si="248"/>
        <v>0</v>
      </c>
      <c r="N579" s="147">
        <f>'Data Copy'!M513</f>
        <v>0</v>
      </c>
      <c r="O579" s="145">
        <f>'Data Copy'!N513</f>
        <v>0</v>
      </c>
      <c r="P579" s="146">
        <f>'Data Copy'!O513</f>
        <v>0</v>
      </c>
      <c r="Q579" s="198">
        <f t="shared" si="234"/>
        <v>0</v>
      </c>
      <c r="R579" s="199">
        <f t="shared" si="235"/>
        <v>0</v>
      </c>
      <c r="S579" s="218">
        <f t="shared" si="236"/>
        <v>0</v>
      </c>
      <c r="T579" s="194">
        <f t="shared" si="249"/>
        <v>0</v>
      </c>
      <c r="U579" s="195">
        <f t="shared" si="237"/>
        <v>0</v>
      </c>
      <c r="V579" s="219">
        <f t="shared" si="238"/>
        <v>0</v>
      </c>
      <c r="W579" s="376"/>
      <c r="X579" s="376"/>
      <c r="Y579" s="376"/>
      <c r="Z579" s="371"/>
      <c r="AA579" s="372"/>
      <c r="AB579" s="151" t="str">
        <f t="shared" si="250"/>
        <v xml:space="preserve"> </v>
      </c>
      <c r="AF579" s="9">
        <f t="shared" si="239"/>
        <v>0</v>
      </c>
      <c r="AG579" s="167">
        <f>'Data Copy'!P513</f>
        <v>0</v>
      </c>
      <c r="AH579" s="153">
        <f t="shared" si="251"/>
        <v>0</v>
      </c>
      <c r="AJ579" s="153">
        <f t="shared" si="240"/>
        <v>0</v>
      </c>
      <c r="AK579" s="153">
        <f t="shared" si="252"/>
        <v>0</v>
      </c>
      <c r="AL579" s="178">
        <f>'Data Copy'!L513</f>
        <v>0</v>
      </c>
      <c r="AM579" s="156">
        <f t="shared" si="241"/>
        <v>0</v>
      </c>
      <c r="AN579" s="156">
        <f t="shared" si="242"/>
        <v>0</v>
      </c>
      <c r="AO579" s="156">
        <f t="shared" si="243"/>
        <v>0</v>
      </c>
      <c r="AP579" s="156">
        <f t="shared" si="244"/>
        <v>0</v>
      </c>
      <c r="AQ579" s="167">
        <f t="shared" si="245"/>
        <v>0</v>
      </c>
      <c r="AR579" s="167">
        <f t="shared" si="246"/>
        <v>0</v>
      </c>
      <c r="AS579" s="167">
        <f t="shared" si="247"/>
        <v>0</v>
      </c>
    </row>
    <row r="580" spans="2:50" x14ac:dyDescent="0.2">
      <c r="B580" s="293">
        <v>171</v>
      </c>
      <c r="C580" s="362"/>
      <c r="D580" s="148">
        <f>'Data Copy'!C514</f>
        <v>0</v>
      </c>
      <c r="E580" s="148">
        <f>'Data Copy'!D514</f>
        <v>0</v>
      </c>
      <c r="F580" s="148">
        <f>'Data Copy'!E514</f>
        <v>0</v>
      </c>
      <c r="G580" s="148">
        <f>'Data Copy'!F514</f>
        <v>0</v>
      </c>
      <c r="H580" s="148">
        <f>'Data Copy'!G514</f>
        <v>0</v>
      </c>
      <c r="I580" s="148">
        <f>'Data Copy'!H514</f>
        <v>0</v>
      </c>
      <c r="J580" s="148">
        <f>'Data Copy'!I514</f>
        <v>0</v>
      </c>
      <c r="K580" s="149">
        <f>'Data Copy'!J514</f>
        <v>0</v>
      </c>
      <c r="L580" s="150">
        <f>'Data Copy'!K514</f>
        <v>0</v>
      </c>
      <c r="M580" s="148">
        <f t="shared" si="248"/>
        <v>0</v>
      </c>
      <c r="N580" s="150">
        <f>'Data Copy'!M514</f>
        <v>0</v>
      </c>
      <c r="O580" s="148">
        <f>'Data Copy'!N514</f>
        <v>0</v>
      </c>
      <c r="P580" s="149">
        <f>'Data Copy'!O514</f>
        <v>0</v>
      </c>
      <c r="Q580" s="143">
        <f t="shared" si="234"/>
        <v>0</v>
      </c>
      <c r="R580" s="144">
        <f t="shared" si="235"/>
        <v>0</v>
      </c>
      <c r="S580" s="220">
        <f t="shared" si="236"/>
        <v>0</v>
      </c>
      <c r="T580" s="155">
        <f t="shared" si="249"/>
        <v>0</v>
      </c>
      <c r="U580" s="153">
        <f t="shared" si="237"/>
        <v>0</v>
      </c>
      <c r="V580" s="200">
        <f t="shared" si="238"/>
        <v>0</v>
      </c>
      <c r="W580" s="362"/>
      <c r="X580" s="362"/>
      <c r="Y580" s="362"/>
      <c r="Z580" s="365"/>
      <c r="AA580" s="368"/>
      <c r="AB580" s="122" t="str">
        <f t="shared" si="250"/>
        <v xml:space="preserve"> </v>
      </c>
      <c r="AF580" s="9">
        <f t="shared" si="239"/>
        <v>0</v>
      </c>
      <c r="AG580" s="167">
        <f>'Data Copy'!P514</f>
        <v>0</v>
      </c>
      <c r="AH580" s="153">
        <f t="shared" si="251"/>
        <v>0</v>
      </c>
      <c r="AJ580" s="153">
        <f t="shared" si="240"/>
        <v>0</v>
      </c>
      <c r="AK580" s="153">
        <f t="shared" si="252"/>
        <v>0</v>
      </c>
      <c r="AL580" s="178">
        <f>'Data Copy'!L514</f>
        <v>0</v>
      </c>
      <c r="AM580" s="156">
        <f t="shared" si="241"/>
        <v>0</v>
      </c>
      <c r="AN580" s="156">
        <f t="shared" si="242"/>
        <v>0</v>
      </c>
      <c r="AO580" s="156">
        <f t="shared" si="243"/>
        <v>0</v>
      </c>
      <c r="AP580" s="156">
        <f t="shared" si="244"/>
        <v>0</v>
      </c>
      <c r="AQ580" s="167">
        <f t="shared" si="245"/>
        <v>0</v>
      </c>
      <c r="AR580" s="167">
        <f t="shared" si="246"/>
        <v>0</v>
      </c>
      <c r="AS580" s="167">
        <f t="shared" si="247"/>
        <v>0</v>
      </c>
    </row>
    <row r="581" spans="2:50" x14ac:dyDescent="0.2">
      <c r="B581" s="294"/>
      <c r="C581" s="363"/>
      <c r="D581" s="89">
        <f>'Data Copy'!C515</f>
        <v>0</v>
      </c>
      <c r="E581" s="89">
        <f>'Data Copy'!D515</f>
        <v>0</v>
      </c>
      <c r="F581" s="89">
        <f>'Data Copy'!E515</f>
        <v>0</v>
      </c>
      <c r="G581" s="89">
        <f>'Data Copy'!F515</f>
        <v>0</v>
      </c>
      <c r="H581" s="89">
        <f>'Data Copy'!G515</f>
        <v>0</v>
      </c>
      <c r="I581" s="89">
        <f>'Data Copy'!H515</f>
        <v>0</v>
      </c>
      <c r="J581" s="89">
        <f>'Data Copy'!I515</f>
        <v>0</v>
      </c>
      <c r="K581" s="97">
        <f>'Data Copy'!J515</f>
        <v>0</v>
      </c>
      <c r="L581" s="99">
        <f>'Data Copy'!K515</f>
        <v>0</v>
      </c>
      <c r="M581" s="89">
        <f t="shared" si="248"/>
        <v>0</v>
      </c>
      <c r="N581" s="99">
        <f>'Data Copy'!M515</f>
        <v>0</v>
      </c>
      <c r="O581" s="89">
        <f>'Data Copy'!N515</f>
        <v>0</v>
      </c>
      <c r="P581" s="97">
        <f>'Data Copy'!O515</f>
        <v>0</v>
      </c>
      <c r="Q581" s="119">
        <f t="shared" si="234"/>
        <v>0</v>
      </c>
      <c r="R581" s="121">
        <f t="shared" si="235"/>
        <v>0</v>
      </c>
      <c r="S581" s="212">
        <f t="shared" si="236"/>
        <v>0</v>
      </c>
      <c r="T581" s="155">
        <f t="shared" si="249"/>
        <v>0</v>
      </c>
      <c r="U581" s="153">
        <f t="shared" si="237"/>
        <v>0</v>
      </c>
      <c r="V581" s="201">
        <f t="shared" si="238"/>
        <v>0</v>
      </c>
      <c r="W581" s="363"/>
      <c r="X581" s="363"/>
      <c r="Y581" s="363"/>
      <c r="Z581" s="366"/>
      <c r="AA581" s="369"/>
      <c r="AB581" s="122" t="str">
        <f t="shared" si="250"/>
        <v xml:space="preserve"> </v>
      </c>
      <c r="AF581" s="9">
        <f t="shared" si="239"/>
        <v>0</v>
      </c>
      <c r="AG581" s="167">
        <f>'Data Copy'!P515</f>
        <v>0</v>
      </c>
      <c r="AH581" s="153">
        <f t="shared" si="251"/>
        <v>0</v>
      </c>
      <c r="AJ581" s="153">
        <f t="shared" si="240"/>
        <v>0</v>
      </c>
      <c r="AK581" s="153">
        <f t="shared" si="252"/>
        <v>0</v>
      </c>
      <c r="AL581" s="178">
        <f>'Data Copy'!L515</f>
        <v>0</v>
      </c>
      <c r="AM581" s="156">
        <f t="shared" si="241"/>
        <v>0</v>
      </c>
      <c r="AN581" s="156">
        <f t="shared" si="242"/>
        <v>0</v>
      </c>
      <c r="AO581" s="156">
        <f t="shared" si="243"/>
        <v>0</v>
      </c>
      <c r="AP581" s="156">
        <f t="shared" si="244"/>
        <v>0</v>
      </c>
      <c r="AQ581" s="167">
        <f t="shared" si="245"/>
        <v>0</v>
      </c>
      <c r="AR581" s="167">
        <f t="shared" si="246"/>
        <v>0</v>
      </c>
      <c r="AS581" s="167">
        <f t="shared" si="247"/>
        <v>0</v>
      </c>
      <c r="AT581" s="15"/>
      <c r="AU581" s="15"/>
      <c r="AV581" s="15"/>
      <c r="AW581" s="15"/>
      <c r="AX581" s="15"/>
    </row>
    <row r="582" spans="2:50" ht="16" thickBot="1" x14ac:dyDescent="0.25">
      <c r="B582" s="295"/>
      <c r="C582" s="364"/>
      <c r="D582" s="135">
        <f>'Data Copy'!C516</f>
        <v>0</v>
      </c>
      <c r="E582" s="135">
        <f>'Data Copy'!D516</f>
        <v>0</v>
      </c>
      <c r="F582" s="135">
        <f>'Data Copy'!E516</f>
        <v>0</v>
      </c>
      <c r="G582" s="135">
        <f>'Data Copy'!F516</f>
        <v>0</v>
      </c>
      <c r="H582" s="135">
        <f>'Data Copy'!G516</f>
        <v>0</v>
      </c>
      <c r="I582" s="135">
        <f>'Data Copy'!H516</f>
        <v>0</v>
      </c>
      <c r="J582" s="135">
        <f>'Data Copy'!I516</f>
        <v>0</v>
      </c>
      <c r="K582" s="136">
        <f>'Data Copy'!J516</f>
        <v>0</v>
      </c>
      <c r="L582" s="137">
        <f>'Data Copy'!K516</f>
        <v>0</v>
      </c>
      <c r="M582" s="135">
        <f t="shared" si="248"/>
        <v>0</v>
      </c>
      <c r="N582" s="137">
        <f>'Data Copy'!M516</f>
        <v>0</v>
      </c>
      <c r="O582" s="135">
        <f>'Data Copy'!N516</f>
        <v>0</v>
      </c>
      <c r="P582" s="136">
        <f>'Data Copy'!O516</f>
        <v>0</v>
      </c>
      <c r="Q582" s="138">
        <f t="shared" si="234"/>
        <v>0</v>
      </c>
      <c r="R582" s="139">
        <f t="shared" si="235"/>
        <v>0</v>
      </c>
      <c r="S582" s="213">
        <f t="shared" si="236"/>
        <v>0</v>
      </c>
      <c r="T582" s="194">
        <f t="shared" si="249"/>
        <v>0</v>
      </c>
      <c r="U582" s="195">
        <f t="shared" si="237"/>
        <v>0</v>
      </c>
      <c r="V582" s="202">
        <f t="shared" si="238"/>
        <v>0</v>
      </c>
      <c r="W582" s="364"/>
      <c r="X582" s="364"/>
      <c r="Y582" s="364"/>
      <c r="Z582" s="371"/>
      <c r="AA582" s="372"/>
      <c r="AB582" s="151" t="str">
        <f t="shared" si="250"/>
        <v xml:space="preserve"> </v>
      </c>
      <c r="AF582" s="9">
        <f t="shared" si="239"/>
        <v>0</v>
      </c>
      <c r="AG582" s="167">
        <f>'Data Copy'!P516</f>
        <v>0</v>
      </c>
      <c r="AH582" s="153">
        <f t="shared" si="251"/>
        <v>0</v>
      </c>
      <c r="AJ582" s="153">
        <f t="shared" si="240"/>
        <v>0</v>
      </c>
      <c r="AK582" s="153">
        <f t="shared" si="252"/>
        <v>0</v>
      </c>
      <c r="AL582" s="178">
        <f>'Data Copy'!L516</f>
        <v>0</v>
      </c>
      <c r="AM582" s="156">
        <f t="shared" si="241"/>
        <v>0</v>
      </c>
      <c r="AN582" s="156">
        <f t="shared" si="242"/>
        <v>0</v>
      </c>
      <c r="AO582" s="156">
        <f t="shared" si="243"/>
        <v>0</v>
      </c>
      <c r="AP582" s="156">
        <f t="shared" si="244"/>
        <v>0</v>
      </c>
      <c r="AQ582" s="167">
        <f t="shared" si="245"/>
        <v>0</v>
      </c>
      <c r="AR582" s="167">
        <f t="shared" si="246"/>
        <v>0</v>
      </c>
      <c r="AS582" s="167">
        <f t="shared" si="247"/>
        <v>0</v>
      </c>
      <c r="AT582" s="15"/>
      <c r="AU582" s="15"/>
      <c r="AV582" s="15"/>
      <c r="AW582" s="15"/>
      <c r="AX582" s="15"/>
    </row>
    <row r="583" spans="2:50" x14ac:dyDescent="0.2">
      <c r="B583" s="319">
        <v>172</v>
      </c>
      <c r="C583" s="373"/>
      <c r="D583" s="140">
        <f>'Data Copy'!C517</f>
        <v>0</v>
      </c>
      <c r="E583" s="140">
        <f>'Data Copy'!D517</f>
        <v>0</v>
      </c>
      <c r="F583" s="140">
        <f>'Data Copy'!E517</f>
        <v>0</v>
      </c>
      <c r="G583" s="140">
        <f>'Data Copy'!F517</f>
        <v>0</v>
      </c>
      <c r="H583" s="140">
        <f>'Data Copy'!G517</f>
        <v>0</v>
      </c>
      <c r="I583" s="140">
        <f>'Data Copy'!H517</f>
        <v>0</v>
      </c>
      <c r="J583" s="140">
        <f>'Data Copy'!I517</f>
        <v>0</v>
      </c>
      <c r="K583" s="141">
        <f>'Data Copy'!J517</f>
        <v>0</v>
      </c>
      <c r="L583" s="142">
        <f>'Data Copy'!K517</f>
        <v>0</v>
      </c>
      <c r="M583" s="140">
        <f t="shared" si="248"/>
        <v>0</v>
      </c>
      <c r="N583" s="142">
        <f>'Data Copy'!M517</f>
        <v>0</v>
      </c>
      <c r="O583" s="140">
        <f>'Data Copy'!N517</f>
        <v>0</v>
      </c>
      <c r="P583" s="141">
        <f>'Data Copy'!O517</f>
        <v>0</v>
      </c>
      <c r="Q583" s="196">
        <f t="shared" si="234"/>
        <v>0</v>
      </c>
      <c r="R583" s="197">
        <f t="shared" si="235"/>
        <v>0</v>
      </c>
      <c r="S583" s="214">
        <f t="shared" si="236"/>
        <v>0</v>
      </c>
      <c r="T583" s="155">
        <f t="shared" si="249"/>
        <v>0</v>
      </c>
      <c r="U583" s="153">
        <f t="shared" si="237"/>
        <v>0</v>
      </c>
      <c r="V583" s="215">
        <f t="shared" si="238"/>
        <v>0</v>
      </c>
      <c r="W583" s="374"/>
      <c r="X583" s="373"/>
      <c r="Y583" s="373"/>
      <c r="Z583" s="365"/>
      <c r="AA583" s="368"/>
      <c r="AB583" s="122" t="str">
        <f t="shared" si="250"/>
        <v xml:space="preserve"> </v>
      </c>
      <c r="AF583" s="9">
        <f t="shared" si="239"/>
        <v>0</v>
      </c>
      <c r="AG583" s="167">
        <f>'Data Copy'!P517</f>
        <v>0</v>
      </c>
      <c r="AH583" s="153">
        <f t="shared" si="251"/>
        <v>0</v>
      </c>
      <c r="AJ583" s="153">
        <f t="shared" si="240"/>
        <v>0</v>
      </c>
      <c r="AK583" s="153">
        <f t="shared" si="252"/>
        <v>0</v>
      </c>
      <c r="AL583" s="178">
        <f>'Data Copy'!L517</f>
        <v>0</v>
      </c>
      <c r="AM583" s="156">
        <f t="shared" si="241"/>
        <v>0</v>
      </c>
      <c r="AN583" s="156">
        <f t="shared" si="242"/>
        <v>0</v>
      </c>
      <c r="AO583" s="156">
        <f t="shared" si="243"/>
        <v>0</v>
      </c>
      <c r="AP583" s="156">
        <f t="shared" si="244"/>
        <v>0</v>
      </c>
      <c r="AQ583" s="167">
        <f t="shared" si="245"/>
        <v>0</v>
      </c>
      <c r="AR583" s="167">
        <f t="shared" si="246"/>
        <v>0</v>
      </c>
      <c r="AS583" s="167">
        <f t="shared" si="247"/>
        <v>0</v>
      </c>
    </row>
    <row r="584" spans="2:50" x14ac:dyDescent="0.2">
      <c r="B584" s="319"/>
      <c r="C584" s="374"/>
      <c r="D584" s="98">
        <f>'Data Copy'!C518</f>
        <v>0</v>
      </c>
      <c r="E584" s="98">
        <f>'Data Copy'!D518</f>
        <v>0</v>
      </c>
      <c r="F584" s="98">
        <f>'Data Copy'!E518</f>
        <v>0</v>
      </c>
      <c r="G584" s="98">
        <f>'Data Copy'!F518</f>
        <v>0</v>
      </c>
      <c r="H584" s="98">
        <f>'Data Copy'!G518</f>
        <v>0</v>
      </c>
      <c r="I584" s="98">
        <f>'Data Copy'!H518</f>
        <v>0</v>
      </c>
      <c r="J584" s="98">
        <f>'Data Copy'!I518</f>
        <v>0</v>
      </c>
      <c r="K584" s="101">
        <f>'Data Copy'!J518</f>
        <v>0</v>
      </c>
      <c r="L584" s="100">
        <f>'Data Copy'!K518</f>
        <v>0</v>
      </c>
      <c r="M584" s="98">
        <f t="shared" si="248"/>
        <v>0</v>
      </c>
      <c r="N584" s="100">
        <f>'Data Copy'!M518</f>
        <v>0</v>
      </c>
      <c r="O584" s="98">
        <f>'Data Copy'!N518</f>
        <v>0</v>
      </c>
      <c r="P584" s="101">
        <f>'Data Copy'!O518</f>
        <v>0</v>
      </c>
      <c r="Q584" s="188">
        <f t="shared" si="234"/>
        <v>0</v>
      </c>
      <c r="R584" s="189">
        <f t="shared" si="235"/>
        <v>0</v>
      </c>
      <c r="S584" s="216">
        <f t="shared" si="236"/>
        <v>0</v>
      </c>
      <c r="T584" s="155">
        <f t="shared" si="249"/>
        <v>0</v>
      </c>
      <c r="U584" s="153">
        <f t="shared" si="237"/>
        <v>0</v>
      </c>
      <c r="V584" s="217">
        <f t="shared" si="238"/>
        <v>0</v>
      </c>
      <c r="W584" s="374"/>
      <c r="X584" s="374"/>
      <c r="Y584" s="374"/>
      <c r="Z584" s="366"/>
      <c r="AA584" s="369"/>
      <c r="AB584" s="122" t="str">
        <f t="shared" si="250"/>
        <v xml:space="preserve"> </v>
      </c>
      <c r="AF584" s="9">
        <f t="shared" si="239"/>
        <v>0</v>
      </c>
      <c r="AG584" s="167">
        <f>'Data Copy'!P518</f>
        <v>0</v>
      </c>
      <c r="AH584" s="153">
        <f t="shared" si="251"/>
        <v>0</v>
      </c>
      <c r="AJ584" s="153">
        <f t="shared" si="240"/>
        <v>0</v>
      </c>
      <c r="AK584" s="153">
        <f t="shared" si="252"/>
        <v>0</v>
      </c>
      <c r="AL584" s="178">
        <f>'Data Copy'!L518</f>
        <v>0</v>
      </c>
      <c r="AM584" s="156">
        <f t="shared" si="241"/>
        <v>0</v>
      </c>
      <c r="AN584" s="156">
        <f t="shared" si="242"/>
        <v>0</v>
      </c>
      <c r="AO584" s="156">
        <f t="shared" si="243"/>
        <v>0</v>
      </c>
      <c r="AP584" s="156">
        <f t="shared" si="244"/>
        <v>0</v>
      </c>
      <c r="AQ584" s="167">
        <f t="shared" si="245"/>
        <v>0</v>
      </c>
      <c r="AR584" s="167">
        <f t="shared" si="246"/>
        <v>0</v>
      </c>
      <c r="AS584" s="167">
        <f t="shared" si="247"/>
        <v>0</v>
      </c>
    </row>
    <row r="585" spans="2:50" ht="16" thickBot="1" x14ac:dyDescent="0.25">
      <c r="B585" s="297"/>
      <c r="C585" s="375"/>
      <c r="D585" s="145">
        <f>'Data Copy'!C519</f>
        <v>0</v>
      </c>
      <c r="E585" s="145">
        <f>'Data Copy'!D519</f>
        <v>0</v>
      </c>
      <c r="F585" s="145">
        <f>'Data Copy'!E519</f>
        <v>0</v>
      </c>
      <c r="G585" s="145">
        <f>'Data Copy'!F519</f>
        <v>0</v>
      </c>
      <c r="H585" s="145">
        <f>'Data Copy'!G519</f>
        <v>0</v>
      </c>
      <c r="I585" s="145">
        <f>'Data Copy'!H519</f>
        <v>0</v>
      </c>
      <c r="J585" s="145">
        <f>'Data Copy'!I519</f>
        <v>0</v>
      </c>
      <c r="K585" s="146">
        <f>'Data Copy'!J519</f>
        <v>0</v>
      </c>
      <c r="L585" s="147">
        <f>'Data Copy'!K519</f>
        <v>0</v>
      </c>
      <c r="M585" s="145">
        <f t="shared" si="248"/>
        <v>0</v>
      </c>
      <c r="N585" s="147">
        <f>'Data Copy'!M519</f>
        <v>0</v>
      </c>
      <c r="O585" s="145">
        <f>'Data Copy'!N519</f>
        <v>0</v>
      </c>
      <c r="P585" s="146">
        <f>'Data Copy'!O519</f>
        <v>0</v>
      </c>
      <c r="Q585" s="198">
        <f t="shared" ref="Q585:Q594" si="253">IF(L585&gt;0,AG585,0)</f>
        <v>0</v>
      </c>
      <c r="R585" s="199">
        <f t="shared" ref="R585:R594" si="254">IF(L585&gt;0,     IF(I585&gt;2,AF585*100,AF585*10000),0)</f>
        <v>0</v>
      </c>
      <c r="S585" s="218">
        <f t="shared" ref="S585:S594" si="255">IF(L585&gt;0,0,     IF(AH585&gt;0,AH585,0))</f>
        <v>0</v>
      </c>
      <c r="T585" s="194">
        <f t="shared" si="249"/>
        <v>0</v>
      </c>
      <c r="U585" s="195">
        <f t="shared" si="237"/>
        <v>0</v>
      </c>
      <c r="V585" s="219">
        <f t="shared" ref="V585:V594" si="256">IF(L585&gt;0,0,     IF(AK585&lt;=0,0,     IF(K585&gt;2,(AK585/100),AK585)))</f>
        <v>0</v>
      </c>
      <c r="W585" s="376"/>
      <c r="X585" s="376"/>
      <c r="Y585" s="376"/>
      <c r="Z585" s="371"/>
      <c r="AA585" s="372"/>
      <c r="AB585" s="151" t="str">
        <f t="shared" si="250"/>
        <v xml:space="preserve"> </v>
      </c>
      <c r="AF585" s="9">
        <f t="shared" ref="AF585:AF594" si="257">IF(F585="sell",I585-M585,M585-I585)</f>
        <v>0</v>
      </c>
      <c r="AG585" s="167">
        <f>'Data Copy'!P519</f>
        <v>0</v>
      </c>
      <c r="AH585" s="153">
        <f t="shared" si="251"/>
        <v>0</v>
      </c>
      <c r="AJ585" s="153">
        <f t="shared" ref="AJ585:AJ594" si="258">IF(J585=0,0,IF(F585="buy",I585-J585,J585-I585)*10000)</f>
        <v>0</v>
      </c>
      <c r="AK585" s="153">
        <f t="shared" si="252"/>
        <v>0</v>
      </c>
      <c r="AL585" s="178">
        <f>'Data Copy'!L519</f>
        <v>0</v>
      </c>
      <c r="AM585" s="156">
        <f t="shared" ref="AM585:AM594" si="259">IF(Q585&gt;0,Q585,0)</f>
        <v>0</v>
      </c>
      <c r="AN585" s="156">
        <f t="shared" ref="AN585:AN594" si="260">IF(Q585&lt;0,Q585,0)</f>
        <v>0</v>
      </c>
      <c r="AO585" s="156">
        <f t="shared" ref="AO585:AO594" si="261">IF(R585&gt;0,R585,0)</f>
        <v>0</v>
      </c>
      <c r="AP585" s="156">
        <f t="shared" ref="AP585:AP594" si="262">IF(R585&lt;0,R585,0)</f>
        <v>0</v>
      </c>
      <c r="AQ585" s="167">
        <f t="shared" ref="AQ585:AQ594" si="263">U585*G585*$U$7</f>
        <v>0</v>
      </c>
      <c r="AR585" s="167">
        <f t="shared" ref="AR585:AR594" si="264">IF(L585&gt;0,0,G585*$U$6)</f>
        <v>0</v>
      </c>
      <c r="AS585" s="167">
        <f t="shared" ref="AS585:AS594" si="265">P585</f>
        <v>0</v>
      </c>
    </row>
    <row r="586" spans="2:50" x14ac:dyDescent="0.2">
      <c r="B586" s="293">
        <v>173</v>
      </c>
      <c r="C586" s="362"/>
      <c r="D586" s="148">
        <f>'Data Copy'!C520</f>
        <v>0</v>
      </c>
      <c r="E586" s="148">
        <f>'Data Copy'!D520</f>
        <v>0</v>
      </c>
      <c r="F586" s="148">
        <f>'Data Copy'!E520</f>
        <v>0</v>
      </c>
      <c r="G586" s="148">
        <f>'Data Copy'!F520</f>
        <v>0</v>
      </c>
      <c r="H586" s="148">
        <f>'Data Copy'!G520</f>
        <v>0</v>
      </c>
      <c r="I586" s="148">
        <f>'Data Copy'!H520</f>
        <v>0</v>
      </c>
      <c r="J586" s="148">
        <f>'Data Copy'!I520</f>
        <v>0</v>
      </c>
      <c r="K586" s="149">
        <f>'Data Copy'!J520</f>
        <v>0</v>
      </c>
      <c r="L586" s="150">
        <f>'Data Copy'!K520</f>
        <v>0</v>
      </c>
      <c r="M586" s="148">
        <f t="shared" ref="M586:M594" si="266">IF(L586&gt;0,AL586,0)</f>
        <v>0</v>
      </c>
      <c r="N586" s="150">
        <f>'Data Copy'!M520</f>
        <v>0</v>
      </c>
      <c r="O586" s="148">
        <f>'Data Copy'!N520</f>
        <v>0</v>
      </c>
      <c r="P586" s="149">
        <f>'Data Copy'!O520</f>
        <v>0</v>
      </c>
      <c r="Q586" s="143">
        <f t="shared" si="253"/>
        <v>0</v>
      </c>
      <c r="R586" s="144">
        <f t="shared" si="254"/>
        <v>0</v>
      </c>
      <c r="S586" s="220">
        <f t="shared" si="255"/>
        <v>0</v>
      </c>
      <c r="T586" s="155">
        <f t="shared" ref="T586:T594" si="267">IF(U586&lt;=0,0,(G586*U586)/(G586*$U$6))</f>
        <v>0</v>
      </c>
      <c r="U586" s="153">
        <f t="shared" ref="U586:U594" si="268">IF(L586&gt;0,0,IF(AJ586&lt;=0,0,IF(J586&gt;2,(AJ586/100),AJ586)))</f>
        <v>0</v>
      </c>
      <c r="V586" s="200">
        <f t="shared" si="256"/>
        <v>0</v>
      </c>
      <c r="W586" s="362"/>
      <c r="X586" s="362"/>
      <c r="Y586" s="362"/>
      <c r="Z586" s="365"/>
      <c r="AA586" s="368"/>
      <c r="AB586" s="122" t="str">
        <f t="shared" ref="AB586:AB594" si="269">IF(Q586=0," ",        IF(Q586 &gt; 0,"Yes","No"))</f>
        <v xml:space="preserve"> </v>
      </c>
      <c r="AF586" s="9">
        <f t="shared" si="257"/>
        <v>0</v>
      </c>
      <c r="AG586" s="167">
        <f>'Data Copy'!P520</f>
        <v>0</v>
      </c>
      <c r="AH586" s="153">
        <f t="shared" ref="AH586:AH594" si="270">IF(K586=0,0,((K586-I586)/(I586-J586)))</f>
        <v>0</v>
      </c>
      <c r="AJ586" s="153">
        <f t="shared" si="258"/>
        <v>0</v>
      </c>
      <c r="AK586" s="153">
        <f t="shared" ref="AK586:AK594" si="271">IF(K586=0,0,     IF(F586="buy",K586-I586,I586-K586)*10000)</f>
        <v>0</v>
      </c>
      <c r="AL586" s="178">
        <f>'Data Copy'!L520</f>
        <v>0</v>
      </c>
      <c r="AM586" s="156">
        <f t="shared" si="259"/>
        <v>0</v>
      </c>
      <c r="AN586" s="156">
        <f t="shared" si="260"/>
        <v>0</v>
      </c>
      <c r="AO586" s="156">
        <f t="shared" si="261"/>
        <v>0</v>
      </c>
      <c r="AP586" s="156">
        <f t="shared" si="262"/>
        <v>0</v>
      </c>
      <c r="AQ586" s="167">
        <f t="shared" si="263"/>
        <v>0</v>
      </c>
      <c r="AR586" s="167">
        <f t="shared" si="264"/>
        <v>0</v>
      </c>
      <c r="AS586" s="167">
        <f t="shared" si="265"/>
        <v>0</v>
      </c>
    </row>
    <row r="587" spans="2:50" x14ac:dyDescent="0.2">
      <c r="B587" s="294"/>
      <c r="C587" s="363"/>
      <c r="D587" s="89">
        <f>'Data Copy'!C521</f>
        <v>0</v>
      </c>
      <c r="E587" s="89">
        <f>'Data Copy'!D521</f>
        <v>0</v>
      </c>
      <c r="F587" s="89">
        <f>'Data Copy'!E521</f>
        <v>0</v>
      </c>
      <c r="G587" s="89">
        <f>'Data Copy'!F521</f>
        <v>0</v>
      </c>
      <c r="H587" s="89">
        <f>'Data Copy'!G521</f>
        <v>0</v>
      </c>
      <c r="I587" s="89">
        <f>'Data Copy'!H521</f>
        <v>0</v>
      </c>
      <c r="J587" s="89">
        <f>'Data Copy'!I521</f>
        <v>0</v>
      </c>
      <c r="K587" s="97">
        <f>'Data Copy'!J521</f>
        <v>0</v>
      </c>
      <c r="L587" s="99">
        <f>'Data Copy'!K521</f>
        <v>0</v>
      </c>
      <c r="M587" s="89">
        <f t="shared" si="266"/>
        <v>0</v>
      </c>
      <c r="N587" s="99">
        <f>'Data Copy'!M521</f>
        <v>0</v>
      </c>
      <c r="O587" s="89">
        <f>'Data Copy'!N521</f>
        <v>0</v>
      </c>
      <c r="P587" s="97">
        <f>'Data Copy'!O521</f>
        <v>0</v>
      </c>
      <c r="Q587" s="119">
        <f t="shared" si="253"/>
        <v>0</v>
      </c>
      <c r="R587" s="121">
        <f t="shared" si="254"/>
        <v>0</v>
      </c>
      <c r="S587" s="212">
        <f t="shared" si="255"/>
        <v>0</v>
      </c>
      <c r="T587" s="155">
        <f t="shared" si="267"/>
        <v>0</v>
      </c>
      <c r="U587" s="153">
        <f t="shared" si="268"/>
        <v>0</v>
      </c>
      <c r="V587" s="201">
        <f t="shared" si="256"/>
        <v>0</v>
      </c>
      <c r="W587" s="363"/>
      <c r="X587" s="363"/>
      <c r="Y587" s="363"/>
      <c r="Z587" s="366"/>
      <c r="AA587" s="369"/>
      <c r="AB587" s="122" t="str">
        <f t="shared" si="269"/>
        <v xml:space="preserve"> </v>
      </c>
      <c r="AF587" s="9">
        <f t="shared" si="257"/>
        <v>0</v>
      </c>
      <c r="AG587" s="167">
        <f>'Data Copy'!P521</f>
        <v>0</v>
      </c>
      <c r="AH587" s="153">
        <f t="shared" si="270"/>
        <v>0</v>
      </c>
      <c r="AJ587" s="153">
        <f t="shared" si="258"/>
        <v>0</v>
      </c>
      <c r="AK587" s="153">
        <f t="shared" si="271"/>
        <v>0</v>
      </c>
      <c r="AL587" s="178">
        <f>'Data Copy'!L521</f>
        <v>0</v>
      </c>
      <c r="AM587" s="156">
        <f t="shared" si="259"/>
        <v>0</v>
      </c>
      <c r="AN587" s="156">
        <f t="shared" si="260"/>
        <v>0</v>
      </c>
      <c r="AO587" s="156">
        <f t="shared" si="261"/>
        <v>0</v>
      </c>
      <c r="AP587" s="156">
        <f t="shared" si="262"/>
        <v>0</v>
      </c>
      <c r="AQ587" s="167">
        <f t="shared" si="263"/>
        <v>0</v>
      </c>
      <c r="AR587" s="167">
        <f t="shared" si="264"/>
        <v>0</v>
      </c>
      <c r="AS587" s="167">
        <f t="shared" si="265"/>
        <v>0</v>
      </c>
    </row>
    <row r="588" spans="2:50" ht="16" thickBot="1" x14ac:dyDescent="0.25">
      <c r="B588" s="295"/>
      <c r="C588" s="364"/>
      <c r="D588" s="135">
        <f>'Data Copy'!C522</f>
        <v>0</v>
      </c>
      <c r="E588" s="135">
        <f>'Data Copy'!D522</f>
        <v>0</v>
      </c>
      <c r="F588" s="135">
        <f>'Data Copy'!E522</f>
        <v>0</v>
      </c>
      <c r="G588" s="135">
        <f>'Data Copy'!F522</f>
        <v>0</v>
      </c>
      <c r="H588" s="135">
        <f>'Data Copy'!G522</f>
        <v>0</v>
      </c>
      <c r="I588" s="135">
        <f>'Data Copy'!H522</f>
        <v>0</v>
      </c>
      <c r="J588" s="135">
        <f>'Data Copy'!I522</f>
        <v>0</v>
      </c>
      <c r="K588" s="136">
        <f>'Data Copy'!J522</f>
        <v>0</v>
      </c>
      <c r="L588" s="137">
        <f>'Data Copy'!K522</f>
        <v>0</v>
      </c>
      <c r="M588" s="135">
        <f t="shared" si="266"/>
        <v>0</v>
      </c>
      <c r="N588" s="137">
        <f>'Data Copy'!M522</f>
        <v>0</v>
      </c>
      <c r="O588" s="135">
        <f>'Data Copy'!N522</f>
        <v>0</v>
      </c>
      <c r="P588" s="136">
        <f>'Data Copy'!O522</f>
        <v>0</v>
      </c>
      <c r="Q588" s="138">
        <f t="shared" si="253"/>
        <v>0</v>
      </c>
      <c r="R588" s="139">
        <f t="shared" si="254"/>
        <v>0</v>
      </c>
      <c r="S588" s="213">
        <f t="shared" si="255"/>
        <v>0</v>
      </c>
      <c r="T588" s="194">
        <f t="shared" si="267"/>
        <v>0</v>
      </c>
      <c r="U588" s="195">
        <f t="shared" si="268"/>
        <v>0</v>
      </c>
      <c r="V588" s="202">
        <f t="shared" si="256"/>
        <v>0</v>
      </c>
      <c r="W588" s="364"/>
      <c r="X588" s="364"/>
      <c r="Y588" s="364"/>
      <c r="Z588" s="371"/>
      <c r="AA588" s="372"/>
      <c r="AB588" s="151" t="str">
        <f t="shared" si="269"/>
        <v xml:space="preserve"> </v>
      </c>
      <c r="AF588" s="9">
        <f t="shared" si="257"/>
        <v>0</v>
      </c>
      <c r="AG588" s="167">
        <f>'Data Copy'!P522</f>
        <v>0</v>
      </c>
      <c r="AH588" s="153">
        <f t="shared" si="270"/>
        <v>0</v>
      </c>
      <c r="AJ588" s="153">
        <f t="shared" si="258"/>
        <v>0</v>
      </c>
      <c r="AK588" s="153">
        <f t="shared" si="271"/>
        <v>0</v>
      </c>
      <c r="AL588" s="178">
        <f>'Data Copy'!L522</f>
        <v>0</v>
      </c>
      <c r="AM588" s="156">
        <f t="shared" si="259"/>
        <v>0</v>
      </c>
      <c r="AN588" s="156">
        <f t="shared" si="260"/>
        <v>0</v>
      </c>
      <c r="AO588" s="156">
        <f t="shared" si="261"/>
        <v>0</v>
      </c>
      <c r="AP588" s="156">
        <f t="shared" si="262"/>
        <v>0</v>
      </c>
      <c r="AQ588" s="167">
        <f t="shared" si="263"/>
        <v>0</v>
      </c>
      <c r="AR588" s="167">
        <f t="shared" si="264"/>
        <v>0</v>
      </c>
      <c r="AS588" s="167">
        <f t="shared" si="265"/>
        <v>0</v>
      </c>
    </row>
    <row r="589" spans="2:50" x14ac:dyDescent="0.2">
      <c r="B589" s="319">
        <v>174</v>
      </c>
      <c r="C589" s="373"/>
      <c r="D589" s="140">
        <f>'Data Copy'!C523</f>
        <v>0</v>
      </c>
      <c r="E589" s="140">
        <f>'Data Copy'!D523</f>
        <v>0</v>
      </c>
      <c r="F589" s="140">
        <f>'Data Copy'!E523</f>
        <v>0</v>
      </c>
      <c r="G589" s="140">
        <f>'Data Copy'!F523</f>
        <v>0</v>
      </c>
      <c r="H589" s="140">
        <f>'Data Copy'!G523</f>
        <v>0</v>
      </c>
      <c r="I589" s="140">
        <f>'Data Copy'!H523</f>
        <v>0</v>
      </c>
      <c r="J589" s="140">
        <f>'Data Copy'!I523</f>
        <v>0</v>
      </c>
      <c r="K589" s="141">
        <f>'Data Copy'!J523</f>
        <v>0</v>
      </c>
      <c r="L589" s="142">
        <f>'Data Copy'!K523</f>
        <v>0</v>
      </c>
      <c r="M589" s="140">
        <f t="shared" si="266"/>
        <v>0</v>
      </c>
      <c r="N589" s="142">
        <f>'Data Copy'!M523</f>
        <v>0</v>
      </c>
      <c r="O589" s="140">
        <f>'Data Copy'!N523</f>
        <v>0</v>
      </c>
      <c r="P589" s="141">
        <f>'Data Copy'!O523</f>
        <v>0</v>
      </c>
      <c r="Q589" s="196">
        <f t="shared" si="253"/>
        <v>0</v>
      </c>
      <c r="R589" s="197">
        <f t="shared" si="254"/>
        <v>0</v>
      </c>
      <c r="S589" s="214">
        <f t="shared" si="255"/>
        <v>0</v>
      </c>
      <c r="T589" s="155">
        <f t="shared" si="267"/>
        <v>0</v>
      </c>
      <c r="U589" s="153">
        <f t="shared" si="268"/>
        <v>0</v>
      </c>
      <c r="V589" s="215">
        <f t="shared" si="256"/>
        <v>0</v>
      </c>
      <c r="W589" s="374"/>
      <c r="X589" s="373"/>
      <c r="Y589" s="373"/>
      <c r="Z589" s="365"/>
      <c r="AA589" s="368"/>
      <c r="AB589" s="122" t="str">
        <f t="shared" si="269"/>
        <v xml:space="preserve"> </v>
      </c>
      <c r="AF589" s="9">
        <f t="shared" si="257"/>
        <v>0</v>
      </c>
      <c r="AG589" s="167">
        <f>'Data Copy'!P523</f>
        <v>0</v>
      </c>
      <c r="AH589" s="153">
        <f t="shared" si="270"/>
        <v>0</v>
      </c>
      <c r="AJ589" s="153">
        <f t="shared" si="258"/>
        <v>0</v>
      </c>
      <c r="AK589" s="153">
        <f t="shared" si="271"/>
        <v>0</v>
      </c>
      <c r="AL589" s="178">
        <f>'Data Copy'!L523</f>
        <v>0</v>
      </c>
      <c r="AM589" s="156">
        <f t="shared" si="259"/>
        <v>0</v>
      </c>
      <c r="AN589" s="156">
        <f t="shared" si="260"/>
        <v>0</v>
      </c>
      <c r="AO589" s="156">
        <f t="shared" si="261"/>
        <v>0</v>
      </c>
      <c r="AP589" s="156">
        <f t="shared" si="262"/>
        <v>0</v>
      </c>
      <c r="AQ589" s="167">
        <f t="shared" si="263"/>
        <v>0</v>
      </c>
      <c r="AR589" s="167">
        <f t="shared" si="264"/>
        <v>0</v>
      </c>
      <c r="AS589" s="167">
        <f t="shared" si="265"/>
        <v>0</v>
      </c>
    </row>
    <row r="590" spans="2:50" x14ac:dyDescent="0.2">
      <c r="B590" s="319"/>
      <c r="C590" s="374"/>
      <c r="D590" s="98">
        <f>'Data Copy'!C524</f>
        <v>0</v>
      </c>
      <c r="E590" s="98">
        <f>'Data Copy'!D524</f>
        <v>0</v>
      </c>
      <c r="F590" s="98">
        <f>'Data Copy'!E524</f>
        <v>0</v>
      </c>
      <c r="G590" s="98">
        <f>'Data Copy'!F524</f>
        <v>0</v>
      </c>
      <c r="H590" s="98">
        <f>'Data Copy'!G524</f>
        <v>0</v>
      </c>
      <c r="I590" s="98">
        <f>'Data Copy'!H524</f>
        <v>0</v>
      </c>
      <c r="J590" s="98">
        <f>'Data Copy'!I524</f>
        <v>0</v>
      </c>
      <c r="K590" s="101">
        <f>'Data Copy'!J524</f>
        <v>0</v>
      </c>
      <c r="L590" s="100">
        <f>'Data Copy'!K524</f>
        <v>0</v>
      </c>
      <c r="M590" s="98">
        <f t="shared" si="266"/>
        <v>0</v>
      </c>
      <c r="N590" s="100">
        <f>'Data Copy'!M524</f>
        <v>0</v>
      </c>
      <c r="O590" s="98">
        <f>'Data Copy'!N524</f>
        <v>0</v>
      </c>
      <c r="P590" s="101">
        <f>'Data Copy'!O524</f>
        <v>0</v>
      </c>
      <c r="Q590" s="188">
        <f t="shared" si="253"/>
        <v>0</v>
      </c>
      <c r="R590" s="189">
        <f t="shared" si="254"/>
        <v>0</v>
      </c>
      <c r="S590" s="216">
        <f t="shared" si="255"/>
        <v>0</v>
      </c>
      <c r="T590" s="155">
        <f t="shared" si="267"/>
        <v>0</v>
      </c>
      <c r="U590" s="153">
        <f t="shared" si="268"/>
        <v>0</v>
      </c>
      <c r="V590" s="217">
        <f t="shared" si="256"/>
        <v>0</v>
      </c>
      <c r="W590" s="374"/>
      <c r="X590" s="374"/>
      <c r="Y590" s="374"/>
      <c r="Z590" s="366"/>
      <c r="AA590" s="369"/>
      <c r="AB590" s="122" t="str">
        <f t="shared" si="269"/>
        <v xml:space="preserve"> </v>
      </c>
      <c r="AF590" s="9">
        <f t="shared" si="257"/>
        <v>0</v>
      </c>
      <c r="AG590" s="167">
        <f>'Data Copy'!P524</f>
        <v>0</v>
      </c>
      <c r="AH590" s="153">
        <f t="shared" si="270"/>
        <v>0</v>
      </c>
      <c r="AJ590" s="153">
        <f t="shared" si="258"/>
        <v>0</v>
      </c>
      <c r="AK590" s="153">
        <f t="shared" si="271"/>
        <v>0</v>
      </c>
      <c r="AL590" s="178">
        <f>'Data Copy'!L524</f>
        <v>0</v>
      </c>
      <c r="AM590" s="156">
        <f t="shared" si="259"/>
        <v>0</v>
      </c>
      <c r="AN590" s="156">
        <f t="shared" si="260"/>
        <v>0</v>
      </c>
      <c r="AO590" s="156">
        <f t="shared" si="261"/>
        <v>0</v>
      </c>
      <c r="AP590" s="156">
        <f t="shared" si="262"/>
        <v>0</v>
      </c>
      <c r="AQ590" s="167">
        <f t="shared" si="263"/>
        <v>0</v>
      </c>
      <c r="AR590" s="167">
        <f t="shared" si="264"/>
        <v>0</v>
      </c>
      <c r="AS590" s="167">
        <f t="shared" si="265"/>
        <v>0</v>
      </c>
    </row>
    <row r="591" spans="2:50" ht="16" thickBot="1" x14ac:dyDescent="0.25">
      <c r="B591" s="297"/>
      <c r="C591" s="375"/>
      <c r="D591" s="145">
        <f>'Data Copy'!C525</f>
        <v>0</v>
      </c>
      <c r="E591" s="145">
        <f>'Data Copy'!D525</f>
        <v>0</v>
      </c>
      <c r="F591" s="145">
        <f>'Data Copy'!E525</f>
        <v>0</v>
      </c>
      <c r="G591" s="145">
        <f>'Data Copy'!F525</f>
        <v>0</v>
      </c>
      <c r="H591" s="145">
        <f>'Data Copy'!G525</f>
        <v>0</v>
      </c>
      <c r="I591" s="145">
        <f>'Data Copy'!H525</f>
        <v>0</v>
      </c>
      <c r="J591" s="145">
        <f>'Data Copy'!I525</f>
        <v>0</v>
      </c>
      <c r="K591" s="146">
        <f>'Data Copy'!J525</f>
        <v>0</v>
      </c>
      <c r="L591" s="147">
        <f>'Data Copy'!K525</f>
        <v>0</v>
      </c>
      <c r="M591" s="145">
        <f t="shared" si="266"/>
        <v>0</v>
      </c>
      <c r="N591" s="147">
        <f>'Data Copy'!M525</f>
        <v>0</v>
      </c>
      <c r="O591" s="145">
        <f>'Data Copy'!N525</f>
        <v>0</v>
      </c>
      <c r="P591" s="146">
        <f>'Data Copy'!O525</f>
        <v>0</v>
      </c>
      <c r="Q591" s="198">
        <f t="shared" si="253"/>
        <v>0</v>
      </c>
      <c r="R591" s="199">
        <f t="shared" si="254"/>
        <v>0</v>
      </c>
      <c r="S591" s="218">
        <f t="shared" si="255"/>
        <v>0</v>
      </c>
      <c r="T591" s="194">
        <f t="shared" si="267"/>
        <v>0</v>
      </c>
      <c r="U591" s="195">
        <f t="shared" si="268"/>
        <v>0</v>
      </c>
      <c r="V591" s="219">
        <f t="shared" si="256"/>
        <v>0</v>
      </c>
      <c r="W591" s="376"/>
      <c r="X591" s="376"/>
      <c r="Y591" s="376"/>
      <c r="Z591" s="371"/>
      <c r="AA591" s="372"/>
      <c r="AB591" s="151" t="str">
        <f t="shared" si="269"/>
        <v xml:space="preserve"> </v>
      </c>
      <c r="AF591" s="9">
        <f t="shared" si="257"/>
        <v>0</v>
      </c>
      <c r="AG591" s="167">
        <f>'Data Copy'!P525</f>
        <v>0</v>
      </c>
      <c r="AH591" s="153">
        <f t="shared" si="270"/>
        <v>0</v>
      </c>
      <c r="AJ591" s="153">
        <f t="shared" si="258"/>
        <v>0</v>
      </c>
      <c r="AK591" s="153">
        <f t="shared" si="271"/>
        <v>0</v>
      </c>
      <c r="AL591" s="178">
        <f>'Data Copy'!L525</f>
        <v>0</v>
      </c>
      <c r="AM591" s="156">
        <f t="shared" si="259"/>
        <v>0</v>
      </c>
      <c r="AN591" s="156">
        <f t="shared" si="260"/>
        <v>0</v>
      </c>
      <c r="AO591" s="156">
        <f t="shared" si="261"/>
        <v>0</v>
      </c>
      <c r="AP591" s="156">
        <f t="shared" si="262"/>
        <v>0</v>
      </c>
      <c r="AQ591" s="167">
        <f t="shared" si="263"/>
        <v>0</v>
      </c>
      <c r="AR591" s="167">
        <f t="shared" si="264"/>
        <v>0</v>
      </c>
      <c r="AS591" s="167">
        <f t="shared" si="265"/>
        <v>0</v>
      </c>
    </row>
    <row r="592" spans="2:50" x14ac:dyDescent="0.2">
      <c r="B592" s="293">
        <v>175</v>
      </c>
      <c r="C592" s="362"/>
      <c r="D592" s="148">
        <f>'Data Copy'!C526</f>
        <v>0</v>
      </c>
      <c r="E592" s="148">
        <f>'Data Copy'!D526</f>
        <v>0</v>
      </c>
      <c r="F592" s="148">
        <f>'Data Copy'!E526</f>
        <v>0</v>
      </c>
      <c r="G592" s="148">
        <f>'Data Copy'!F526</f>
        <v>0</v>
      </c>
      <c r="H592" s="148">
        <f>'Data Copy'!G526</f>
        <v>0</v>
      </c>
      <c r="I592" s="148">
        <f>'Data Copy'!H526</f>
        <v>0</v>
      </c>
      <c r="J592" s="148">
        <f>'Data Copy'!I526</f>
        <v>0</v>
      </c>
      <c r="K592" s="149">
        <f>'Data Copy'!J526</f>
        <v>0</v>
      </c>
      <c r="L592" s="150">
        <f>'Data Copy'!K526</f>
        <v>0</v>
      </c>
      <c r="M592" s="148">
        <f t="shared" si="266"/>
        <v>0</v>
      </c>
      <c r="N592" s="150">
        <f>'Data Copy'!M526</f>
        <v>0</v>
      </c>
      <c r="O592" s="148">
        <f>'Data Copy'!N526</f>
        <v>0</v>
      </c>
      <c r="P592" s="149">
        <f>'Data Copy'!O526</f>
        <v>0</v>
      </c>
      <c r="Q592" s="143">
        <f t="shared" si="253"/>
        <v>0</v>
      </c>
      <c r="R592" s="144">
        <f t="shared" si="254"/>
        <v>0</v>
      </c>
      <c r="S592" s="220">
        <f t="shared" si="255"/>
        <v>0</v>
      </c>
      <c r="T592" s="155">
        <f t="shared" si="267"/>
        <v>0</v>
      </c>
      <c r="U592" s="153">
        <f t="shared" si="268"/>
        <v>0</v>
      </c>
      <c r="V592" s="200">
        <f t="shared" si="256"/>
        <v>0</v>
      </c>
      <c r="W592" s="362"/>
      <c r="X592" s="362"/>
      <c r="Y592" s="362"/>
      <c r="Z592" s="365"/>
      <c r="AA592" s="368"/>
      <c r="AB592" s="165" t="str">
        <f t="shared" si="269"/>
        <v xml:space="preserve"> </v>
      </c>
      <c r="AF592" s="9">
        <f t="shared" si="257"/>
        <v>0</v>
      </c>
      <c r="AG592" s="167">
        <f>'Data Copy'!P526</f>
        <v>0</v>
      </c>
      <c r="AH592" s="153">
        <f t="shared" si="270"/>
        <v>0</v>
      </c>
      <c r="AJ592" s="153">
        <f t="shared" si="258"/>
        <v>0</v>
      </c>
      <c r="AK592" s="153">
        <f t="shared" si="271"/>
        <v>0</v>
      </c>
      <c r="AL592" s="178">
        <f>'Data Copy'!L526</f>
        <v>0</v>
      </c>
      <c r="AM592" s="156">
        <f t="shared" si="259"/>
        <v>0</v>
      </c>
      <c r="AN592" s="156">
        <f t="shared" si="260"/>
        <v>0</v>
      </c>
      <c r="AO592" s="156">
        <f t="shared" si="261"/>
        <v>0</v>
      </c>
      <c r="AP592" s="156">
        <f t="shared" si="262"/>
        <v>0</v>
      </c>
      <c r="AQ592" s="167">
        <f t="shared" si="263"/>
        <v>0</v>
      </c>
      <c r="AR592" s="167">
        <f t="shared" si="264"/>
        <v>0</v>
      </c>
      <c r="AS592" s="167">
        <f t="shared" si="265"/>
        <v>0</v>
      </c>
    </row>
    <row r="593" spans="2:50" x14ac:dyDescent="0.2">
      <c r="B593" s="294"/>
      <c r="C593" s="363"/>
      <c r="D593" s="89">
        <f>'Data Copy'!C527</f>
        <v>0</v>
      </c>
      <c r="E593" s="89">
        <f>'Data Copy'!D527</f>
        <v>0</v>
      </c>
      <c r="F593" s="89">
        <f>'Data Copy'!E527</f>
        <v>0</v>
      </c>
      <c r="G593" s="89">
        <f>'Data Copy'!F527</f>
        <v>0</v>
      </c>
      <c r="H593" s="89">
        <f>'Data Copy'!G527</f>
        <v>0</v>
      </c>
      <c r="I593" s="89">
        <f>'Data Copy'!H527</f>
        <v>0</v>
      </c>
      <c r="J593" s="89">
        <f>'Data Copy'!I527</f>
        <v>0</v>
      </c>
      <c r="K593" s="97">
        <f>'Data Copy'!J527</f>
        <v>0</v>
      </c>
      <c r="L593" s="99">
        <f>'Data Copy'!K527</f>
        <v>0</v>
      </c>
      <c r="M593" s="89">
        <f t="shared" si="266"/>
        <v>0</v>
      </c>
      <c r="N593" s="99">
        <f>'Data Copy'!M527</f>
        <v>0</v>
      </c>
      <c r="O593" s="89">
        <f>'Data Copy'!N527</f>
        <v>0</v>
      </c>
      <c r="P593" s="97">
        <f>'Data Copy'!O527</f>
        <v>0</v>
      </c>
      <c r="Q593" s="119">
        <f t="shared" si="253"/>
        <v>0</v>
      </c>
      <c r="R593" s="121">
        <f t="shared" si="254"/>
        <v>0</v>
      </c>
      <c r="S593" s="212">
        <f t="shared" si="255"/>
        <v>0</v>
      </c>
      <c r="T593" s="155">
        <f t="shared" si="267"/>
        <v>0</v>
      </c>
      <c r="U593" s="153">
        <f t="shared" si="268"/>
        <v>0</v>
      </c>
      <c r="V593" s="201">
        <f t="shared" si="256"/>
        <v>0</v>
      </c>
      <c r="W593" s="363"/>
      <c r="X593" s="363"/>
      <c r="Y593" s="363"/>
      <c r="Z593" s="366"/>
      <c r="AA593" s="369"/>
      <c r="AB593" s="122" t="str">
        <f t="shared" si="269"/>
        <v xml:space="preserve"> </v>
      </c>
      <c r="AF593" s="9">
        <f t="shared" si="257"/>
        <v>0</v>
      </c>
      <c r="AG593" s="167">
        <f>'Data Copy'!P527</f>
        <v>0</v>
      </c>
      <c r="AH593" s="153">
        <f t="shared" si="270"/>
        <v>0</v>
      </c>
      <c r="AJ593" s="153">
        <f t="shared" si="258"/>
        <v>0</v>
      </c>
      <c r="AK593" s="153">
        <f t="shared" si="271"/>
        <v>0</v>
      </c>
      <c r="AL593" s="178">
        <f>'Data Copy'!L527</f>
        <v>0</v>
      </c>
      <c r="AM593" s="156">
        <f t="shared" si="259"/>
        <v>0</v>
      </c>
      <c r="AN593" s="156">
        <f t="shared" si="260"/>
        <v>0</v>
      </c>
      <c r="AO593" s="156">
        <f t="shared" si="261"/>
        <v>0</v>
      </c>
      <c r="AP593" s="156">
        <f t="shared" si="262"/>
        <v>0</v>
      </c>
      <c r="AQ593" s="167">
        <f t="shared" si="263"/>
        <v>0</v>
      </c>
      <c r="AR593" s="167">
        <f t="shared" si="264"/>
        <v>0</v>
      </c>
      <c r="AS593" s="167">
        <f t="shared" si="265"/>
        <v>0</v>
      </c>
    </row>
    <row r="594" spans="2:50" ht="16" thickBot="1" x14ac:dyDescent="0.25">
      <c r="B594" s="295"/>
      <c r="C594" s="364"/>
      <c r="D594" s="204">
        <f>'Data Copy'!C528</f>
        <v>0</v>
      </c>
      <c r="E594" s="204">
        <f>'Data Copy'!D528</f>
        <v>0</v>
      </c>
      <c r="F594" s="204">
        <f>'Data Copy'!E528</f>
        <v>0</v>
      </c>
      <c r="G594" s="204">
        <f>'Data Copy'!F528</f>
        <v>0</v>
      </c>
      <c r="H594" s="204">
        <f>'Data Copy'!G528</f>
        <v>0</v>
      </c>
      <c r="I594" s="204">
        <f>'Data Copy'!H528</f>
        <v>0</v>
      </c>
      <c r="J594" s="204">
        <f>'Data Copy'!I528</f>
        <v>0</v>
      </c>
      <c r="K594" s="205">
        <f>'Data Copy'!J528</f>
        <v>0</v>
      </c>
      <c r="L594" s="203">
        <f>'Data Copy'!K528</f>
        <v>0</v>
      </c>
      <c r="M594" s="204">
        <f t="shared" si="266"/>
        <v>0</v>
      </c>
      <c r="N594" s="203">
        <f>'Data Copy'!M528</f>
        <v>0</v>
      </c>
      <c r="O594" s="204">
        <f>'Data Copy'!N528</f>
        <v>0</v>
      </c>
      <c r="P594" s="205">
        <f>'Data Copy'!O528</f>
        <v>0</v>
      </c>
      <c r="Q594" s="206">
        <f t="shared" si="253"/>
        <v>0</v>
      </c>
      <c r="R594" s="207">
        <f t="shared" si="254"/>
        <v>0</v>
      </c>
      <c r="S594" s="221">
        <f t="shared" si="255"/>
        <v>0</v>
      </c>
      <c r="T594" s="208">
        <f t="shared" si="267"/>
        <v>0</v>
      </c>
      <c r="U594" s="209">
        <f t="shared" si="268"/>
        <v>0</v>
      </c>
      <c r="V594" s="222">
        <f t="shared" si="256"/>
        <v>0</v>
      </c>
      <c r="W594" s="364"/>
      <c r="X594" s="364"/>
      <c r="Y594" s="364"/>
      <c r="Z594" s="367"/>
      <c r="AA594" s="370"/>
      <c r="AB594" s="166" t="str">
        <f t="shared" si="269"/>
        <v xml:space="preserve"> </v>
      </c>
      <c r="AF594" s="9">
        <f t="shared" si="257"/>
        <v>0</v>
      </c>
      <c r="AG594" s="167">
        <f>'Data Copy'!P528</f>
        <v>0</v>
      </c>
      <c r="AH594" s="153">
        <f t="shared" si="270"/>
        <v>0</v>
      </c>
      <c r="AI594" s="9"/>
      <c r="AJ594" s="153">
        <f t="shared" si="258"/>
        <v>0</v>
      </c>
      <c r="AK594" s="153">
        <f t="shared" si="271"/>
        <v>0</v>
      </c>
      <c r="AL594" s="178">
        <f>'Data Copy'!L528</f>
        <v>0</v>
      </c>
      <c r="AM594" s="156">
        <f t="shared" si="259"/>
        <v>0</v>
      </c>
      <c r="AN594" s="156">
        <f t="shared" si="260"/>
        <v>0</v>
      </c>
      <c r="AO594" s="156">
        <f t="shared" si="261"/>
        <v>0</v>
      </c>
      <c r="AP594" s="156">
        <f t="shared" si="262"/>
        <v>0</v>
      </c>
      <c r="AQ594" s="167">
        <f t="shared" si="263"/>
        <v>0</v>
      </c>
      <c r="AR594" s="167">
        <f t="shared" si="264"/>
        <v>0</v>
      </c>
      <c r="AS594" s="167">
        <f t="shared" si="265"/>
        <v>0</v>
      </c>
      <c r="AT594" s="9"/>
      <c r="AU594" s="9"/>
      <c r="AV594" s="9"/>
      <c r="AW594" s="9"/>
    </row>
    <row r="595" spans="2:50" ht="16" thickBot="1" x14ac:dyDescent="0.25">
      <c r="B595" s="291"/>
      <c r="C595" s="91"/>
      <c r="D595" s="91"/>
      <c r="E595" s="91"/>
      <c r="F595" s="91"/>
      <c r="G595" s="91"/>
      <c r="H595" s="91"/>
      <c r="I595" s="92"/>
      <c r="J595" s="91"/>
      <c r="K595" s="93"/>
      <c r="L595" s="91"/>
      <c r="M595" s="91"/>
      <c r="N595" s="94"/>
      <c r="O595" s="13"/>
      <c r="P595" s="13"/>
      <c r="Q595" s="13"/>
      <c r="R595" s="13"/>
      <c r="S595" s="13"/>
      <c r="T595" s="13"/>
      <c r="U595" s="13"/>
      <c r="AF595" s="179"/>
      <c r="AG595" s="247"/>
      <c r="AH595" s="179"/>
      <c r="AI595" s="179"/>
      <c r="AJ595" s="179"/>
      <c r="AK595" s="179"/>
      <c r="AL595" s="179"/>
      <c r="AM595" s="246">
        <f t="shared" ref="AM595:AS595" si="272">SUM(AM520:AM594)</f>
        <v>0</v>
      </c>
      <c r="AN595" s="246">
        <f t="shared" si="272"/>
        <v>0</v>
      </c>
      <c r="AO595" s="248">
        <f t="shared" si="272"/>
        <v>0</v>
      </c>
      <c r="AP595" s="248">
        <f t="shared" si="272"/>
        <v>0</v>
      </c>
      <c r="AQ595" s="246">
        <f t="shared" si="272"/>
        <v>0</v>
      </c>
      <c r="AR595" s="246">
        <f t="shared" si="272"/>
        <v>0</v>
      </c>
      <c r="AS595" s="246">
        <f t="shared" si="272"/>
        <v>0</v>
      </c>
      <c r="AT595" s="9"/>
      <c r="AU595" s="9"/>
      <c r="AV595" s="9"/>
      <c r="AW595" s="9"/>
    </row>
    <row r="597" spans="2:50" ht="16" thickBot="1" x14ac:dyDescent="0.25"/>
    <row r="598" spans="2:50" ht="16" thickBot="1" x14ac:dyDescent="0.25">
      <c r="B598" s="109" t="s">
        <v>0</v>
      </c>
      <c r="C598" s="110"/>
      <c r="D598" s="110"/>
      <c r="E598" s="111"/>
      <c r="F598" s="185"/>
      <c r="G598" s="186"/>
      <c r="H598" s="186"/>
      <c r="I598" s="183"/>
      <c r="J598" s="183"/>
      <c r="K598" s="184"/>
      <c r="L598" s="112"/>
      <c r="M598" s="110" t="s">
        <v>92</v>
      </c>
      <c r="N598" s="113"/>
      <c r="O598" s="110"/>
      <c r="P598" s="114"/>
      <c r="Q598" s="110"/>
      <c r="R598" s="110"/>
      <c r="S598" s="186"/>
      <c r="T598" s="186"/>
      <c r="U598" s="186"/>
      <c r="V598" s="186"/>
      <c r="W598" s="186"/>
      <c r="X598" s="186"/>
      <c r="Y598" s="186"/>
      <c r="Z598" s="110"/>
      <c r="AA598" s="110"/>
      <c r="AB598" s="110"/>
      <c r="AC598" s="81"/>
      <c r="AD598" s="82"/>
      <c r="AE598" s="83"/>
      <c r="AF598" s="72"/>
      <c r="AG598" s="173"/>
      <c r="AH598" s="80"/>
      <c r="AI598" s="70"/>
      <c r="AJ598" s="82"/>
      <c r="AK598" s="72"/>
      <c r="AL598" s="72"/>
      <c r="AM598" s="72"/>
      <c r="AN598" s="84"/>
      <c r="AO598" s="84"/>
      <c r="AP598" s="85"/>
      <c r="AQ598" s="45"/>
      <c r="AR598" s="42"/>
      <c r="AS598" s="42"/>
      <c r="AT598" s="9"/>
      <c r="AU598" s="9"/>
      <c r="AV598" s="9"/>
      <c r="AW598" s="9"/>
      <c r="AX598" s="9"/>
    </row>
    <row r="599" spans="2:50" ht="16" thickBot="1" x14ac:dyDescent="0.25">
      <c r="B599" s="412" t="s">
        <v>108</v>
      </c>
      <c r="C599" s="413"/>
      <c r="D599" s="414">
        <f>SUM(R604:R678)</f>
        <v>0</v>
      </c>
      <c r="E599" s="415"/>
      <c r="F599" s="416" t="s">
        <v>88</v>
      </c>
      <c r="G599" s="417"/>
      <c r="H599" s="417"/>
      <c r="I599" s="417"/>
      <c r="J599" s="418" t="e">
        <f>COUNTIF(R604:R678,"&gt;0")/COUNTIF(R604:R678,"&lt;&gt;0")</f>
        <v>#DIV/0!</v>
      </c>
      <c r="K599" s="419"/>
      <c r="L599" s="420" t="s">
        <v>106</v>
      </c>
      <c r="M599" s="420"/>
      <c r="N599" s="420"/>
      <c r="O599" s="420"/>
      <c r="P599" s="421"/>
      <c r="Q599" s="422" t="e">
        <f>SUM(AO604:AO678)/COUNTIF(AO604:AO678,"&gt;0")</f>
        <v>#DIV/0!</v>
      </c>
      <c r="R599" s="423"/>
      <c r="S599" s="416" t="s">
        <v>105</v>
      </c>
      <c r="T599" s="417"/>
      <c r="U599" s="424" t="e">
        <f>SUM(R604:R678)/COUNTIF(R604:R678,"&lt;&gt;0")</f>
        <v>#DIV/0!</v>
      </c>
      <c r="V599" s="425"/>
      <c r="W599" s="261"/>
      <c r="X599" s="262"/>
      <c r="Y599" s="263"/>
      <c r="Z599" s="426" t="s">
        <v>80</v>
      </c>
      <c r="AA599" s="427"/>
      <c r="AB599" s="377" t="s">
        <v>81</v>
      </c>
      <c r="AC599" s="45"/>
      <c r="AD599" s="45"/>
      <c r="AE599" s="45"/>
      <c r="AF599" s="45"/>
      <c r="AG599" s="174"/>
      <c r="AH599" s="45"/>
      <c r="AI599" s="45"/>
      <c r="AJ599" s="86"/>
      <c r="AK599" s="45"/>
      <c r="AL599" s="45"/>
      <c r="AM599" s="45"/>
      <c r="AN599" s="45"/>
      <c r="AO599" s="45"/>
      <c r="AP599" s="45"/>
      <c r="AQ599" s="45"/>
      <c r="AR599" s="40"/>
      <c r="AS599" s="40"/>
    </row>
    <row r="600" spans="2:50" ht="16" thickBot="1" x14ac:dyDescent="0.25">
      <c r="B600" s="379" t="s">
        <v>109</v>
      </c>
      <c r="C600" s="380"/>
      <c r="D600" s="381">
        <f>AM679+AN679+AS679</f>
        <v>0</v>
      </c>
      <c r="E600" s="382"/>
      <c r="F600" s="383" t="s">
        <v>89</v>
      </c>
      <c r="G600" s="384"/>
      <c r="H600" s="384"/>
      <c r="I600" s="384"/>
      <c r="J600" s="385" t="e">
        <f>COUNTIF(R604:R678,"&lt;0")/COUNTIF(R604:R678,"&lt;&gt;0")</f>
        <v>#DIV/0!</v>
      </c>
      <c r="K600" s="386"/>
      <c r="L600" s="387" t="s">
        <v>107</v>
      </c>
      <c r="M600" s="387"/>
      <c r="N600" s="387"/>
      <c r="O600" s="387"/>
      <c r="P600" s="388"/>
      <c r="Q600" s="389" t="e">
        <f>SUM(AP604:AP678)/COUNTIF(AP604:AP678,"&lt;0")</f>
        <v>#DIV/0!</v>
      </c>
      <c r="R600" s="390"/>
      <c r="S600" s="391" t="s">
        <v>110</v>
      </c>
      <c r="T600" s="392"/>
      <c r="U600" s="393" t="e">
        <f>SUM(Q604:Q678)/COUNTIF(Q604:Q678,"&lt;&gt;0")</f>
        <v>#DIV/0!</v>
      </c>
      <c r="V600" s="382"/>
      <c r="W600" s="162"/>
      <c r="X600" s="106"/>
      <c r="Y600" s="264"/>
      <c r="Z600" s="428"/>
      <c r="AA600" s="429"/>
      <c r="AB600" s="378"/>
      <c r="AC600" s="245"/>
      <c r="AD600" s="40"/>
      <c r="AE600" s="40"/>
      <c r="AF600" s="47"/>
      <c r="AG600" s="175"/>
      <c r="AH600" s="47"/>
      <c r="AI600" s="40"/>
      <c r="AJ600" s="41"/>
      <c r="AK600" s="40"/>
      <c r="AL600" s="47"/>
      <c r="AM600" s="40"/>
      <c r="AN600" s="40"/>
      <c r="AO600" s="40"/>
      <c r="AP600" s="40"/>
      <c r="AQ600" s="40"/>
      <c r="AR600" s="40"/>
      <c r="AS600" s="40"/>
    </row>
    <row r="601" spans="2:50" ht="16" thickBot="1" x14ac:dyDescent="0.25">
      <c r="B601" s="181" t="s">
        <v>71</v>
      </c>
      <c r="C601" s="182"/>
      <c r="D601" s="394" t="e">
        <f>Q599/Q600*-1</f>
        <v>#DIV/0!</v>
      </c>
      <c r="E601" s="395"/>
      <c r="F601" s="396" t="s">
        <v>31</v>
      </c>
      <c r="G601" s="397"/>
      <c r="H601" s="270">
        <f>COUNTIF(R604:R678,"&gt;0")</f>
        <v>0</v>
      </c>
      <c r="I601" s="292" t="s">
        <v>32</v>
      </c>
      <c r="J601" s="180"/>
      <c r="K601" s="270">
        <f>COUNTIF(Q604:Q678,"&lt;0")</f>
        <v>0</v>
      </c>
      <c r="L601" s="398"/>
      <c r="M601" s="399"/>
      <c r="N601" s="399"/>
      <c r="O601" s="399"/>
      <c r="P601" s="399"/>
      <c r="Q601" s="399"/>
      <c r="R601" s="400"/>
      <c r="S601" s="107" t="s">
        <v>72</v>
      </c>
      <c r="T601" s="108"/>
      <c r="U601" s="401">
        <f>SUM(N604:N678)</f>
        <v>0</v>
      </c>
      <c r="V601" s="402"/>
      <c r="W601" s="265"/>
      <c r="X601" s="87"/>
      <c r="Y601" s="96"/>
      <c r="Z601" s="428"/>
      <c r="AA601" s="429"/>
      <c r="AB601" s="378"/>
      <c r="AC601" s="40"/>
      <c r="AD601" s="40"/>
      <c r="AE601" s="40"/>
      <c r="AF601" s="47"/>
      <c r="AG601" s="175"/>
      <c r="AH601" s="40"/>
      <c r="AI601" s="40"/>
      <c r="AJ601" s="41"/>
      <c r="AK601" s="40"/>
      <c r="AL601" s="40"/>
      <c r="AM601" s="40"/>
      <c r="AN601" s="40"/>
      <c r="AO601" s="40"/>
      <c r="AP601" s="40"/>
      <c r="AQ601" s="40"/>
      <c r="AR601" s="40"/>
      <c r="AS601" s="40"/>
    </row>
    <row r="602" spans="2:50" ht="16" thickBot="1" x14ac:dyDescent="0.25">
      <c r="B602" s="120" t="s">
        <v>73</v>
      </c>
      <c r="C602" s="187" t="s">
        <v>82</v>
      </c>
      <c r="D602" s="403" t="s">
        <v>74</v>
      </c>
      <c r="E602" s="404"/>
      <c r="F602" s="405"/>
      <c r="G602" s="405"/>
      <c r="H602" s="405"/>
      <c r="I602" s="405"/>
      <c r="J602" s="405"/>
      <c r="K602" s="406"/>
      <c r="L602" s="407" t="s">
        <v>75</v>
      </c>
      <c r="M602" s="408"/>
      <c r="N602" s="359" t="s">
        <v>73</v>
      </c>
      <c r="O602" s="360"/>
      <c r="P602" s="360"/>
      <c r="Q602" s="360"/>
      <c r="R602" s="361"/>
      <c r="S602" s="409" t="s">
        <v>104</v>
      </c>
      <c r="T602" s="410"/>
      <c r="U602" s="410"/>
      <c r="V602" s="411"/>
      <c r="W602" s="258"/>
      <c r="X602" s="259"/>
      <c r="Y602" s="260"/>
      <c r="Z602" s="317" t="s">
        <v>50</v>
      </c>
      <c r="AA602" s="318" t="s">
        <v>51</v>
      </c>
      <c r="AB602" s="378"/>
      <c r="AC602" s="46"/>
      <c r="AD602" s="42"/>
      <c r="AE602" s="42"/>
      <c r="AF602" s="48"/>
      <c r="AG602" s="176"/>
      <c r="AH602" s="47"/>
      <c r="AI602" s="50"/>
      <c r="AJ602" s="50"/>
      <c r="AK602" s="125"/>
      <c r="AL602" s="51"/>
      <c r="AM602" s="40"/>
      <c r="AN602" s="40"/>
      <c r="AO602" s="40" t="s">
        <v>193</v>
      </c>
      <c r="AP602" s="40" t="s">
        <v>193</v>
      </c>
      <c r="AQ602" s="40"/>
      <c r="AR602" s="40"/>
      <c r="AS602" s="40"/>
      <c r="AT602" s="40"/>
    </row>
    <row r="603" spans="2:50" ht="12" customHeight="1" thickBot="1" x14ac:dyDescent="0.25">
      <c r="B603" s="53" t="s">
        <v>76</v>
      </c>
      <c r="C603" s="88"/>
      <c r="D603" s="52" t="s">
        <v>183</v>
      </c>
      <c r="E603" s="61" t="s">
        <v>184</v>
      </c>
      <c r="F603" s="52" t="s">
        <v>185</v>
      </c>
      <c r="G603" s="52" t="s">
        <v>186</v>
      </c>
      <c r="H603" s="52" t="s">
        <v>143</v>
      </c>
      <c r="I603" s="52" t="s">
        <v>187</v>
      </c>
      <c r="J603" s="52" t="s">
        <v>188</v>
      </c>
      <c r="K603" s="56" t="s">
        <v>189</v>
      </c>
      <c r="L603" s="55" t="s">
        <v>190</v>
      </c>
      <c r="M603" s="56" t="s">
        <v>187</v>
      </c>
      <c r="N603" s="57" t="s">
        <v>191</v>
      </c>
      <c r="O603" s="52" t="s">
        <v>61</v>
      </c>
      <c r="P603" s="52" t="s">
        <v>62</v>
      </c>
      <c r="Q603" s="64" t="s">
        <v>192</v>
      </c>
      <c r="R603" s="65" t="s">
        <v>78</v>
      </c>
      <c r="S603" s="58" t="s">
        <v>97</v>
      </c>
      <c r="T603" s="59" t="s">
        <v>77</v>
      </c>
      <c r="U603" s="59" t="s">
        <v>95</v>
      </c>
      <c r="V603" s="60" t="s">
        <v>96</v>
      </c>
      <c r="W603" s="152" t="s">
        <v>83</v>
      </c>
      <c r="X603" s="88" t="s">
        <v>84</v>
      </c>
      <c r="Y603" s="103" t="s">
        <v>85</v>
      </c>
      <c r="Z603" s="116" t="s">
        <v>86</v>
      </c>
      <c r="AA603" s="117" t="s">
        <v>87</v>
      </c>
      <c r="AB603" s="118"/>
      <c r="AC603" s="46"/>
      <c r="AD603" s="42"/>
      <c r="AE603" s="42"/>
      <c r="AF603" s="66" t="s">
        <v>193</v>
      </c>
      <c r="AG603" s="177" t="s">
        <v>192</v>
      </c>
      <c r="AH603" s="58" t="s">
        <v>97</v>
      </c>
      <c r="AI603" s="59" t="s">
        <v>77</v>
      </c>
      <c r="AJ603" s="59" t="s">
        <v>95</v>
      </c>
      <c r="AK603" s="60" t="s">
        <v>96</v>
      </c>
      <c r="AL603" s="56" t="s">
        <v>187</v>
      </c>
      <c r="AM603" s="49" t="s">
        <v>68</v>
      </c>
      <c r="AN603" s="49" t="s">
        <v>69</v>
      </c>
      <c r="AO603" s="49" t="s">
        <v>68</v>
      </c>
      <c r="AP603" s="49" t="s">
        <v>69</v>
      </c>
      <c r="AQ603" s="59" t="s">
        <v>111</v>
      </c>
      <c r="AR603" s="52" t="s">
        <v>186</v>
      </c>
      <c r="AS603" s="52" t="s">
        <v>62</v>
      </c>
      <c r="AT603" s="42"/>
      <c r="AU603" s="9"/>
      <c r="AV603" s="9"/>
      <c r="AW603" s="9"/>
    </row>
    <row r="604" spans="2:50" x14ac:dyDescent="0.2">
      <c r="B604" s="293">
        <v>176</v>
      </c>
      <c r="C604" s="362"/>
      <c r="D604" s="160">
        <f>'Data Copy'!C529</f>
        <v>0</v>
      </c>
      <c r="E604" s="160">
        <f>'Data Copy'!D529</f>
        <v>0</v>
      </c>
      <c r="F604" s="160">
        <f>'Data Copy'!E529</f>
        <v>0</v>
      </c>
      <c r="G604" s="160">
        <f>'Data Copy'!F529</f>
        <v>0</v>
      </c>
      <c r="H604" s="160">
        <f>'Data Copy'!G529</f>
        <v>0</v>
      </c>
      <c r="I604" s="160">
        <f>'Data Copy'!H529</f>
        <v>0</v>
      </c>
      <c r="J604" s="160">
        <f>'Data Copy'!I529</f>
        <v>0</v>
      </c>
      <c r="K604" s="161">
        <f>'Data Copy'!J529</f>
        <v>0</v>
      </c>
      <c r="L604" s="159">
        <f>'Data Copy'!K529</f>
        <v>0</v>
      </c>
      <c r="M604" s="160">
        <f>IF(L604&gt;0,AL604,0)</f>
        <v>0</v>
      </c>
      <c r="N604" s="159">
        <f>'Data Copy'!M529</f>
        <v>0</v>
      </c>
      <c r="O604" s="160">
        <f>'Data Copy'!N529</f>
        <v>0</v>
      </c>
      <c r="P604" s="161">
        <f>'Data Copy'!O529</f>
        <v>0</v>
      </c>
      <c r="Q604" s="190">
        <f>IF(L604&gt;0,AG604,0)</f>
        <v>0</v>
      </c>
      <c r="R604" s="191">
        <f>IF(L604&gt;0,     IF(I604&gt;2,AF604*100,AF604*10000),0)</f>
        <v>0</v>
      </c>
      <c r="S604" s="210">
        <f>IF(L604&gt;0,0,     IF(AH604&gt;0,AH604,0))</f>
        <v>0</v>
      </c>
      <c r="T604" s="192">
        <f>IF(U604&lt;=0,0,(G604*U604)/(G604*$U$6))</f>
        <v>0</v>
      </c>
      <c r="U604" s="193">
        <f>IF(L604&gt;0,0,IF(AJ604&lt;=0,0,IF(J604&gt;2,(AJ604/100),AJ604)))</f>
        <v>0</v>
      </c>
      <c r="V604" s="211">
        <f>IF(L604&gt;0,0,     IF(AK604&lt;=0,0,     IF(K604&gt;2,(AK604/100),AK604)))</f>
        <v>0</v>
      </c>
      <c r="W604" s="362"/>
      <c r="X604" s="362"/>
      <c r="Y604" s="362"/>
      <c r="Z604" s="430"/>
      <c r="AA604" s="431"/>
      <c r="AB604" s="122" t="str">
        <f>IF(AG604=0," ",        IF(AG604 &gt; 0,"Yes","No"))</f>
        <v xml:space="preserve"> </v>
      </c>
      <c r="AC604" s="43"/>
      <c r="AD604" s="48"/>
      <c r="AE604" s="48"/>
      <c r="AF604" s="9">
        <f>IF(F604="sell",I604-M604,M604-I604)</f>
        <v>0</v>
      </c>
      <c r="AG604" s="167">
        <f>'Data Copy'!P529</f>
        <v>0</v>
      </c>
      <c r="AH604" s="153">
        <f>IF(K604=0,0,((K604-I604)/(I604-J604)))</f>
        <v>0</v>
      </c>
      <c r="AI604" s="155"/>
      <c r="AJ604" s="153">
        <f>IF(J604=0,0,IF(F604="buy",I604-J604,J604-I604)*10000)</f>
        <v>0</v>
      </c>
      <c r="AK604" s="153">
        <f>IF(K604=0,0,     IF(F604="buy",K604-I604,I604-K604)*10000)</f>
        <v>0</v>
      </c>
      <c r="AL604" s="178">
        <f>'Data Copy'!L529</f>
        <v>0</v>
      </c>
      <c r="AM604" s="156">
        <f>IF(Q604&gt;0,Q604,0)</f>
        <v>0</v>
      </c>
      <c r="AN604" s="156">
        <f>IF(Q604&lt;0,Q604,0)</f>
        <v>0</v>
      </c>
      <c r="AO604" s="156">
        <f>IF(R604&gt;0,R604,0)</f>
        <v>0</v>
      </c>
      <c r="AP604" s="156">
        <f>IF(R604&lt;0,R604,0)</f>
        <v>0</v>
      </c>
      <c r="AQ604" s="167">
        <f>U604*G604*$U$7</f>
        <v>0</v>
      </c>
      <c r="AR604" s="167">
        <f>IF(L604&gt;0,0,G604*$U$6)</f>
        <v>0</v>
      </c>
      <c r="AS604" s="167">
        <f>P604</f>
        <v>0</v>
      </c>
      <c r="AT604" s="42"/>
      <c r="AU604" s="9"/>
      <c r="AV604" s="9"/>
      <c r="AW604" s="9"/>
    </row>
    <row r="605" spans="2:50" x14ac:dyDescent="0.2">
      <c r="B605" s="294"/>
      <c r="C605" s="363"/>
      <c r="D605" s="89">
        <f>'Data Copy'!C530</f>
        <v>0</v>
      </c>
      <c r="E605" s="89">
        <f>'Data Copy'!D530</f>
        <v>0</v>
      </c>
      <c r="F605" s="89">
        <f>'Data Copy'!E530</f>
        <v>0</v>
      </c>
      <c r="G605" s="89">
        <f>'Data Copy'!F530</f>
        <v>0</v>
      </c>
      <c r="H605" s="89">
        <f>'Data Copy'!G530</f>
        <v>0</v>
      </c>
      <c r="I605" s="89">
        <f>'Data Copy'!H530</f>
        <v>0</v>
      </c>
      <c r="J605" s="89">
        <f>'Data Copy'!I530</f>
        <v>0</v>
      </c>
      <c r="K605" s="97">
        <f>'Data Copy'!J530</f>
        <v>0</v>
      </c>
      <c r="L605" s="99">
        <f>'Data Copy'!K530</f>
        <v>0</v>
      </c>
      <c r="M605" s="89">
        <f>IF(L605&gt;0,AL605,0)</f>
        <v>0</v>
      </c>
      <c r="N605" s="99">
        <f>'Data Copy'!M530</f>
        <v>0</v>
      </c>
      <c r="O605" s="89">
        <f>'Data Copy'!N530</f>
        <v>0</v>
      </c>
      <c r="P605" s="97">
        <f>'Data Copy'!O530</f>
        <v>0</v>
      </c>
      <c r="Q605" s="119">
        <f t="shared" ref="Q605:Q668" si="273">IF(L605&gt;0,AG605,0)</f>
        <v>0</v>
      </c>
      <c r="R605" s="121">
        <f t="shared" ref="R605:R668" si="274">IF(L605&gt;0,     IF(I605&gt;2,AF605*100,AF605*10000),0)</f>
        <v>0</v>
      </c>
      <c r="S605" s="212">
        <f t="shared" ref="S605:S668" si="275">IF(L605&gt;0,0,     IF(AH605&gt;0,AH605,0))</f>
        <v>0</v>
      </c>
      <c r="T605" s="155">
        <f>IF(U605&lt;=0,0,(G605*U605)/(G605*$U$6))</f>
        <v>0</v>
      </c>
      <c r="U605" s="153">
        <f t="shared" ref="U605:U669" si="276">IF(L605&gt;0,0,IF(AJ605&lt;=0,0,IF(J605&gt;2,(AJ605/100),AJ605)))</f>
        <v>0</v>
      </c>
      <c r="V605" s="201">
        <f t="shared" ref="V605:V668" si="277">IF(L605&gt;0,0,     IF(AK605&lt;=0,0,     IF(K605&gt;2,(AK605/100),AK605)))</f>
        <v>0</v>
      </c>
      <c r="W605" s="363"/>
      <c r="X605" s="363"/>
      <c r="Y605" s="363"/>
      <c r="Z605" s="366"/>
      <c r="AA605" s="369"/>
      <c r="AB605" s="122" t="str">
        <f>IF(Q605=0," ",        IF(Q605 &gt; 0,"Yes","No"))</f>
        <v xml:space="preserve"> </v>
      </c>
      <c r="AC605" s="43"/>
      <c r="AD605" s="48"/>
      <c r="AE605" s="48"/>
      <c r="AF605" s="9">
        <f t="shared" ref="AF605:AF668" si="278">IF(F605="sell",I605-M605,M605-I605)</f>
        <v>0</v>
      </c>
      <c r="AG605" s="167">
        <f>'Data Copy'!P530</f>
        <v>0</v>
      </c>
      <c r="AH605" s="153">
        <f>IF(K605=0,0,((K605-I605)/(I605-J605)))</f>
        <v>0</v>
      </c>
      <c r="AI605" s="48"/>
      <c r="AJ605" s="153">
        <f t="shared" ref="AJ605:AJ668" si="279">IF(J605=0,0,IF(F605="buy",I605-J605,J605-I605)*10000)</f>
        <v>0</v>
      </c>
      <c r="AK605" s="153">
        <f>IF(K605=0,0,     IF(F605="buy",K605-I605,I605-K605)*10000)</f>
        <v>0</v>
      </c>
      <c r="AL605" s="178">
        <f>'Data Copy'!L530</f>
        <v>0</v>
      </c>
      <c r="AM605" s="156">
        <f t="shared" ref="AM605:AM668" si="280">IF(Q605&gt;0,Q605,0)</f>
        <v>0</v>
      </c>
      <c r="AN605" s="156">
        <f t="shared" ref="AN605:AN668" si="281">IF(Q605&lt;0,Q605,0)</f>
        <v>0</v>
      </c>
      <c r="AO605" s="156">
        <f t="shared" ref="AO605:AO668" si="282">IF(R605&gt;0,R605,0)</f>
        <v>0</v>
      </c>
      <c r="AP605" s="156">
        <f t="shared" ref="AP605:AP668" si="283">IF(R605&lt;0,R605,0)</f>
        <v>0</v>
      </c>
      <c r="AQ605" s="167">
        <f t="shared" ref="AQ605:AQ668" si="284">U605*G605*$U$7</f>
        <v>0</v>
      </c>
      <c r="AR605" s="167">
        <f t="shared" ref="AR605:AR668" si="285">IF(L605&gt;0,0,G605*$U$6)</f>
        <v>0</v>
      </c>
      <c r="AS605" s="167">
        <f t="shared" ref="AS605:AS668" si="286">P605</f>
        <v>0</v>
      </c>
      <c r="AT605" s="40"/>
    </row>
    <row r="606" spans="2:50" ht="16" thickBot="1" x14ac:dyDescent="0.25">
      <c r="B606" s="295"/>
      <c r="C606" s="364"/>
      <c r="D606" s="135">
        <f>'Data Copy'!C531</f>
        <v>0</v>
      </c>
      <c r="E606" s="135">
        <f>'Data Copy'!D531</f>
        <v>0</v>
      </c>
      <c r="F606" s="135">
        <f>'Data Copy'!E531</f>
        <v>0</v>
      </c>
      <c r="G606" s="135">
        <f>'Data Copy'!F531</f>
        <v>0</v>
      </c>
      <c r="H606" s="135">
        <f>'Data Copy'!G531</f>
        <v>0</v>
      </c>
      <c r="I606" s="135">
        <f>'Data Copy'!H531</f>
        <v>0</v>
      </c>
      <c r="J606" s="135">
        <f>'Data Copy'!I531</f>
        <v>0</v>
      </c>
      <c r="K606" s="136">
        <f>'Data Copy'!J531</f>
        <v>0</v>
      </c>
      <c r="L606" s="137">
        <f>'Data Copy'!K531</f>
        <v>0</v>
      </c>
      <c r="M606" s="135">
        <f t="shared" ref="M606:M669" si="287">IF(L606&gt;0,AL606,0)</f>
        <v>0</v>
      </c>
      <c r="N606" s="137">
        <f>'Data Copy'!M531</f>
        <v>0</v>
      </c>
      <c r="O606" s="135">
        <f>'Data Copy'!N531</f>
        <v>0</v>
      </c>
      <c r="P606" s="136">
        <f>'Data Copy'!O531</f>
        <v>0</v>
      </c>
      <c r="Q606" s="138">
        <f t="shared" si="273"/>
        <v>0</v>
      </c>
      <c r="R606" s="139">
        <f t="shared" si="274"/>
        <v>0</v>
      </c>
      <c r="S606" s="213">
        <f t="shared" si="275"/>
        <v>0</v>
      </c>
      <c r="T606" s="194">
        <f t="shared" ref="T606:T669" si="288">IF(U606&lt;=0,0,(G606*U606)/(G606*$U$6))</f>
        <v>0</v>
      </c>
      <c r="U606" s="195">
        <f t="shared" si="276"/>
        <v>0</v>
      </c>
      <c r="V606" s="202">
        <f t="shared" si="277"/>
        <v>0</v>
      </c>
      <c r="W606" s="364"/>
      <c r="X606" s="364"/>
      <c r="Y606" s="364"/>
      <c r="Z606" s="371"/>
      <c r="AA606" s="372"/>
      <c r="AB606" s="151" t="str">
        <f t="shared" ref="AB606:AB669" si="289">IF(Q606=0," ",        IF(Q606 &gt; 0,"Yes","No"))</f>
        <v xml:space="preserve"> </v>
      </c>
      <c r="AC606" s="43"/>
      <c r="AD606" s="48"/>
      <c r="AE606" s="48"/>
      <c r="AF606" s="9">
        <f t="shared" si="278"/>
        <v>0</v>
      </c>
      <c r="AG606" s="167">
        <f>'Data Copy'!P531</f>
        <v>0</v>
      </c>
      <c r="AH606" s="153">
        <f t="shared" ref="AH606:AH669" si="290">IF(K606=0,0,((K606-I606)/(I606-J606)))</f>
        <v>0</v>
      </c>
      <c r="AI606" s="48"/>
      <c r="AJ606" s="153">
        <f t="shared" si="279"/>
        <v>0</v>
      </c>
      <c r="AK606" s="153">
        <f t="shared" ref="AK606:AK669" si="291">IF(K606=0,0,     IF(F606="buy",K606-I606,I606-K606)*10000)</f>
        <v>0</v>
      </c>
      <c r="AL606" s="178">
        <f>'Data Copy'!L531</f>
        <v>0</v>
      </c>
      <c r="AM606" s="156">
        <f t="shared" si="280"/>
        <v>0</v>
      </c>
      <c r="AN606" s="156">
        <f t="shared" si="281"/>
        <v>0</v>
      </c>
      <c r="AO606" s="156">
        <f t="shared" si="282"/>
        <v>0</v>
      </c>
      <c r="AP606" s="156">
        <f t="shared" si="283"/>
        <v>0</v>
      </c>
      <c r="AQ606" s="167">
        <f t="shared" si="284"/>
        <v>0</v>
      </c>
      <c r="AR606" s="167">
        <f t="shared" si="285"/>
        <v>0</v>
      </c>
      <c r="AS606" s="167">
        <f t="shared" si="286"/>
        <v>0</v>
      </c>
      <c r="AT606" s="40"/>
    </row>
    <row r="607" spans="2:50" x14ac:dyDescent="0.2">
      <c r="B607" s="319">
        <v>177</v>
      </c>
      <c r="C607" s="373"/>
      <c r="D607" s="140">
        <f>'Data Copy'!C532</f>
        <v>0</v>
      </c>
      <c r="E607" s="140">
        <f>'Data Copy'!D532</f>
        <v>0</v>
      </c>
      <c r="F607" s="140">
        <f>'Data Copy'!E532</f>
        <v>0</v>
      </c>
      <c r="G607" s="140">
        <f>'Data Copy'!F532</f>
        <v>0</v>
      </c>
      <c r="H607" s="140">
        <f>'Data Copy'!G532</f>
        <v>0</v>
      </c>
      <c r="I607" s="140">
        <f>'Data Copy'!H532</f>
        <v>0</v>
      </c>
      <c r="J607" s="140">
        <f>'Data Copy'!I532</f>
        <v>0</v>
      </c>
      <c r="K607" s="141">
        <f>'Data Copy'!J532</f>
        <v>0</v>
      </c>
      <c r="L607" s="142">
        <f>'Data Copy'!K532</f>
        <v>0</v>
      </c>
      <c r="M607" s="140">
        <f t="shared" si="287"/>
        <v>0</v>
      </c>
      <c r="N607" s="142">
        <f>'Data Copy'!M532</f>
        <v>0</v>
      </c>
      <c r="O607" s="140">
        <f>'Data Copy'!N532</f>
        <v>0</v>
      </c>
      <c r="P607" s="141">
        <f>'Data Copy'!O532</f>
        <v>0</v>
      </c>
      <c r="Q607" s="196">
        <f t="shared" si="273"/>
        <v>0</v>
      </c>
      <c r="R607" s="197">
        <f t="shared" si="274"/>
        <v>0</v>
      </c>
      <c r="S607" s="214">
        <f t="shared" si="275"/>
        <v>0</v>
      </c>
      <c r="T607" s="155">
        <f t="shared" si="288"/>
        <v>0</v>
      </c>
      <c r="U607" s="153">
        <f t="shared" si="276"/>
        <v>0</v>
      </c>
      <c r="V607" s="215">
        <f t="shared" si="277"/>
        <v>0</v>
      </c>
      <c r="W607" s="374"/>
      <c r="X607" s="373"/>
      <c r="Y607" s="373"/>
      <c r="Z607" s="365"/>
      <c r="AA607" s="368"/>
      <c r="AB607" s="122" t="str">
        <f t="shared" si="289"/>
        <v xml:space="preserve"> </v>
      </c>
      <c r="AC607" s="48"/>
      <c r="AD607" s="48"/>
      <c r="AE607" s="50"/>
      <c r="AF607" s="9">
        <f t="shared" si="278"/>
        <v>0</v>
      </c>
      <c r="AG607" s="167">
        <f>'Data Copy'!P532</f>
        <v>0</v>
      </c>
      <c r="AH607" s="153">
        <f t="shared" si="290"/>
        <v>0</v>
      </c>
      <c r="AI607" s="50"/>
      <c r="AJ607" s="153">
        <f t="shared" si="279"/>
        <v>0</v>
      </c>
      <c r="AK607" s="153">
        <f t="shared" si="291"/>
        <v>0</v>
      </c>
      <c r="AL607" s="178">
        <f>'Data Copy'!L532</f>
        <v>0</v>
      </c>
      <c r="AM607" s="156">
        <f t="shared" si="280"/>
        <v>0</v>
      </c>
      <c r="AN607" s="156">
        <f t="shared" si="281"/>
        <v>0</v>
      </c>
      <c r="AO607" s="156">
        <f t="shared" si="282"/>
        <v>0</v>
      </c>
      <c r="AP607" s="156">
        <f t="shared" si="283"/>
        <v>0</v>
      </c>
      <c r="AQ607" s="167">
        <f t="shared" si="284"/>
        <v>0</v>
      </c>
      <c r="AR607" s="167">
        <f t="shared" si="285"/>
        <v>0</v>
      </c>
      <c r="AS607" s="167">
        <f t="shared" si="286"/>
        <v>0</v>
      </c>
    </row>
    <row r="608" spans="2:50" x14ac:dyDescent="0.2">
      <c r="B608" s="319"/>
      <c r="C608" s="374"/>
      <c r="D608" s="98">
        <f>'Data Copy'!C533</f>
        <v>0</v>
      </c>
      <c r="E608" s="98">
        <f>'Data Copy'!D533</f>
        <v>0</v>
      </c>
      <c r="F608" s="98">
        <f>'Data Copy'!E533</f>
        <v>0</v>
      </c>
      <c r="G608" s="98">
        <f>'Data Copy'!F533</f>
        <v>0</v>
      </c>
      <c r="H608" s="98">
        <f>'Data Copy'!G533</f>
        <v>0</v>
      </c>
      <c r="I608" s="98">
        <f>'Data Copy'!H533</f>
        <v>0</v>
      </c>
      <c r="J608" s="98">
        <f>'Data Copy'!I533</f>
        <v>0</v>
      </c>
      <c r="K608" s="101">
        <f>'Data Copy'!J533</f>
        <v>0</v>
      </c>
      <c r="L608" s="100">
        <f>'Data Copy'!K533</f>
        <v>0</v>
      </c>
      <c r="M608" s="98">
        <f t="shared" si="287"/>
        <v>0</v>
      </c>
      <c r="N608" s="100">
        <f>'Data Copy'!M533</f>
        <v>0</v>
      </c>
      <c r="O608" s="98">
        <f>'Data Copy'!N533</f>
        <v>0</v>
      </c>
      <c r="P608" s="101">
        <f>'Data Copy'!O533</f>
        <v>0</v>
      </c>
      <c r="Q608" s="188">
        <f t="shared" si="273"/>
        <v>0</v>
      </c>
      <c r="R608" s="189">
        <f t="shared" si="274"/>
        <v>0</v>
      </c>
      <c r="S608" s="216">
        <f t="shared" si="275"/>
        <v>0</v>
      </c>
      <c r="T608" s="155">
        <f t="shared" si="288"/>
        <v>0</v>
      </c>
      <c r="U608" s="153">
        <f t="shared" si="276"/>
        <v>0</v>
      </c>
      <c r="V608" s="217">
        <f t="shared" si="277"/>
        <v>0</v>
      </c>
      <c r="W608" s="374"/>
      <c r="X608" s="374"/>
      <c r="Y608" s="374"/>
      <c r="Z608" s="366"/>
      <c r="AA608" s="369"/>
      <c r="AB608" s="122" t="str">
        <f t="shared" si="289"/>
        <v xml:space="preserve"> </v>
      </c>
      <c r="AC608" s="48"/>
      <c r="AD608" s="48"/>
      <c r="AE608" s="50"/>
      <c r="AF608" s="9">
        <f t="shared" si="278"/>
        <v>0</v>
      </c>
      <c r="AG608" s="167">
        <f>'Data Copy'!P533</f>
        <v>0</v>
      </c>
      <c r="AH608" s="153">
        <f t="shared" si="290"/>
        <v>0</v>
      </c>
      <c r="AI608" s="50"/>
      <c r="AJ608" s="153">
        <f t="shared" si="279"/>
        <v>0</v>
      </c>
      <c r="AK608" s="153">
        <f t="shared" si="291"/>
        <v>0</v>
      </c>
      <c r="AL608" s="178">
        <f>'Data Copy'!L533</f>
        <v>0</v>
      </c>
      <c r="AM608" s="156">
        <f t="shared" si="280"/>
        <v>0</v>
      </c>
      <c r="AN608" s="156">
        <f t="shared" si="281"/>
        <v>0</v>
      </c>
      <c r="AO608" s="156">
        <f t="shared" si="282"/>
        <v>0</v>
      </c>
      <c r="AP608" s="156">
        <f t="shared" si="283"/>
        <v>0</v>
      </c>
      <c r="AQ608" s="167">
        <f t="shared" si="284"/>
        <v>0</v>
      </c>
      <c r="AR608" s="167">
        <f t="shared" si="285"/>
        <v>0</v>
      </c>
      <c r="AS608" s="167">
        <f t="shared" si="286"/>
        <v>0</v>
      </c>
    </row>
    <row r="609" spans="2:45" ht="16" thickBot="1" x14ac:dyDescent="0.25">
      <c r="B609" s="297"/>
      <c r="C609" s="375"/>
      <c r="D609" s="145">
        <f>'Data Copy'!C534</f>
        <v>0</v>
      </c>
      <c r="E609" s="145">
        <f>'Data Copy'!D534</f>
        <v>0</v>
      </c>
      <c r="F609" s="145">
        <f>'Data Copy'!E534</f>
        <v>0</v>
      </c>
      <c r="G609" s="145">
        <f>'Data Copy'!F534</f>
        <v>0</v>
      </c>
      <c r="H609" s="145">
        <f>'Data Copy'!G534</f>
        <v>0</v>
      </c>
      <c r="I609" s="145">
        <f>'Data Copy'!H534</f>
        <v>0</v>
      </c>
      <c r="J609" s="145">
        <f>'Data Copy'!I534</f>
        <v>0</v>
      </c>
      <c r="K609" s="146">
        <f>'Data Copy'!J534</f>
        <v>0</v>
      </c>
      <c r="L609" s="147">
        <f>'Data Copy'!K534</f>
        <v>0</v>
      </c>
      <c r="M609" s="145">
        <f t="shared" si="287"/>
        <v>0</v>
      </c>
      <c r="N609" s="147">
        <f>'Data Copy'!M534</f>
        <v>0</v>
      </c>
      <c r="O609" s="145">
        <f>'Data Copy'!N534</f>
        <v>0</v>
      </c>
      <c r="P609" s="146">
        <f>'Data Copy'!O534</f>
        <v>0</v>
      </c>
      <c r="Q609" s="198">
        <f t="shared" si="273"/>
        <v>0</v>
      </c>
      <c r="R609" s="199">
        <f t="shared" si="274"/>
        <v>0</v>
      </c>
      <c r="S609" s="218">
        <f t="shared" si="275"/>
        <v>0</v>
      </c>
      <c r="T609" s="194">
        <f t="shared" si="288"/>
        <v>0</v>
      </c>
      <c r="U609" s="195">
        <f t="shared" si="276"/>
        <v>0</v>
      </c>
      <c r="V609" s="219">
        <f t="shared" si="277"/>
        <v>0</v>
      </c>
      <c r="W609" s="376"/>
      <c r="X609" s="376"/>
      <c r="Y609" s="376"/>
      <c r="Z609" s="371"/>
      <c r="AA609" s="372"/>
      <c r="AB609" s="151" t="str">
        <f t="shared" si="289"/>
        <v xml:space="preserve"> </v>
      </c>
      <c r="AC609" s="48"/>
      <c r="AD609" s="48"/>
      <c r="AE609" s="50"/>
      <c r="AF609" s="9">
        <f t="shared" si="278"/>
        <v>0</v>
      </c>
      <c r="AG609" s="167">
        <f>'Data Copy'!P534</f>
        <v>0</v>
      </c>
      <c r="AH609" s="153">
        <f t="shared" si="290"/>
        <v>0</v>
      </c>
      <c r="AI609" s="50"/>
      <c r="AJ609" s="153">
        <f t="shared" si="279"/>
        <v>0</v>
      </c>
      <c r="AK609" s="153">
        <f t="shared" si="291"/>
        <v>0</v>
      </c>
      <c r="AL609" s="178">
        <f>'Data Copy'!L534</f>
        <v>0</v>
      </c>
      <c r="AM609" s="156">
        <f t="shared" si="280"/>
        <v>0</v>
      </c>
      <c r="AN609" s="156">
        <f t="shared" si="281"/>
        <v>0</v>
      </c>
      <c r="AO609" s="156">
        <f t="shared" si="282"/>
        <v>0</v>
      </c>
      <c r="AP609" s="156">
        <f t="shared" si="283"/>
        <v>0</v>
      </c>
      <c r="AQ609" s="167">
        <f t="shared" si="284"/>
        <v>0</v>
      </c>
      <c r="AR609" s="167">
        <f t="shared" si="285"/>
        <v>0</v>
      </c>
      <c r="AS609" s="167">
        <f t="shared" si="286"/>
        <v>0</v>
      </c>
    </row>
    <row r="610" spans="2:45" x14ac:dyDescent="0.2">
      <c r="B610" s="293">
        <v>178</v>
      </c>
      <c r="C610" s="362"/>
      <c r="D610" s="148">
        <f>'Data Copy'!C535</f>
        <v>0</v>
      </c>
      <c r="E610" s="148">
        <f>'Data Copy'!D535</f>
        <v>0</v>
      </c>
      <c r="F610" s="148">
        <f>'Data Copy'!E535</f>
        <v>0</v>
      </c>
      <c r="G610" s="148">
        <f>'Data Copy'!F535</f>
        <v>0</v>
      </c>
      <c r="H610" s="148">
        <f>'Data Copy'!G535</f>
        <v>0</v>
      </c>
      <c r="I610" s="148">
        <f>'Data Copy'!H535</f>
        <v>0</v>
      </c>
      <c r="J610" s="148">
        <f>'Data Copy'!I535</f>
        <v>0</v>
      </c>
      <c r="K610" s="149">
        <f>'Data Copy'!J535</f>
        <v>0</v>
      </c>
      <c r="L610" s="150">
        <f>'Data Copy'!K535</f>
        <v>0</v>
      </c>
      <c r="M610" s="148">
        <f t="shared" si="287"/>
        <v>0</v>
      </c>
      <c r="N610" s="150">
        <f>'Data Copy'!M535</f>
        <v>0</v>
      </c>
      <c r="O610" s="148">
        <f>'Data Copy'!N535</f>
        <v>0</v>
      </c>
      <c r="P610" s="149">
        <f>'Data Copy'!O535</f>
        <v>0</v>
      </c>
      <c r="Q610" s="143">
        <f t="shared" si="273"/>
        <v>0</v>
      </c>
      <c r="R610" s="144">
        <f t="shared" si="274"/>
        <v>0</v>
      </c>
      <c r="S610" s="220">
        <f t="shared" si="275"/>
        <v>0</v>
      </c>
      <c r="T610" s="155">
        <f t="shared" si="288"/>
        <v>0</v>
      </c>
      <c r="U610" s="153">
        <f t="shared" si="276"/>
        <v>0</v>
      </c>
      <c r="V610" s="200">
        <f t="shared" si="277"/>
        <v>0</v>
      </c>
      <c r="W610" s="362"/>
      <c r="X610" s="362"/>
      <c r="Y610" s="362"/>
      <c r="Z610" s="365"/>
      <c r="AA610" s="368"/>
      <c r="AB610" s="122" t="str">
        <f t="shared" si="289"/>
        <v xml:space="preserve"> </v>
      </c>
      <c r="AC610" s="48"/>
      <c r="AD610" s="48"/>
      <c r="AE610" s="50"/>
      <c r="AF610" s="9">
        <f t="shared" si="278"/>
        <v>0</v>
      </c>
      <c r="AG610" s="167">
        <f>'Data Copy'!P535</f>
        <v>0</v>
      </c>
      <c r="AH610" s="153">
        <f t="shared" si="290"/>
        <v>0</v>
      </c>
      <c r="AI610" s="50"/>
      <c r="AJ610" s="153">
        <f t="shared" si="279"/>
        <v>0</v>
      </c>
      <c r="AK610" s="153">
        <f t="shared" si="291"/>
        <v>0</v>
      </c>
      <c r="AL610" s="178">
        <f>'Data Copy'!L535</f>
        <v>0</v>
      </c>
      <c r="AM610" s="156">
        <f t="shared" si="280"/>
        <v>0</v>
      </c>
      <c r="AN610" s="156">
        <f t="shared" si="281"/>
        <v>0</v>
      </c>
      <c r="AO610" s="156">
        <f t="shared" si="282"/>
        <v>0</v>
      </c>
      <c r="AP610" s="156">
        <f t="shared" si="283"/>
        <v>0</v>
      </c>
      <c r="AQ610" s="167">
        <f t="shared" si="284"/>
        <v>0</v>
      </c>
      <c r="AR610" s="167">
        <f t="shared" si="285"/>
        <v>0</v>
      </c>
      <c r="AS610" s="167">
        <f t="shared" si="286"/>
        <v>0</v>
      </c>
    </row>
    <row r="611" spans="2:45" x14ac:dyDescent="0.2">
      <c r="B611" s="294"/>
      <c r="C611" s="363"/>
      <c r="D611" s="89">
        <f>'Data Copy'!C536</f>
        <v>0</v>
      </c>
      <c r="E611" s="89">
        <f>'Data Copy'!D536</f>
        <v>0</v>
      </c>
      <c r="F611" s="89">
        <f>'Data Copy'!E536</f>
        <v>0</v>
      </c>
      <c r="G611" s="89">
        <f>'Data Copy'!F536</f>
        <v>0</v>
      </c>
      <c r="H611" s="89">
        <f>'Data Copy'!G536</f>
        <v>0</v>
      </c>
      <c r="I611" s="89">
        <f>'Data Copy'!H536</f>
        <v>0</v>
      </c>
      <c r="J611" s="89">
        <f>'Data Copy'!I536</f>
        <v>0</v>
      </c>
      <c r="K611" s="97">
        <f>'Data Copy'!J536</f>
        <v>0</v>
      </c>
      <c r="L611" s="99">
        <f>'Data Copy'!K536</f>
        <v>0</v>
      </c>
      <c r="M611" s="89">
        <f t="shared" si="287"/>
        <v>0</v>
      </c>
      <c r="N611" s="99">
        <f>'Data Copy'!M536</f>
        <v>0</v>
      </c>
      <c r="O611" s="89">
        <f>'Data Copy'!N536</f>
        <v>0</v>
      </c>
      <c r="P611" s="97">
        <f>'Data Copy'!O536</f>
        <v>0</v>
      </c>
      <c r="Q611" s="119">
        <f t="shared" si="273"/>
        <v>0</v>
      </c>
      <c r="R611" s="121">
        <f t="shared" si="274"/>
        <v>0</v>
      </c>
      <c r="S611" s="212">
        <f t="shared" si="275"/>
        <v>0</v>
      </c>
      <c r="T611" s="155">
        <f t="shared" si="288"/>
        <v>0</v>
      </c>
      <c r="U611" s="153">
        <f t="shared" si="276"/>
        <v>0</v>
      </c>
      <c r="V611" s="201">
        <f t="shared" si="277"/>
        <v>0</v>
      </c>
      <c r="W611" s="363"/>
      <c r="X611" s="363"/>
      <c r="Y611" s="363"/>
      <c r="Z611" s="366"/>
      <c r="AA611" s="369"/>
      <c r="AB611" s="122" t="str">
        <f t="shared" si="289"/>
        <v xml:space="preserve"> </v>
      </c>
      <c r="AC611" s="48"/>
      <c r="AD611" s="48"/>
      <c r="AE611" s="50"/>
      <c r="AF611" s="9">
        <f t="shared" si="278"/>
        <v>0</v>
      </c>
      <c r="AG611" s="167">
        <f>'Data Copy'!P536</f>
        <v>0</v>
      </c>
      <c r="AH611" s="153">
        <f t="shared" si="290"/>
        <v>0</v>
      </c>
      <c r="AI611" s="50"/>
      <c r="AJ611" s="153">
        <f t="shared" si="279"/>
        <v>0</v>
      </c>
      <c r="AK611" s="153">
        <f t="shared" si="291"/>
        <v>0</v>
      </c>
      <c r="AL611" s="178">
        <f>'Data Copy'!L536</f>
        <v>0</v>
      </c>
      <c r="AM611" s="156">
        <f t="shared" si="280"/>
        <v>0</v>
      </c>
      <c r="AN611" s="156">
        <f t="shared" si="281"/>
        <v>0</v>
      </c>
      <c r="AO611" s="156">
        <f t="shared" si="282"/>
        <v>0</v>
      </c>
      <c r="AP611" s="156">
        <f t="shared" si="283"/>
        <v>0</v>
      </c>
      <c r="AQ611" s="167">
        <f t="shared" si="284"/>
        <v>0</v>
      </c>
      <c r="AR611" s="167">
        <f t="shared" si="285"/>
        <v>0</v>
      </c>
      <c r="AS611" s="167">
        <f t="shared" si="286"/>
        <v>0</v>
      </c>
    </row>
    <row r="612" spans="2:45" ht="16" thickBot="1" x14ac:dyDescent="0.25">
      <c r="B612" s="295"/>
      <c r="C612" s="364"/>
      <c r="D612" s="135">
        <f>'Data Copy'!C537</f>
        <v>0</v>
      </c>
      <c r="E612" s="135">
        <f>'Data Copy'!D537</f>
        <v>0</v>
      </c>
      <c r="F612" s="135">
        <f>'Data Copy'!E537</f>
        <v>0</v>
      </c>
      <c r="G612" s="135">
        <f>'Data Copy'!F537</f>
        <v>0</v>
      </c>
      <c r="H612" s="135">
        <f>'Data Copy'!G537</f>
        <v>0</v>
      </c>
      <c r="I612" s="135">
        <f>'Data Copy'!H537</f>
        <v>0</v>
      </c>
      <c r="J612" s="135">
        <f>'Data Copy'!I537</f>
        <v>0</v>
      </c>
      <c r="K612" s="136">
        <f>'Data Copy'!J537</f>
        <v>0</v>
      </c>
      <c r="L612" s="137">
        <f>'Data Copy'!K537</f>
        <v>0</v>
      </c>
      <c r="M612" s="135">
        <f t="shared" si="287"/>
        <v>0</v>
      </c>
      <c r="N612" s="137">
        <f>'Data Copy'!M537</f>
        <v>0</v>
      </c>
      <c r="O612" s="135">
        <f>'Data Copy'!N537</f>
        <v>0</v>
      </c>
      <c r="P612" s="136">
        <f>'Data Copy'!O537</f>
        <v>0</v>
      </c>
      <c r="Q612" s="138">
        <f t="shared" si="273"/>
        <v>0</v>
      </c>
      <c r="R612" s="139">
        <f t="shared" si="274"/>
        <v>0</v>
      </c>
      <c r="S612" s="213">
        <f t="shared" si="275"/>
        <v>0</v>
      </c>
      <c r="T612" s="194">
        <f t="shared" si="288"/>
        <v>0</v>
      </c>
      <c r="U612" s="195">
        <f t="shared" si="276"/>
        <v>0</v>
      </c>
      <c r="V612" s="202">
        <f t="shared" si="277"/>
        <v>0</v>
      </c>
      <c r="W612" s="364"/>
      <c r="X612" s="364"/>
      <c r="Y612" s="364"/>
      <c r="Z612" s="371"/>
      <c r="AA612" s="372"/>
      <c r="AB612" s="151" t="str">
        <f t="shared" si="289"/>
        <v xml:space="preserve"> </v>
      </c>
      <c r="AC612" s="48"/>
      <c r="AD612" s="48"/>
      <c r="AE612" s="50"/>
      <c r="AF612" s="9">
        <f t="shared" si="278"/>
        <v>0</v>
      </c>
      <c r="AG612" s="167">
        <f>'Data Copy'!P537</f>
        <v>0</v>
      </c>
      <c r="AH612" s="153">
        <f t="shared" si="290"/>
        <v>0</v>
      </c>
      <c r="AI612" s="50"/>
      <c r="AJ612" s="153">
        <f t="shared" si="279"/>
        <v>0</v>
      </c>
      <c r="AK612" s="153">
        <f t="shared" si="291"/>
        <v>0</v>
      </c>
      <c r="AL612" s="178">
        <f>'Data Copy'!L537</f>
        <v>0</v>
      </c>
      <c r="AM612" s="156">
        <f t="shared" si="280"/>
        <v>0</v>
      </c>
      <c r="AN612" s="156">
        <f t="shared" si="281"/>
        <v>0</v>
      </c>
      <c r="AO612" s="156">
        <f t="shared" si="282"/>
        <v>0</v>
      </c>
      <c r="AP612" s="156">
        <f t="shared" si="283"/>
        <v>0</v>
      </c>
      <c r="AQ612" s="167">
        <f t="shared" si="284"/>
        <v>0</v>
      </c>
      <c r="AR612" s="167">
        <f t="shared" si="285"/>
        <v>0</v>
      </c>
      <c r="AS612" s="167">
        <f t="shared" si="286"/>
        <v>0</v>
      </c>
    </row>
    <row r="613" spans="2:45" x14ac:dyDescent="0.2">
      <c r="B613" s="319">
        <v>179</v>
      </c>
      <c r="C613" s="373"/>
      <c r="D613" s="98">
        <f>'Data Copy'!C538</f>
        <v>0</v>
      </c>
      <c r="E613" s="98">
        <f>'Data Copy'!D538</f>
        <v>0</v>
      </c>
      <c r="F613" s="98">
        <f>'Data Copy'!E538</f>
        <v>0</v>
      </c>
      <c r="G613" s="98">
        <f>'Data Copy'!F538</f>
        <v>0</v>
      </c>
      <c r="H613" s="98">
        <f>'Data Copy'!G538</f>
        <v>0</v>
      </c>
      <c r="I613" s="98">
        <f>'Data Copy'!H538</f>
        <v>0</v>
      </c>
      <c r="J613" s="98">
        <f>'Data Copy'!I538</f>
        <v>0</v>
      </c>
      <c r="K613" s="101">
        <f>'Data Copy'!J538</f>
        <v>0</v>
      </c>
      <c r="L613" s="100">
        <f>'Data Copy'!K538</f>
        <v>0</v>
      </c>
      <c r="M613" s="140">
        <f t="shared" si="287"/>
        <v>0</v>
      </c>
      <c r="N613" s="142">
        <f>'Data Copy'!M538</f>
        <v>0</v>
      </c>
      <c r="O613" s="140">
        <f>'Data Copy'!N538</f>
        <v>0</v>
      </c>
      <c r="P613" s="141">
        <f>'Data Copy'!O538</f>
        <v>0</v>
      </c>
      <c r="Q613" s="143">
        <f t="shared" si="273"/>
        <v>0</v>
      </c>
      <c r="R613" s="144">
        <f t="shared" si="274"/>
        <v>0</v>
      </c>
      <c r="S613" s="220">
        <f t="shared" si="275"/>
        <v>0</v>
      </c>
      <c r="T613" s="155">
        <f t="shared" si="288"/>
        <v>0</v>
      </c>
      <c r="U613" s="153">
        <f t="shared" si="276"/>
        <v>0</v>
      </c>
      <c r="V613" s="200">
        <f t="shared" si="277"/>
        <v>0</v>
      </c>
      <c r="W613" s="374"/>
      <c r="X613" s="373"/>
      <c r="Y613" s="373"/>
      <c r="Z613" s="365"/>
      <c r="AA613" s="368"/>
      <c r="AB613" s="122" t="str">
        <f t="shared" si="289"/>
        <v xml:space="preserve"> </v>
      </c>
      <c r="AC613" s="48"/>
      <c r="AD613" s="48"/>
      <c r="AE613" s="50"/>
      <c r="AF613" s="9">
        <f t="shared" si="278"/>
        <v>0</v>
      </c>
      <c r="AG613" s="167">
        <f>'Data Copy'!P538</f>
        <v>0</v>
      </c>
      <c r="AH613" s="153">
        <f t="shared" si="290"/>
        <v>0</v>
      </c>
      <c r="AI613" s="50"/>
      <c r="AJ613" s="153">
        <f t="shared" si="279"/>
        <v>0</v>
      </c>
      <c r="AK613" s="153">
        <f t="shared" si="291"/>
        <v>0</v>
      </c>
      <c r="AL613" s="178">
        <f>'Data Copy'!L538</f>
        <v>0</v>
      </c>
      <c r="AM613" s="156">
        <f t="shared" si="280"/>
        <v>0</v>
      </c>
      <c r="AN613" s="156">
        <f t="shared" si="281"/>
        <v>0</v>
      </c>
      <c r="AO613" s="156">
        <f t="shared" si="282"/>
        <v>0</v>
      </c>
      <c r="AP613" s="156">
        <f t="shared" si="283"/>
        <v>0</v>
      </c>
      <c r="AQ613" s="167">
        <f t="shared" si="284"/>
        <v>0</v>
      </c>
      <c r="AR613" s="167">
        <f t="shared" si="285"/>
        <v>0</v>
      </c>
      <c r="AS613" s="167">
        <f t="shared" si="286"/>
        <v>0</v>
      </c>
    </row>
    <row r="614" spans="2:45" x14ac:dyDescent="0.2">
      <c r="B614" s="319"/>
      <c r="C614" s="374"/>
      <c r="D614" s="98">
        <f>'Data Copy'!C539</f>
        <v>0</v>
      </c>
      <c r="E614" s="98">
        <f>'Data Copy'!D539</f>
        <v>0</v>
      </c>
      <c r="F614" s="98">
        <f>'Data Copy'!E539</f>
        <v>0</v>
      </c>
      <c r="G614" s="98">
        <f>'Data Copy'!F539</f>
        <v>0</v>
      </c>
      <c r="H614" s="98">
        <f>'Data Copy'!G539</f>
        <v>0</v>
      </c>
      <c r="I614" s="98">
        <f>'Data Copy'!H539</f>
        <v>0</v>
      </c>
      <c r="J614" s="98">
        <f>'Data Copy'!I539</f>
        <v>0</v>
      </c>
      <c r="K614" s="101">
        <f>'Data Copy'!J539</f>
        <v>0</v>
      </c>
      <c r="L614" s="100">
        <f>'Data Copy'!K539</f>
        <v>0</v>
      </c>
      <c r="M614" s="98">
        <f t="shared" si="287"/>
        <v>0</v>
      </c>
      <c r="N614" s="100">
        <f>'Data Copy'!M539</f>
        <v>0</v>
      </c>
      <c r="O614" s="98">
        <f>'Data Copy'!N539</f>
        <v>0</v>
      </c>
      <c r="P614" s="101">
        <f>'Data Copy'!O539</f>
        <v>0</v>
      </c>
      <c r="Q614" s="119">
        <f t="shared" si="273"/>
        <v>0</v>
      </c>
      <c r="R614" s="121">
        <f t="shared" si="274"/>
        <v>0</v>
      </c>
      <c r="S614" s="212">
        <f t="shared" si="275"/>
        <v>0</v>
      </c>
      <c r="T614" s="155">
        <f t="shared" si="288"/>
        <v>0</v>
      </c>
      <c r="U614" s="153">
        <f t="shared" si="276"/>
        <v>0</v>
      </c>
      <c r="V614" s="201">
        <f t="shared" si="277"/>
        <v>0</v>
      </c>
      <c r="W614" s="374"/>
      <c r="X614" s="374"/>
      <c r="Y614" s="374"/>
      <c r="Z614" s="366"/>
      <c r="AA614" s="369"/>
      <c r="AB614" s="122" t="str">
        <f t="shared" si="289"/>
        <v xml:space="preserve"> </v>
      </c>
      <c r="AC614" s="48"/>
      <c r="AD614" s="48"/>
      <c r="AE614" s="50"/>
      <c r="AF614" s="9">
        <f t="shared" si="278"/>
        <v>0</v>
      </c>
      <c r="AG614" s="167">
        <f>'Data Copy'!P539</f>
        <v>0</v>
      </c>
      <c r="AH614" s="153">
        <f t="shared" si="290"/>
        <v>0</v>
      </c>
      <c r="AI614" s="50"/>
      <c r="AJ614" s="153">
        <f t="shared" si="279"/>
        <v>0</v>
      </c>
      <c r="AK614" s="153">
        <f t="shared" si="291"/>
        <v>0</v>
      </c>
      <c r="AL614" s="178">
        <f>'Data Copy'!L539</f>
        <v>0</v>
      </c>
      <c r="AM614" s="156">
        <f t="shared" si="280"/>
        <v>0</v>
      </c>
      <c r="AN614" s="156">
        <f t="shared" si="281"/>
        <v>0</v>
      </c>
      <c r="AO614" s="156">
        <f t="shared" si="282"/>
        <v>0</v>
      </c>
      <c r="AP614" s="156">
        <f t="shared" si="283"/>
        <v>0</v>
      </c>
      <c r="AQ614" s="167">
        <f t="shared" si="284"/>
        <v>0</v>
      </c>
      <c r="AR614" s="167">
        <f t="shared" si="285"/>
        <v>0</v>
      </c>
      <c r="AS614" s="167">
        <f t="shared" si="286"/>
        <v>0</v>
      </c>
    </row>
    <row r="615" spans="2:45" ht="16" thickBot="1" x14ac:dyDescent="0.25">
      <c r="B615" s="297"/>
      <c r="C615" s="375"/>
      <c r="D615" s="145">
        <f>'Data Copy'!C540</f>
        <v>0</v>
      </c>
      <c r="E615" s="145">
        <f>'Data Copy'!D540</f>
        <v>0</v>
      </c>
      <c r="F615" s="145">
        <f>'Data Copy'!E540</f>
        <v>0</v>
      </c>
      <c r="G615" s="145">
        <f>'Data Copy'!F540</f>
        <v>0</v>
      </c>
      <c r="H615" s="145">
        <f>'Data Copy'!G540</f>
        <v>0</v>
      </c>
      <c r="I615" s="145">
        <f>'Data Copy'!H540</f>
        <v>0</v>
      </c>
      <c r="J615" s="145">
        <f>'Data Copy'!I540</f>
        <v>0</v>
      </c>
      <c r="K615" s="146">
        <f>'Data Copy'!J540</f>
        <v>0</v>
      </c>
      <c r="L615" s="147">
        <f>'Data Copy'!K540</f>
        <v>0</v>
      </c>
      <c r="M615" s="145">
        <f t="shared" si="287"/>
        <v>0</v>
      </c>
      <c r="N615" s="147">
        <f>'Data Copy'!M540</f>
        <v>0</v>
      </c>
      <c r="O615" s="145">
        <f>'Data Copy'!N540</f>
        <v>0</v>
      </c>
      <c r="P615" s="146">
        <f>'Data Copy'!O540</f>
        <v>0</v>
      </c>
      <c r="Q615" s="138">
        <f t="shared" si="273"/>
        <v>0</v>
      </c>
      <c r="R615" s="139">
        <f t="shared" si="274"/>
        <v>0</v>
      </c>
      <c r="S615" s="213">
        <f t="shared" si="275"/>
        <v>0</v>
      </c>
      <c r="T615" s="194">
        <f t="shared" si="288"/>
        <v>0</v>
      </c>
      <c r="U615" s="195">
        <f t="shared" si="276"/>
        <v>0</v>
      </c>
      <c r="V615" s="202">
        <f t="shared" si="277"/>
        <v>0</v>
      </c>
      <c r="W615" s="376"/>
      <c r="X615" s="376"/>
      <c r="Y615" s="376"/>
      <c r="Z615" s="371"/>
      <c r="AA615" s="372"/>
      <c r="AB615" s="151" t="str">
        <f t="shared" si="289"/>
        <v xml:space="preserve"> </v>
      </c>
      <c r="AC615" s="48"/>
      <c r="AD615" s="48"/>
      <c r="AE615" s="50"/>
      <c r="AF615" s="9">
        <f t="shared" si="278"/>
        <v>0</v>
      </c>
      <c r="AG615" s="167">
        <f>'Data Copy'!P540</f>
        <v>0</v>
      </c>
      <c r="AH615" s="153">
        <f t="shared" si="290"/>
        <v>0</v>
      </c>
      <c r="AI615" s="50"/>
      <c r="AJ615" s="153">
        <f t="shared" si="279"/>
        <v>0</v>
      </c>
      <c r="AK615" s="153">
        <f t="shared" si="291"/>
        <v>0</v>
      </c>
      <c r="AL615" s="178">
        <f>'Data Copy'!L540</f>
        <v>0</v>
      </c>
      <c r="AM615" s="156">
        <f t="shared" si="280"/>
        <v>0</v>
      </c>
      <c r="AN615" s="156">
        <f t="shared" si="281"/>
        <v>0</v>
      </c>
      <c r="AO615" s="156">
        <f t="shared" si="282"/>
        <v>0</v>
      </c>
      <c r="AP615" s="156">
        <f t="shared" si="283"/>
        <v>0</v>
      </c>
      <c r="AQ615" s="167">
        <f t="shared" si="284"/>
        <v>0</v>
      </c>
      <c r="AR615" s="167">
        <f t="shared" si="285"/>
        <v>0</v>
      </c>
      <c r="AS615" s="167">
        <f t="shared" si="286"/>
        <v>0</v>
      </c>
    </row>
    <row r="616" spans="2:45" x14ac:dyDescent="0.2">
      <c r="B616" s="293">
        <v>180</v>
      </c>
      <c r="C616" s="362"/>
      <c r="D616" s="89">
        <f>'Data Copy'!C541</f>
        <v>0</v>
      </c>
      <c r="E616" s="89">
        <f>'Data Copy'!D541</f>
        <v>0</v>
      </c>
      <c r="F616" s="89">
        <f>'Data Copy'!E541</f>
        <v>0</v>
      </c>
      <c r="G616" s="89">
        <f>'Data Copy'!F541</f>
        <v>0</v>
      </c>
      <c r="H616" s="89">
        <f>'Data Copy'!G541</f>
        <v>0</v>
      </c>
      <c r="I616" s="89">
        <f>'Data Copy'!H541</f>
        <v>0</v>
      </c>
      <c r="J616" s="89">
        <f>'Data Copy'!I541</f>
        <v>0</v>
      </c>
      <c r="K616" s="97">
        <f>'Data Copy'!J541</f>
        <v>0</v>
      </c>
      <c r="L616" s="150">
        <f>'Data Copy'!K541</f>
        <v>0</v>
      </c>
      <c r="M616" s="148">
        <f t="shared" si="287"/>
        <v>0</v>
      </c>
      <c r="N616" s="150">
        <f>'Data Copy'!M541</f>
        <v>0</v>
      </c>
      <c r="O616" s="148">
        <f>'Data Copy'!N541</f>
        <v>0</v>
      </c>
      <c r="P616" s="149">
        <f>'Data Copy'!O541</f>
        <v>0</v>
      </c>
      <c r="Q616" s="143">
        <f t="shared" si="273"/>
        <v>0</v>
      </c>
      <c r="R616" s="144">
        <f t="shared" si="274"/>
        <v>0</v>
      </c>
      <c r="S616" s="220">
        <f t="shared" si="275"/>
        <v>0</v>
      </c>
      <c r="T616" s="155">
        <f t="shared" si="288"/>
        <v>0</v>
      </c>
      <c r="U616" s="153">
        <f t="shared" si="276"/>
        <v>0</v>
      </c>
      <c r="V616" s="200">
        <f t="shared" si="277"/>
        <v>0</v>
      </c>
      <c r="W616" s="362"/>
      <c r="X616" s="362"/>
      <c r="Y616" s="362"/>
      <c r="Z616" s="365"/>
      <c r="AA616" s="368"/>
      <c r="AB616" s="122" t="str">
        <f t="shared" si="289"/>
        <v xml:space="preserve"> </v>
      </c>
      <c r="AC616" s="48"/>
      <c r="AD616" s="48"/>
      <c r="AE616" s="50"/>
      <c r="AF616" s="9">
        <f t="shared" si="278"/>
        <v>0</v>
      </c>
      <c r="AG616" s="167">
        <f>'Data Copy'!P541</f>
        <v>0</v>
      </c>
      <c r="AH616" s="153">
        <f t="shared" si="290"/>
        <v>0</v>
      </c>
      <c r="AI616" s="50"/>
      <c r="AJ616" s="153">
        <f t="shared" si="279"/>
        <v>0</v>
      </c>
      <c r="AK616" s="153">
        <f t="shared" si="291"/>
        <v>0</v>
      </c>
      <c r="AL616" s="178">
        <f>'Data Copy'!L541</f>
        <v>0</v>
      </c>
      <c r="AM616" s="156">
        <f t="shared" si="280"/>
        <v>0</v>
      </c>
      <c r="AN616" s="156">
        <f t="shared" si="281"/>
        <v>0</v>
      </c>
      <c r="AO616" s="156">
        <f t="shared" si="282"/>
        <v>0</v>
      </c>
      <c r="AP616" s="156">
        <f t="shared" si="283"/>
        <v>0</v>
      </c>
      <c r="AQ616" s="167">
        <f t="shared" si="284"/>
        <v>0</v>
      </c>
      <c r="AR616" s="167">
        <f t="shared" si="285"/>
        <v>0</v>
      </c>
      <c r="AS616" s="167">
        <f t="shared" si="286"/>
        <v>0</v>
      </c>
    </row>
    <row r="617" spans="2:45" x14ac:dyDescent="0.2">
      <c r="B617" s="294"/>
      <c r="C617" s="363"/>
      <c r="D617" s="89">
        <f>'Data Copy'!C542</f>
        <v>0</v>
      </c>
      <c r="E617" s="89">
        <f>'Data Copy'!D542</f>
        <v>0</v>
      </c>
      <c r="F617" s="89">
        <f>'Data Copy'!E542</f>
        <v>0</v>
      </c>
      <c r="G617" s="89">
        <f>'Data Copy'!F542</f>
        <v>0</v>
      </c>
      <c r="H617" s="89">
        <f>'Data Copy'!G542</f>
        <v>0</v>
      </c>
      <c r="I617" s="89">
        <f>'Data Copy'!H542</f>
        <v>0</v>
      </c>
      <c r="J617" s="89">
        <f>'Data Copy'!I542</f>
        <v>0</v>
      </c>
      <c r="K617" s="97">
        <f>'Data Copy'!J542</f>
        <v>0</v>
      </c>
      <c r="L617" s="99">
        <f>'Data Copy'!K542</f>
        <v>0</v>
      </c>
      <c r="M617" s="89">
        <f t="shared" si="287"/>
        <v>0</v>
      </c>
      <c r="N617" s="99">
        <f>'Data Copy'!M542</f>
        <v>0</v>
      </c>
      <c r="O617" s="89">
        <f>'Data Copy'!N542</f>
        <v>0</v>
      </c>
      <c r="P617" s="97">
        <f>'Data Copy'!O542</f>
        <v>0</v>
      </c>
      <c r="Q617" s="119">
        <f t="shared" si="273"/>
        <v>0</v>
      </c>
      <c r="R617" s="121">
        <f t="shared" si="274"/>
        <v>0</v>
      </c>
      <c r="S617" s="212">
        <f t="shared" si="275"/>
        <v>0</v>
      </c>
      <c r="T617" s="155">
        <f t="shared" si="288"/>
        <v>0</v>
      </c>
      <c r="U617" s="153">
        <f t="shared" si="276"/>
        <v>0</v>
      </c>
      <c r="V617" s="201">
        <f t="shared" si="277"/>
        <v>0</v>
      </c>
      <c r="W617" s="363"/>
      <c r="X617" s="363"/>
      <c r="Y617" s="363"/>
      <c r="Z617" s="366"/>
      <c r="AA617" s="369"/>
      <c r="AB617" s="122" t="str">
        <f t="shared" si="289"/>
        <v xml:space="preserve"> </v>
      </c>
      <c r="AC617" s="48"/>
      <c r="AD617" s="48"/>
      <c r="AE617" s="50"/>
      <c r="AF617" s="9">
        <f t="shared" si="278"/>
        <v>0</v>
      </c>
      <c r="AG617" s="167">
        <f>'Data Copy'!P542</f>
        <v>0</v>
      </c>
      <c r="AH617" s="153">
        <f t="shared" si="290"/>
        <v>0</v>
      </c>
      <c r="AI617" s="50"/>
      <c r="AJ617" s="153">
        <f t="shared" si="279"/>
        <v>0</v>
      </c>
      <c r="AK617" s="153">
        <f t="shared" si="291"/>
        <v>0</v>
      </c>
      <c r="AL617" s="178">
        <f>'Data Copy'!L542</f>
        <v>0</v>
      </c>
      <c r="AM617" s="156">
        <f t="shared" si="280"/>
        <v>0</v>
      </c>
      <c r="AN617" s="156">
        <f t="shared" si="281"/>
        <v>0</v>
      </c>
      <c r="AO617" s="156">
        <f t="shared" si="282"/>
        <v>0</v>
      </c>
      <c r="AP617" s="156">
        <f t="shared" si="283"/>
        <v>0</v>
      </c>
      <c r="AQ617" s="167">
        <f t="shared" si="284"/>
        <v>0</v>
      </c>
      <c r="AR617" s="167">
        <f t="shared" si="285"/>
        <v>0</v>
      </c>
      <c r="AS617" s="167">
        <f t="shared" si="286"/>
        <v>0</v>
      </c>
    </row>
    <row r="618" spans="2:45" ht="16" thickBot="1" x14ac:dyDescent="0.25">
      <c r="B618" s="295"/>
      <c r="C618" s="364"/>
      <c r="D618" s="135">
        <f>'Data Copy'!C543</f>
        <v>0</v>
      </c>
      <c r="E618" s="135">
        <f>'Data Copy'!D543</f>
        <v>0</v>
      </c>
      <c r="F618" s="135">
        <f>'Data Copy'!E543</f>
        <v>0</v>
      </c>
      <c r="G618" s="135">
        <f>'Data Copy'!F543</f>
        <v>0</v>
      </c>
      <c r="H618" s="135">
        <f>'Data Copy'!G543</f>
        <v>0</v>
      </c>
      <c r="I618" s="135">
        <f>'Data Copy'!H543</f>
        <v>0</v>
      </c>
      <c r="J618" s="135">
        <f>'Data Copy'!I543</f>
        <v>0</v>
      </c>
      <c r="K618" s="136">
        <f>'Data Copy'!J543</f>
        <v>0</v>
      </c>
      <c r="L618" s="137">
        <f>'Data Copy'!K543</f>
        <v>0</v>
      </c>
      <c r="M618" s="135">
        <f t="shared" si="287"/>
        <v>0</v>
      </c>
      <c r="N618" s="137">
        <f>'Data Copy'!M543</f>
        <v>0</v>
      </c>
      <c r="O618" s="135">
        <f>'Data Copy'!N543</f>
        <v>0</v>
      </c>
      <c r="P618" s="136">
        <f>'Data Copy'!O543</f>
        <v>0</v>
      </c>
      <c r="Q618" s="138">
        <f t="shared" si="273"/>
        <v>0</v>
      </c>
      <c r="R618" s="139">
        <f t="shared" si="274"/>
        <v>0</v>
      </c>
      <c r="S618" s="213">
        <f t="shared" si="275"/>
        <v>0</v>
      </c>
      <c r="T618" s="194">
        <f t="shared" si="288"/>
        <v>0</v>
      </c>
      <c r="U618" s="195">
        <f t="shared" si="276"/>
        <v>0</v>
      </c>
      <c r="V618" s="202">
        <f t="shared" si="277"/>
        <v>0</v>
      </c>
      <c r="W618" s="364"/>
      <c r="X618" s="364"/>
      <c r="Y618" s="364"/>
      <c r="Z618" s="371"/>
      <c r="AA618" s="372"/>
      <c r="AB618" s="151" t="str">
        <f t="shared" si="289"/>
        <v xml:space="preserve"> </v>
      </c>
      <c r="AC618" s="48"/>
      <c r="AD618" s="48"/>
      <c r="AE618" s="50"/>
      <c r="AF618" s="9">
        <f t="shared" si="278"/>
        <v>0</v>
      </c>
      <c r="AG618" s="167">
        <f>'Data Copy'!P543</f>
        <v>0</v>
      </c>
      <c r="AH618" s="153">
        <f t="shared" si="290"/>
        <v>0</v>
      </c>
      <c r="AI618" s="50"/>
      <c r="AJ618" s="153">
        <f t="shared" si="279"/>
        <v>0</v>
      </c>
      <c r="AK618" s="153">
        <f t="shared" si="291"/>
        <v>0</v>
      </c>
      <c r="AL618" s="178">
        <f>'Data Copy'!L543</f>
        <v>0</v>
      </c>
      <c r="AM618" s="156">
        <f t="shared" si="280"/>
        <v>0</v>
      </c>
      <c r="AN618" s="156">
        <f t="shared" si="281"/>
        <v>0</v>
      </c>
      <c r="AO618" s="156">
        <f t="shared" si="282"/>
        <v>0</v>
      </c>
      <c r="AP618" s="156">
        <f t="shared" si="283"/>
        <v>0</v>
      </c>
      <c r="AQ618" s="167">
        <f t="shared" si="284"/>
        <v>0</v>
      </c>
      <c r="AR618" s="167">
        <f t="shared" si="285"/>
        <v>0</v>
      </c>
      <c r="AS618" s="167">
        <f t="shared" si="286"/>
        <v>0</v>
      </c>
    </row>
    <row r="619" spans="2:45" x14ac:dyDescent="0.2">
      <c r="B619" s="319">
        <v>181</v>
      </c>
      <c r="C619" s="373"/>
      <c r="D619" s="140">
        <f>'Data Copy'!C544</f>
        <v>0</v>
      </c>
      <c r="E619" s="140">
        <f>'Data Copy'!D544</f>
        <v>0</v>
      </c>
      <c r="F619" s="140">
        <f>'Data Copy'!E544</f>
        <v>0</v>
      </c>
      <c r="G619" s="140">
        <f>'Data Copy'!F544</f>
        <v>0</v>
      </c>
      <c r="H619" s="140">
        <f>'Data Copy'!G544</f>
        <v>0</v>
      </c>
      <c r="I619" s="140">
        <f>'Data Copy'!H544</f>
        <v>0</v>
      </c>
      <c r="J619" s="140">
        <f>'Data Copy'!I544</f>
        <v>0</v>
      </c>
      <c r="K619" s="141">
        <f>'Data Copy'!J544</f>
        <v>0</v>
      </c>
      <c r="L619" s="142">
        <f>'Data Copy'!K544</f>
        <v>0</v>
      </c>
      <c r="M619" s="140">
        <f t="shared" si="287"/>
        <v>0</v>
      </c>
      <c r="N619" s="142">
        <f>'Data Copy'!M544</f>
        <v>0</v>
      </c>
      <c r="O619" s="140">
        <f>'Data Copy'!N544</f>
        <v>0</v>
      </c>
      <c r="P619" s="141">
        <f>'Data Copy'!O544</f>
        <v>0</v>
      </c>
      <c r="Q619" s="196">
        <f t="shared" si="273"/>
        <v>0</v>
      </c>
      <c r="R619" s="197">
        <f t="shared" si="274"/>
        <v>0</v>
      </c>
      <c r="S619" s="214">
        <f t="shared" si="275"/>
        <v>0</v>
      </c>
      <c r="T619" s="155">
        <f t="shared" si="288"/>
        <v>0</v>
      </c>
      <c r="U619" s="153">
        <f t="shared" si="276"/>
        <v>0</v>
      </c>
      <c r="V619" s="215">
        <f t="shared" si="277"/>
        <v>0</v>
      </c>
      <c r="W619" s="374"/>
      <c r="X619" s="373"/>
      <c r="Y619" s="373"/>
      <c r="Z619" s="365"/>
      <c r="AA619" s="368"/>
      <c r="AB619" s="122" t="str">
        <f t="shared" si="289"/>
        <v xml:space="preserve"> </v>
      </c>
      <c r="AC619" s="48"/>
      <c r="AD619" s="48"/>
      <c r="AE619" s="50"/>
      <c r="AF619" s="9">
        <f t="shared" si="278"/>
        <v>0</v>
      </c>
      <c r="AG619" s="167">
        <f>'Data Copy'!P544</f>
        <v>0</v>
      </c>
      <c r="AH619" s="153">
        <f t="shared" si="290"/>
        <v>0</v>
      </c>
      <c r="AI619" s="50"/>
      <c r="AJ619" s="153">
        <f t="shared" si="279"/>
        <v>0</v>
      </c>
      <c r="AK619" s="153">
        <f t="shared" si="291"/>
        <v>0</v>
      </c>
      <c r="AL619" s="178">
        <f>'Data Copy'!L544</f>
        <v>0</v>
      </c>
      <c r="AM619" s="156">
        <f t="shared" si="280"/>
        <v>0</v>
      </c>
      <c r="AN619" s="156">
        <f t="shared" si="281"/>
        <v>0</v>
      </c>
      <c r="AO619" s="156">
        <f t="shared" si="282"/>
        <v>0</v>
      </c>
      <c r="AP619" s="156">
        <f t="shared" si="283"/>
        <v>0</v>
      </c>
      <c r="AQ619" s="167">
        <f t="shared" si="284"/>
        <v>0</v>
      </c>
      <c r="AR619" s="167">
        <f t="shared" si="285"/>
        <v>0</v>
      </c>
      <c r="AS619" s="167">
        <f t="shared" si="286"/>
        <v>0</v>
      </c>
    </row>
    <row r="620" spans="2:45" x14ac:dyDescent="0.2">
      <c r="B620" s="319"/>
      <c r="C620" s="374"/>
      <c r="D620" s="98">
        <f>'Data Copy'!C545</f>
        <v>0</v>
      </c>
      <c r="E620" s="98">
        <f>'Data Copy'!D545</f>
        <v>0</v>
      </c>
      <c r="F620" s="98">
        <f>'Data Copy'!E545</f>
        <v>0</v>
      </c>
      <c r="G620" s="98">
        <f>'Data Copy'!F545</f>
        <v>0</v>
      </c>
      <c r="H620" s="98">
        <f>'Data Copy'!G545</f>
        <v>0</v>
      </c>
      <c r="I620" s="98">
        <f>'Data Copy'!H545</f>
        <v>0</v>
      </c>
      <c r="J620" s="98">
        <f>'Data Copy'!I545</f>
        <v>0</v>
      </c>
      <c r="K620" s="101">
        <f>'Data Copy'!J545</f>
        <v>0</v>
      </c>
      <c r="L620" s="100">
        <f>'Data Copy'!K545</f>
        <v>0</v>
      </c>
      <c r="M620" s="98">
        <f t="shared" si="287"/>
        <v>0</v>
      </c>
      <c r="N620" s="100">
        <f>'Data Copy'!M545</f>
        <v>0</v>
      </c>
      <c r="O620" s="98">
        <f>'Data Copy'!N545</f>
        <v>0</v>
      </c>
      <c r="P620" s="101">
        <f>'Data Copy'!O545</f>
        <v>0</v>
      </c>
      <c r="Q620" s="188">
        <f t="shared" si="273"/>
        <v>0</v>
      </c>
      <c r="R620" s="189">
        <f t="shared" si="274"/>
        <v>0</v>
      </c>
      <c r="S620" s="216">
        <f t="shared" si="275"/>
        <v>0</v>
      </c>
      <c r="T620" s="155">
        <f t="shared" si="288"/>
        <v>0</v>
      </c>
      <c r="U620" s="153">
        <f t="shared" si="276"/>
        <v>0</v>
      </c>
      <c r="V620" s="217">
        <f t="shared" si="277"/>
        <v>0</v>
      </c>
      <c r="W620" s="374"/>
      <c r="X620" s="374"/>
      <c r="Y620" s="374"/>
      <c r="Z620" s="366"/>
      <c r="AA620" s="369"/>
      <c r="AB620" s="122" t="str">
        <f t="shared" si="289"/>
        <v xml:space="preserve"> </v>
      </c>
      <c r="AC620" s="48"/>
      <c r="AD620" s="48"/>
      <c r="AE620" s="50"/>
      <c r="AF620" s="9">
        <f t="shared" si="278"/>
        <v>0</v>
      </c>
      <c r="AG620" s="167">
        <f>'Data Copy'!P545</f>
        <v>0</v>
      </c>
      <c r="AH620" s="153">
        <f t="shared" si="290"/>
        <v>0</v>
      </c>
      <c r="AI620" s="50"/>
      <c r="AJ620" s="153">
        <f t="shared" si="279"/>
        <v>0</v>
      </c>
      <c r="AK620" s="153">
        <f t="shared" si="291"/>
        <v>0</v>
      </c>
      <c r="AL620" s="178">
        <f>'Data Copy'!L545</f>
        <v>0</v>
      </c>
      <c r="AM620" s="156">
        <f t="shared" si="280"/>
        <v>0</v>
      </c>
      <c r="AN620" s="156">
        <f t="shared" si="281"/>
        <v>0</v>
      </c>
      <c r="AO620" s="156">
        <f t="shared" si="282"/>
        <v>0</v>
      </c>
      <c r="AP620" s="156">
        <f t="shared" si="283"/>
        <v>0</v>
      </c>
      <c r="AQ620" s="167">
        <f t="shared" si="284"/>
        <v>0</v>
      </c>
      <c r="AR620" s="167">
        <f t="shared" si="285"/>
        <v>0</v>
      </c>
      <c r="AS620" s="167">
        <f t="shared" si="286"/>
        <v>0</v>
      </c>
    </row>
    <row r="621" spans="2:45" ht="16" thickBot="1" x14ac:dyDescent="0.25">
      <c r="B621" s="297"/>
      <c r="C621" s="375"/>
      <c r="D621" s="145">
        <f>'Data Copy'!C546</f>
        <v>0</v>
      </c>
      <c r="E621" s="145">
        <f>'Data Copy'!D546</f>
        <v>0</v>
      </c>
      <c r="F621" s="145">
        <f>'Data Copy'!E546</f>
        <v>0</v>
      </c>
      <c r="G621" s="145">
        <f>'Data Copy'!F546</f>
        <v>0</v>
      </c>
      <c r="H621" s="145">
        <f>'Data Copy'!G546</f>
        <v>0</v>
      </c>
      <c r="I621" s="145">
        <f>'Data Copy'!H546</f>
        <v>0</v>
      </c>
      <c r="J621" s="145">
        <f>'Data Copy'!I546</f>
        <v>0</v>
      </c>
      <c r="K621" s="146">
        <f>'Data Copy'!J546</f>
        <v>0</v>
      </c>
      <c r="L621" s="147">
        <f>'Data Copy'!K546</f>
        <v>0</v>
      </c>
      <c r="M621" s="145">
        <f t="shared" si="287"/>
        <v>0</v>
      </c>
      <c r="N621" s="147">
        <f>'Data Copy'!M546</f>
        <v>0</v>
      </c>
      <c r="O621" s="145">
        <f>'Data Copy'!N546</f>
        <v>0</v>
      </c>
      <c r="P621" s="146">
        <f>'Data Copy'!O546</f>
        <v>0</v>
      </c>
      <c r="Q621" s="198">
        <f t="shared" si="273"/>
        <v>0</v>
      </c>
      <c r="R621" s="199">
        <f t="shared" si="274"/>
        <v>0</v>
      </c>
      <c r="S621" s="218">
        <f t="shared" si="275"/>
        <v>0</v>
      </c>
      <c r="T621" s="194">
        <f t="shared" si="288"/>
        <v>0</v>
      </c>
      <c r="U621" s="195">
        <f t="shared" si="276"/>
        <v>0</v>
      </c>
      <c r="V621" s="219">
        <f t="shared" si="277"/>
        <v>0</v>
      </c>
      <c r="W621" s="376"/>
      <c r="X621" s="376"/>
      <c r="Y621" s="376"/>
      <c r="Z621" s="371"/>
      <c r="AA621" s="372"/>
      <c r="AB621" s="151" t="str">
        <f t="shared" si="289"/>
        <v xml:space="preserve"> </v>
      </c>
      <c r="AC621" s="48"/>
      <c r="AD621" s="48"/>
      <c r="AE621" s="50"/>
      <c r="AF621" s="9">
        <f t="shared" si="278"/>
        <v>0</v>
      </c>
      <c r="AG621" s="167">
        <f>'Data Copy'!P546</f>
        <v>0</v>
      </c>
      <c r="AH621" s="153">
        <f t="shared" si="290"/>
        <v>0</v>
      </c>
      <c r="AI621" s="50"/>
      <c r="AJ621" s="153">
        <f t="shared" si="279"/>
        <v>0</v>
      </c>
      <c r="AK621" s="153">
        <f t="shared" si="291"/>
        <v>0</v>
      </c>
      <c r="AL621" s="178">
        <f>'Data Copy'!L546</f>
        <v>0</v>
      </c>
      <c r="AM621" s="156">
        <f t="shared" si="280"/>
        <v>0</v>
      </c>
      <c r="AN621" s="156">
        <f t="shared" si="281"/>
        <v>0</v>
      </c>
      <c r="AO621" s="156">
        <f t="shared" si="282"/>
        <v>0</v>
      </c>
      <c r="AP621" s="156">
        <f t="shared" si="283"/>
        <v>0</v>
      </c>
      <c r="AQ621" s="167">
        <f t="shared" si="284"/>
        <v>0</v>
      </c>
      <c r="AR621" s="167">
        <f t="shared" si="285"/>
        <v>0</v>
      </c>
      <c r="AS621" s="167">
        <f t="shared" si="286"/>
        <v>0</v>
      </c>
    </row>
    <row r="622" spans="2:45" x14ac:dyDescent="0.2">
      <c r="B622" s="293">
        <v>182</v>
      </c>
      <c r="C622" s="362"/>
      <c r="D622" s="148">
        <f>'Data Copy'!C547</f>
        <v>0</v>
      </c>
      <c r="E622" s="148">
        <f>'Data Copy'!D547</f>
        <v>0</v>
      </c>
      <c r="F622" s="148">
        <f>'Data Copy'!E547</f>
        <v>0</v>
      </c>
      <c r="G622" s="148">
        <f>'Data Copy'!F547</f>
        <v>0</v>
      </c>
      <c r="H622" s="148">
        <f>'Data Copy'!G547</f>
        <v>0</v>
      </c>
      <c r="I622" s="148">
        <f>'Data Copy'!H547</f>
        <v>0</v>
      </c>
      <c r="J622" s="148">
        <f>'Data Copy'!I547</f>
        <v>0</v>
      </c>
      <c r="K622" s="149">
        <f>'Data Copy'!J547</f>
        <v>0</v>
      </c>
      <c r="L622" s="150">
        <f>'Data Copy'!K547</f>
        <v>0</v>
      </c>
      <c r="M622" s="148">
        <f t="shared" si="287"/>
        <v>0</v>
      </c>
      <c r="N622" s="150">
        <f>'Data Copy'!M547</f>
        <v>0</v>
      </c>
      <c r="O622" s="148">
        <f>'Data Copy'!N547</f>
        <v>0</v>
      </c>
      <c r="P622" s="149">
        <f>'Data Copy'!O547</f>
        <v>0</v>
      </c>
      <c r="Q622" s="143">
        <f t="shared" si="273"/>
        <v>0</v>
      </c>
      <c r="R622" s="144">
        <f t="shared" si="274"/>
        <v>0</v>
      </c>
      <c r="S622" s="220">
        <f t="shared" si="275"/>
        <v>0</v>
      </c>
      <c r="T622" s="155">
        <f t="shared" si="288"/>
        <v>0</v>
      </c>
      <c r="U622" s="153">
        <f t="shared" si="276"/>
        <v>0</v>
      </c>
      <c r="V622" s="200">
        <f t="shared" si="277"/>
        <v>0</v>
      </c>
      <c r="W622" s="362"/>
      <c r="X622" s="362"/>
      <c r="Y622" s="362"/>
      <c r="Z622" s="365"/>
      <c r="AA622" s="368"/>
      <c r="AB622" s="122" t="str">
        <f t="shared" si="289"/>
        <v xml:space="preserve"> </v>
      </c>
      <c r="AC622" s="48"/>
      <c r="AD622" s="48"/>
      <c r="AE622" s="50"/>
      <c r="AF622" s="9">
        <f t="shared" si="278"/>
        <v>0</v>
      </c>
      <c r="AG622" s="167">
        <f>'Data Copy'!P547</f>
        <v>0</v>
      </c>
      <c r="AH622" s="153">
        <f t="shared" si="290"/>
        <v>0</v>
      </c>
      <c r="AI622" s="50"/>
      <c r="AJ622" s="153">
        <f t="shared" si="279"/>
        <v>0</v>
      </c>
      <c r="AK622" s="153">
        <f t="shared" si="291"/>
        <v>0</v>
      </c>
      <c r="AL622" s="178">
        <f>'Data Copy'!L547</f>
        <v>0</v>
      </c>
      <c r="AM622" s="156">
        <f t="shared" si="280"/>
        <v>0</v>
      </c>
      <c r="AN622" s="156">
        <f t="shared" si="281"/>
        <v>0</v>
      </c>
      <c r="AO622" s="156">
        <f t="shared" si="282"/>
        <v>0</v>
      </c>
      <c r="AP622" s="156">
        <f t="shared" si="283"/>
        <v>0</v>
      </c>
      <c r="AQ622" s="167">
        <f t="shared" si="284"/>
        <v>0</v>
      </c>
      <c r="AR622" s="167">
        <f t="shared" si="285"/>
        <v>0</v>
      </c>
      <c r="AS622" s="167">
        <f t="shared" si="286"/>
        <v>0</v>
      </c>
    </row>
    <row r="623" spans="2:45" x14ac:dyDescent="0.2">
      <c r="B623" s="294"/>
      <c r="C623" s="363"/>
      <c r="D623" s="89">
        <f>'Data Copy'!C548</f>
        <v>0</v>
      </c>
      <c r="E623" s="89">
        <f>'Data Copy'!D548</f>
        <v>0</v>
      </c>
      <c r="F623" s="89">
        <f>'Data Copy'!E548</f>
        <v>0</v>
      </c>
      <c r="G623" s="89">
        <f>'Data Copy'!F548</f>
        <v>0</v>
      </c>
      <c r="H623" s="89">
        <f>'Data Copy'!G548</f>
        <v>0</v>
      </c>
      <c r="I623" s="89">
        <f>'Data Copy'!H548</f>
        <v>0</v>
      </c>
      <c r="J623" s="89">
        <f>'Data Copy'!I548</f>
        <v>0</v>
      </c>
      <c r="K623" s="97">
        <f>'Data Copy'!J548</f>
        <v>0</v>
      </c>
      <c r="L623" s="99">
        <f>'Data Copy'!K548</f>
        <v>0</v>
      </c>
      <c r="M623" s="89">
        <f t="shared" si="287"/>
        <v>0</v>
      </c>
      <c r="N623" s="99">
        <f>'Data Copy'!M548</f>
        <v>0</v>
      </c>
      <c r="O623" s="89">
        <f>'Data Copy'!N548</f>
        <v>0</v>
      </c>
      <c r="P623" s="97">
        <f>'Data Copy'!O548</f>
        <v>0</v>
      </c>
      <c r="Q623" s="119">
        <f t="shared" si="273"/>
        <v>0</v>
      </c>
      <c r="R623" s="121">
        <f t="shared" si="274"/>
        <v>0</v>
      </c>
      <c r="S623" s="212">
        <f t="shared" si="275"/>
        <v>0</v>
      </c>
      <c r="T623" s="155">
        <f t="shared" si="288"/>
        <v>0</v>
      </c>
      <c r="U623" s="153">
        <f t="shared" si="276"/>
        <v>0</v>
      </c>
      <c r="V623" s="201">
        <f t="shared" si="277"/>
        <v>0</v>
      </c>
      <c r="W623" s="363"/>
      <c r="X623" s="363"/>
      <c r="Y623" s="363"/>
      <c r="Z623" s="366"/>
      <c r="AA623" s="369"/>
      <c r="AB623" s="122" t="str">
        <f t="shared" si="289"/>
        <v xml:space="preserve"> </v>
      </c>
      <c r="AC623" s="48"/>
      <c r="AD623" s="48"/>
      <c r="AE623" s="50"/>
      <c r="AF623" s="9">
        <f t="shared" si="278"/>
        <v>0</v>
      </c>
      <c r="AG623" s="167">
        <f>'Data Copy'!P548</f>
        <v>0</v>
      </c>
      <c r="AH623" s="153">
        <f t="shared" si="290"/>
        <v>0</v>
      </c>
      <c r="AI623" s="50"/>
      <c r="AJ623" s="153">
        <f t="shared" si="279"/>
        <v>0</v>
      </c>
      <c r="AK623" s="153">
        <f t="shared" si="291"/>
        <v>0</v>
      </c>
      <c r="AL623" s="178">
        <f>'Data Copy'!L548</f>
        <v>0</v>
      </c>
      <c r="AM623" s="156">
        <f t="shared" si="280"/>
        <v>0</v>
      </c>
      <c r="AN623" s="156">
        <f t="shared" si="281"/>
        <v>0</v>
      </c>
      <c r="AO623" s="156">
        <f t="shared" si="282"/>
        <v>0</v>
      </c>
      <c r="AP623" s="156">
        <f t="shared" si="283"/>
        <v>0</v>
      </c>
      <c r="AQ623" s="167">
        <f t="shared" si="284"/>
        <v>0</v>
      </c>
      <c r="AR623" s="167">
        <f t="shared" si="285"/>
        <v>0</v>
      </c>
      <c r="AS623" s="167">
        <f t="shared" si="286"/>
        <v>0</v>
      </c>
    </row>
    <row r="624" spans="2:45" ht="16" thickBot="1" x14ac:dyDescent="0.25">
      <c r="B624" s="295"/>
      <c r="C624" s="364"/>
      <c r="D624" s="135">
        <f>'Data Copy'!C549</f>
        <v>0</v>
      </c>
      <c r="E624" s="135">
        <f>'Data Copy'!D549</f>
        <v>0</v>
      </c>
      <c r="F624" s="135">
        <f>'Data Copy'!E549</f>
        <v>0</v>
      </c>
      <c r="G624" s="135">
        <f>'Data Copy'!F549</f>
        <v>0</v>
      </c>
      <c r="H624" s="135">
        <f>'Data Copy'!G549</f>
        <v>0</v>
      </c>
      <c r="I624" s="135">
        <f>'Data Copy'!H549</f>
        <v>0</v>
      </c>
      <c r="J624" s="135">
        <f>'Data Copy'!I549</f>
        <v>0</v>
      </c>
      <c r="K624" s="136">
        <f>'Data Copy'!J549</f>
        <v>0</v>
      </c>
      <c r="L624" s="137">
        <f>'Data Copy'!K549</f>
        <v>0</v>
      </c>
      <c r="M624" s="135">
        <f t="shared" si="287"/>
        <v>0</v>
      </c>
      <c r="N624" s="137">
        <f>'Data Copy'!M549</f>
        <v>0</v>
      </c>
      <c r="O624" s="135">
        <f>'Data Copy'!N549</f>
        <v>0</v>
      </c>
      <c r="P624" s="136">
        <f>'Data Copy'!O549</f>
        <v>0</v>
      </c>
      <c r="Q624" s="138">
        <f t="shared" si="273"/>
        <v>0</v>
      </c>
      <c r="R624" s="139">
        <f t="shared" si="274"/>
        <v>0</v>
      </c>
      <c r="S624" s="213">
        <f t="shared" si="275"/>
        <v>0</v>
      </c>
      <c r="T624" s="194">
        <f t="shared" si="288"/>
        <v>0</v>
      </c>
      <c r="U624" s="195">
        <f t="shared" si="276"/>
        <v>0</v>
      </c>
      <c r="V624" s="202">
        <f t="shared" si="277"/>
        <v>0</v>
      </c>
      <c r="W624" s="364"/>
      <c r="X624" s="364"/>
      <c r="Y624" s="364"/>
      <c r="Z624" s="371"/>
      <c r="AA624" s="372"/>
      <c r="AB624" s="151" t="str">
        <f t="shared" si="289"/>
        <v xml:space="preserve"> </v>
      </c>
      <c r="AC624" s="48"/>
      <c r="AD624" s="48"/>
      <c r="AE624" s="50"/>
      <c r="AF624" s="9">
        <f t="shared" si="278"/>
        <v>0</v>
      </c>
      <c r="AG624" s="167">
        <f>'Data Copy'!P549</f>
        <v>0</v>
      </c>
      <c r="AH624" s="153">
        <f t="shared" si="290"/>
        <v>0</v>
      </c>
      <c r="AI624" s="50"/>
      <c r="AJ624" s="153">
        <f t="shared" si="279"/>
        <v>0</v>
      </c>
      <c r="AK624" s="153">
        <f t="shared" si="291"/>
        <v>0</v>
      </c>
      <c r="AL624" s="178">
        <f>'Data Copy'!L549</f>
        <v>0</v>
      </c>
      <c r="AM624" s="156">
        <f t="shared" si="280"/>
        <v>0</v>
      </c>
      <c r="AN624" s="156">
        <f t="shared" si="281"/>
        <v>0</v>
      </c>
      <c r="AO624" s="156">
        <f t="shared" si="282"/>
        <v>0</v>
      </c>
      <c r="AP624" s="156">
        <f t="shared" si="283"/>
        <v>0</v>
      </c>
      <c r="AQ624" s="167">
        <f t="shared" si="284"/>
        <v>0</v>
      </c>
      <c r="AR624" s="167">
        <f t="shared" si="285"/>
        <v>0</v>
      </c>
      <c r="AS624" s="167">
        <f t="shared" si="286"/>
        <v>0</v>
      </c>
    </row>
    <row r="625" spans="2:50" x14ac:dyDescent="0.2">
      <c r="B625" s="319">
        <v>183</v>
      </c>
      <c r="C625" s="373"/>
      <c r="D625" s="140">
        <f>'Data Copy'!C550</f>
        <v>0</v>
      </c>
      <c r="E625" s="140">
        <f>'Data Copy'!D550</f>
        <v>0</v>
      </c>
      <c r="F625" s="140">
        <f>'Data Copy'!E550</f>
        <v>0</v>
      </c>
      <c r="G625" s="140">
        <f>'Data Copy'!F550</f>
        <v>0</v>
      </c>
      <c r="H625" s="140">
        <f>'Data Copy'!G550</f>
        <v>0</v>
      </c>
      <c r="I625" s="140">
        <f>'Data Copy'!H550</f>
        <v>0</v>
      </c>
      <c r="J625" s="140">
        <f>'Data Copy'!I550</f>
        <v>0</v>
      </c>
      <c r="K625" s="141">
        <f>'Data Copy'!J550</f>
        <v>0</v>
      </c>
      <c r="L625" s="142">
        <f>'Data Copy'!K550</f>
        <v>0</v>
      </c>
      <c r="M625" s="140">
        <f t="shared" si="287"/>
        <v>0</v>
      </c>
      <c r="N625" s="142">
        <f>'Data Copy'!M550</f>
        <v>0</v>
      </c>
      <c r="O625" s="140">
        <f>'Data Copy'!N550</f>
        <v>0</v>
      </c>
      <c r="P625" s="141">
        <f>'Data Copy'!O550</f>
        <v>0</v>
      </c>
      <c r="Q625" s="196">
        <f t="shared" si="273"/>
        <v>0</v>
      </c>
      <c r="R625" s="197">
        <f t="shared" si="274"/>
        <v>0</v>
      </c>
      <c r="S625" s="214">
        <f t="shared" si="275"/>
        <v>0</v>
      </c>
      <c r="T625" s="155">
        <f t="shared" si="288"/>
        <v>0</v>
      </c>
      <c r="U625" s="153">
        <f t="shared" si="276"/>
        <v>0</v>
      </c>
      <c r="V625" s="215">
        <f t="shared" si="277"/>
        <v>0</v>
      </c>
      <c r="W625" s="374"/>
      <c r="X625" s="373"/>
      <c r="Y625" s="373"/>
      <c r="Z625" s="365"/>
      <c r="AA625" s="368"/>
      <c r="AB625" s="122" t="str">
        <f t="shared" si="289"/>
        <v xml:space="preserve"> </v>
      </c>
      <c r="AC625" s="48"/>
      <c r="AD625" s="48"/>
      <c r="AE625" s="50"/>
      <c r="AF625" s="9">
        <f t="shared" si="278"/>
        <v>0</v>
      </c>
      <c r="AG625" s="167">
        <f>'Data Copy'!P550</f>
        <v>0</v>
      </c>
      <c r="AH625" s="153">
        <f t="shared" si="290"/>
        <v>0</v>
      </c>
      <c r="AI625" s="50"/>
      <c r="AJ625" s="153">
        <f t="shared" si="279"/>
        <v>0</v>
      </c>
      <c r="AK625" s="153">
        <f t="shared" si="291"/>
        <v>0</v>
      </c>
      <c r="AL625" s="178">
        <f>'Data Copy'!L550</f>
        <v>0</v>
      </c>
      <c r="AM625" s="156">
        <f t="shared" si="280"/>
        <v>0</v>
      </c>
      <c r="AN625" s="156">
        <f t="shared" si="281"/>
        <v>0</v>
      </c>
      <c r="AO625" s="156">
        <f t="shared" si="282"/>
        <v>0</v>
      </c>
      <c r="AP625" s="156">
        <f t="shared" si="283"/>
        <v>0</v>
      </c>
      <c r="AQ625" s="167">
        <f t="shared" si="284"/>
        <v>0</v>
      </c>
      <c r="AR625" s="167">
        <f t="shared" si="285"/>
        <v>0</v>
      </c>
      <c r="AS625" s="167">
        <f t="shared" si="286"/>
        <v>0</v>
      </c>
    </row>
    <row r="626" spans="2:50" x14ac:dyDescent="0.2">
      <c r="B626" s="319"/>
      <c r="C626" s="374"/>
      <c r="D626" s="98">
        <f>'Data Copy'!C551</f>
        <v>0</v>
      </c>
      <c r="E626" s="98">
        <f>'Data Copy'!D551</f>
        <v>0</v>
      </c>
      <c r="F626" s="98">
        <f>'Data Copy'!E551</f>
        <v>0</v>
      </c>
      <c r="G626" s="98">
        <f>'Data Copy'!F551</f>
        <v>0</v>
      </c>
      <c r="H626" s="98">
        <f>'Data Copy'!G551</f>
        <v>0</v>
      </c>
      <c r="I626" s="98">
        <f>'Data Copy'!H551</f>
        <v>0</v>
      </c>
      <c r="J626" s="98">
        <f>'Data Copy'!I551</f>
        <v>0</v>
      </c>
      <c r="K626" s="101">
        <f>'Data Copy'!J551</f>
        <v>0</v>
      </c>
      <c r="L626" s="100">
        <f>'Data Copy'!K551</f>
        <v>0</v>
      </c>
      <c r="M626" s="98">
        <f t="shared" si="287"/>
        <v>0</v>
      </c>
      <c r="N626" s="100">
        <f>'Data Copy'!M551</f>
        <v>0</v>
      </c>
      <c r="O626" s="98">
        <f>'Data Copy'!N551</f>
        <v>0</v>
      </c>
      <c r="P626" s="101">
        <f>'Data Copy'!O551</f>
        <v>0</v>
      </c>
      <c r="Q626" s="188">
        <f t="shared" si="273"/>
        <v>0</v>
      </c>
      <c r="R626" s="189">
        <f t="shared" si="274"/>
        <v>0</v>
      </c>
      <c r="S626" s="216">
        <f t="shared" si="275"/>
        <v>0</v>
      </c>
      <c r="T626" s="155">
        <f t="shared" si="288"/>
        <v>0</v>
      </c>
      <c r="U626" s="153">
        <f t="shared" si="276"/>
        <v>0</v>
      </c>
      <c r="V626" s="217">
        <f t="shared" si="277"/>
        <v>0</v>
      </c>
      <c r="W626" s="374"/>
      <c r="X626" s="374"/>
      <c r="Y626" s="374"/>
      <c r="Z626" s="366"/>
      <c r="AA626" s="369"/>
      <c r="AB626" s="122" t="str">
        <f t="shared" si="289"/>
        <v xml:space="preserve"> </v>
      </c>
      <c r="AC626" s="48"/>
      <c r="AD626" s="48"/>
      <c r="AE626" s="50"/>
      <c r="AF626" s="9">
        <f t="shared" si="278"/>
        <v>0</v>
      </c>
      <c r="AG626" s="167">
        <f>'Data Copy'!P551</f>
        <v>0</v>
      </c>
      <c r="AH626" s="153">
        <f t="shared" si="290"/>
        <v>0</v>
      </c>
      <c r="AI626" s="50"/>
      <c r="AJ626" s="153">
        <f t="shared" si="279"/>
        <v>0</v>
      </c>
      <c r="AK626" s="153">
        <f t="shared" si="291"/>
        <v>0</v>
      </c>
      <c r="AL626" s="178">
        <f>'Data Copy'!L551</f>
        <v>0</v>
      </c>
      <c r="AM626" s="156">
        <f t="shared" si="280"/>
        <v>0</v>
      </c>
      <c r="AN626" s="156">
        <f t="shared" si="281"/>
        <v>0</v>
      </c>
      <c r="AO626" s="156">
        <f t="shared" si="282"/>
        <v>0</v>
      </c>
      <c r="AP626" s="156">
        <f t="shared" si="283"/>
        <v>0</v>
      </c>
      <c r="AQ626" s="167">
        <f t="shared" si="284"/>
        <v>0</v>
      </c>
      <c r="AR626" s="167">
        <f t="shared" si="285"/>
        <v>0</v>
      </c>
      <c r="AS626" s="167">
        <f t="shared" si="286"/>
        <v>0</v>
      </c>
    </row>
    <row r="627" spans="2:50" ht="16" thickBot="1" x14ac:dyDescent="0.25">
      <c r="B627" s="297"/>
      <c r="C627" s="375"/>
      <c r="D627" s="145">
        <f>'Data Copy'!C552</f>
        <v>0</v>
      </c>
      <c r="E627" s="145">
        <f>'Data Copy'!D552</f>
        <v>0</v>
      </c>
      <c r="F627" s="145">
        <f>'Data Copy'!E552</f>
        <v>0</v>
      </c>
      <c r="G627" s="145">
        <f>'Data Copy'!F552</f>
        <v>0</v>
      </c>
      <c r="H627" s="145">
        <f>'Data Copy'!G552</f>
        <v>0</v>
      </c>
      <c r="I627" s="145">
        <f>'Data Copy'!H552</f>
        <v>0</v>
      </c>
      <c r="J627" s="145">
        <f>'Data Copy'!I552</f>
        <v>0</v>
      </c>
      <c r="K627" s="146">
        <f>'Data Copy'!J552</f>
        <v>0</v>
      </c>
      <c r="L627" s="147">
        <f>'Data Copy'!K552</f>
        <v>0</v>
      </c>
      <c r="M627" s="145">
        <f t="shared" si="287"/>
        <v>0</v>
      </c>
      <c r="N627" s="147">
        <f>'Data Copy'!M552</f>
        <v>0</v>
      </c>
      <c r="O627" s="145">
        <f>'Data Copy'!N552</f>
        <v>0</v>
      </c>
      <c r="P627" s="146">
        <f>'Data Copy'!O552</f>
        <v>0</v>
      </c>
      <c r="Q627" s="198">
        <f t="shared" si="273"/>
        <v>0</v>
      </c>
      <c r="R627" s="199">
        <f t="shared" si="274"/>
        <v>0</v>
      </c>
      <c r="S627" s="218">
        <f t="shared" si="275"/>
        <v>0</v>
      </c>
      <c r="T627" s="194">
        <f t="shared" si="288"/>
        <v>0</v>
      </c>
      <c r="U627" s="195">
        <f t="shared" si="276"/>
        <v>0</v>
      </c>
      <c r="V627" s="219">
        <f t="shared" si="277"/>
        <v>0</v>
      </c>
      <c r="W627" s="376"/>
      <c r="X627" s="376"/>
      <c r="Y627" s="376"/>
      <c r="Z627" s="371"/>
      <c r="AA627" s="372"/>
      <c r="AB627" s="151" t="str">
        <f t="shared" si="289"/>
        <v xml:space="preserve"> </v>
      </c>
      <c r="AC627" s="48"/>
      <c r="AD627" s="48"/>
      <c r="AE627" s="50"/>
      <c r="AF627" s="9">
        <f t="shared" si="278"/>
        <v>0</v>
      </c>
      <c r="AG627" s="167">
        <f>'Data Copy'!P552</f>
        <v>0</v>
      </c>
      <c r="AH627" s="153">
        <f t="shared" si="290"/>
        <v>0</v>
      </c>
      <c r="AI627" s="50"/>
      <c r="AJ627" s="153">
        <f t="shared" si="279"/>
        <v>0</v>
      </c>
      <c r="AK627" s="153">
        <f t="shared" si="291"/>
        <v>0</v>
      </c>
      <c r="AL627" s="178">
        <f>'Data Copy'!L552</f>
        <v>0</v>
      </c>
      <c r="AM627" s="156">
        <f t="shared" si="280"/>
        <v>0</v>
      </c>
      <c r="AN627" s="156">
        <f t="shared" si="281"/>
        <v>0</v>
      </c>
      <c r="AO627" s="156">
        <f t="shared" si="282"/>
        <v>0</v>
      </c>
      <c r="AP627" s="156">
        <f t="shared" si="283"/>
        <v>0</v>
      </c>
      <c r="AQ627" s="167">
        <f t="shared" si="284"/>
        <v>0</v>
      </c>
      <c r="AR627" s="167">
        <f t="shared" si="285"/>
        <v>0</v>
      </c>
      <c r="AS627" s="167">
        <f t="shared" si="286"/>
        <v>0</v>
      </c>
      <c r="AT627" s="15"/>
      <c r="AU627" s="15"/>
      <c r="AV627" s="15"/>
      <c r="AW627" s="15"/>
      <c r="AX627" s="15"/>
    </row>
    <row r="628" spans="2:50" x14ac:dyDescent="0.2">
      <c r="B628" s="293">
        <v>184</v>
      </c>
      <c r="C628" s="362"/>
      <c r="D628" s="148">
        <f>'Data Copy'!C553</f>
        <v>0</v>
      </c>
      <c r="E628" s="148">
        <f>'Data Copy'!D553</f>
        <v>0</v>
      </c>
      <c r="F628" s="148">
        <f>'Data Copy'!E553</f>
        <v>0</v>
      </c>
      <c r="G628" s="148">
        <f>'Data Copy'!F553</f>
        <v>0</v>
      </c>
      <c r="H628" s="148">
        <f>'Data Copy'!G553</f>
        <v>0</v>
      </c>
      <c r="I628" s="148">
        <f>'Data Copy'!H553</f>
        <v>0</v>
      </c>
      <c r="J628" s="148">
        <f>'Data Copy'!I553</f>
        <v>0</v>
      </c>
      <c r="K628" s="149">
        <f>'Data Copy'!J553</f>
        <v>0</v>
      </c>
      <c r="L628" s="150">
        <f>'Data Copy'!K553</f>
        <v>0</v>
      </c>
      <c r="M628" s="148">
        <f t="shared" si="287"/>
        <v>0</v>
      </c>
      <c r="N628" s="150">
        <f>'Data Copy'!M553</f>
        <v>0</v>
      </c>
      <c r="O628" s="148">
        <f>'Data Copy'!N553</f>
        <v>0</v>
      </c>
      <c r="P628" s="149">
        <f>'Data Copy'!O553</f>
        <v>0</v>
      </c>
      <c r="Q628" s="143">
        <f t="shared" si="273"/>
        <v>0</v>
      </c>
      <c r="R628" s="144">
        <f t="shared" si="274"/>
        <v>0</v>
      </c>
      <c r="S628" s="220">
        <f t="shared" si="275"/>
        <v>0</v>
      </c>
      <c r="T628" s="155">
        <f t="shared" si="288"/>
        <v>0</v>
      </c>
      <c r="U628" s="153">
        <f t="shared" si="276"/>
        <v>0</v>
      </c>
      <c r="V628" s="200">
        <f t="shared" si="277"/>
        <v>0</v>
      </c>
      <c r="W628" s="362"/>
      <c r="X628" s="362"/>
      <c r="Y628" s="362"/>
      <c r="Z628" s="365"/>
      <c r="AA628" s="368"/>
      <c r="AB628" s="122" t="str">
        <f t="shared" si="289"/>
        <v xml:space="preserve"> </v>
      </c>
      <c r="AC628" s="48"/>
      <c r="AD628" s="48"/>
      <c r="AE628" s="50"/>
      <c r="AF628" s="9">
        <f t="shared" si="278"/>
        <v>0</v>
      </c>
      <c r="AG628" s="167">
        <f>'Data Copy'!P553</f>
        <v>0</v>
      </c>
      <c r="AH628" s="153">
        <f t="shared" si="290"/>
        <v>0</v>
      </c>
      <c r="AI628" s="50"/>
      <c r="AJ628" s="153">
        <f t="shared" si="279"/>
        <v>0</v>
      </c>
      <c r="AK628" s="153">
        <f t="shared" si="291"/>
        <v>0</v>
      </c>
      <c r="AL628" s="178">
        <f>'Data Copy'!L553</f>
        <v>0</v>
      </c>
      <c r="AM628" s="156">
        <f t="shared" si="280"/>
        <v>0</v>
      </c>
      <c r="AN628" s="156">
        <f t="shared" si="281"/>
        <v>0</v>
      </c>
      <c r="AO628" s="156">
        <f t="shared" si="282"/>
        <v>0</v>
      </c>
      <c r="AP628" s="156">
        <f t="shared" si="283"/>
        <v>0</v>
      </c>
      <c r="AQ628" s="167">
        <f t="shared" si="284"/>
        <v>0</v>
      </c>
      <c r="AR628" s="167">
        <f t="shared" si="285"/>
        <v>0</v>
      </c>
      <c r="AS628" s="167">
        <f t="shared" si="286"/>
        <v>0</v>
      </c>
      <c r="AT628" s="15"/>
      <c r="AU628" s="15"/>
      <c r="AV628" s="15"/>
      <c r="AW628" s="15"/>
      <c r="AX628" s="15"/>
    </row>
    <row r="629" spans="2:50" x14ac:dyDescent="0.2">
      <c r="B629" s="294"/>
      <c r="C629" s="363"/>
      <c r="D629" s="89">
        <f>'Data Copy'!C554</f>
        <v>0</v>
      </c>
      <c r="E629" s="89">
        <f>'Data Copy'!D554</f>
        <v>0</v>
      </c>
      <c r="F629" s="89">
        <f>'Data Copy'!E554</f>
        <v>0</v>
      </c>
      <c r="G629" s="89">
        <f>'Data Copy'!F554</f>
        <v>0</v>
      </c>
      <c r="H629" s="89">
        <f>'Data Copy'!G554</f>
        <v>0</v>
      </c>
      <c r="I629" s="89">
        <f>'Data Copy'!H554</f>
        <v>0</v>
      </c>
      <c r="J629" s="89">
        <f>'Data Copy'!I554</f>
        <v>0</v>
      </c>
      <c r="K629" s="97">
        <f>'Data Copy'!J554</f>
        <v>0</v>
      </c>
      <c r="L629" s="99">
        <f>'Data Copy'!K554</f>
        <v>0</v>
      </c>
      <c r="M629" s="89">
        <f t="shared" si="287"/>
        <v>0</v>
      </c>
      <c r="N629" s="99">
        <f>'Data Copy'!M554</f>
        <v>0</v>
      </c>
      <c r="O629" s="89">
        <f>'Data Copy'!N554</f>
        <v>0</v>
      </c>
      <c r="P629" s="97">
        <f>'Data Copy'!O554</f>
        <v>0</v>
      </c>
      <c r="Q629" s="119">
        <f t="shared" si="273"/>
        <v>0</v>
      </c>
      <c r="R629" s="121">
        <f t="shared" si="274"/>
        <v>0</v>
      </c>
      <c r="S629" s="212">
        <f t="shared" si="275"/>
        <v>0</v>
      </c>
      <c r="T629" s="155">
        <f t="shared" si="288"/>
        <v>0</v>
      </c>
      <c r="U629" s="153">
        <f t="shared" si="276"/>
        <v>0</v>
      </c>
      <c r="V629" s="201">
        <f t="shared" si="277"/>
        <v>0</v>
      </c>
      <c r="W629" s="363"/>
      <c r="X629" s="363"/>
      <c r="Y629" s="363"/>
      <c r="Z629" s="366"/>
      <c r="AA629" s="369"/>
      <c r="AB629" s="122" t="str">
        <f t="shared" si="289"/>
        <v xml:space="preserve"> </v>
      </c>
      <c r="AC629" s="48"/>
      <c r="AD629" s="48"/>
      <c r="AE629" s="50"/>
      <c r="AF629" s="9">
        <f t="shared" si="278"/>
        <v>0</v>
      </c>
      <c r="AG629" s="167">
        <f>'Data Copy'!P554</f>
        <v>0</v>
      </c>
      <c r="AH629" s="153">
        <f t="shared" si="290"/>
        <v>0</v>
      </c>
      <c r="AI629" s="50"/>
      <c r="AJ629" s="153">
        <f t="shared" si="279"/>
        <v>0</v>
      </c>
      <c r="AK629" s="153">
        <f t="shared" si="291"/>
        <v>0</v>
      </c>
      <c r="AL629" s="178">
        <f>'Data Copy'!L554</f>
        <v>0</v>
      </c>
      <c r="AM629" s="156">
        <f t="shared" si="280"/>
        <v>0</v>
      </c>
      <c r="AN629" s="156">
        <f t="shared" si="281"/>
        <v>0</v>
      </c>
      <c r="AO629" s="156">
        <f t="shared" si="282"/>
        <v>0</v>
      </c>
      <c r="AP629" s="156">
        <f t="shared" si="283"/>
        <v>0</v>
      </c>
      <c r="AQ629" s="167">
        <f t="shared" si="284"/>
        <v>0</v>
      </c>
      <c r="AR629" s="167">
        <f t="shared" si="285"/>
        <v>0</v>
      </c>
      <c r="AS629" s="167">
        <f t="shared" si="286"/>
        <v>0</v>
      </c>
      <c r="AT629" s="15"/>
      <c r="AU629" s="15"/>
      <c r="AV629" s="15"/>
      <c r="AW629" s="15"/>
      <c r="AX629" s="15"/>
    </row>
    <row r="630" spans="2:50" ht="16" thickBot="1" x14ac:dyDescent="0.25">
      <c r="B630" s="295"/>
      <c r="C630" s="364"/>
      <c r="D630" s="135">
        <f>'Data Copy'!C555</f>
        <v>0</v>
      </c>
      <c r="E630" s="135">
        <f>'Data Copy'!D555</f>
        <v>0</v>
      </c>
      <c r="F630" s="135">
        <f>'Data Copy'!E555</f>
        <v>0</v>
      </c>
      <c r="G630" s="135">
        <f>'Data Copy'!F555</f>
        <v>0</v>
      </c>
      <c r="H630" s="135">
        <f>'Data Copy'!G555</f>
        <v>0</v>
      </c>
      <c r="I630" s="135">
        <f>'Data Copy'!H555</f>
        <v>0</v>
      </c>
      <c r="J630" s="135">
        <f>'Data Copy'!I555</f>
        <v>0</v>
      </c>
      <c r="K630" s="136">
        <f>'Data Copy'!J555</f>
        <v>0</v>
      </c>
      <c r="L630" s="137">
        <f>'Data Copy'!K555</f>
        <v>0</v>
      </c>
      <c r="M630" s="135">
        <f t="shared" si="287"/>
        <v>0</v>
      </c>
      <c r="N630" s="137">
        <f>'Data Copy'!M555</f>
        <v>0</v>
      </c>
      <c r="O630" s="135">
        <f>'Data Copy'!N555</f>
        <v>0</v>
      </c>
      <c r="P630" s="136">
        <f>'Data Copy'!O555</f>
        <v>0</v>
      </c>
      <c r="Q630" s="138">
        <f t="shared" si="273"/>
        <v>0</v>
      </c>
      <c r="R630" s="139">
        <f t="shared" si="274"/>
        <v>0</v>
      </c>
      <c r="S630" s="213">
        <f t="shared" si="275"/>
        <v>0</v>
      </c>
      <c r="T630" s="194">
        <f t="shared" si="288"/>
        <v>0</v>
      </c>
      <c r="U630" s="195">
        <f t="shared" si="276"/>
        <v>0</v>
      </c>
      <c r="V630" s="202">
        <f t="shared" si="277"/>
        <v>0</v>
      </c>
      <c r="W630" s="364"/>
      <c r="X630" s="364"/>
      <c r="Y630" s="364"/>
      <c r="Z630" s="371"/>
      <c r="AA630" s="372"/>
      <c r="AB630" s="151" t="str">
        <f t="shared" si="289"/>
        <v xml:space="preserve"> </v>
      </c>
      <c r="AC630" s="48"/>
      <c r="AD630" s="48"/>
      <c r="AE630" s="50"/>
      <c r="AF630" s="9">
        <f t="shared" si="278"/>
        <v>0</v>
      </c>
      <c r="AG630" s="167">
        <f>'Data Copy'!P555</f>
        <v>0</v>
      </c>
      <c r="AH630" s="153">
        <f t="shared" si="290"/>
        <v>0</v>
      </c>
      <c r="AI630" s="50"/>
      <c r="AJ630" s="153">
        <f t="shared" si="279"/>
        <v>0</v>
      </c>
      <c r="AK630" s="153">
        <f t="shared" si="291"/>
        <v>0</v>
      </c>
      <c r="AL630" s="178">
        <f>'Data Copy'!L555</f>
        <v>0</v>
      </c>
      <c r="AM630" s="156">
        <f t="shared" si="280"/>
        <v>0</v>
      </c>
      <c r="AN630" s="156">
        <f t="shared" si="281"/>
        <v>0</v>
      </c>
      <c r="AO630" s="156">
        <f t="shared" si="282"/>
        <v>0</v>
      </c>
      <c r="AP630" s="156">
        <f t="shared" si="283"/>
        <v>0</v>
      </c>
      <c r="AQ630" s="167">
        <f t="shared" si="284"/>
        <v>0</v>
      </c>
      <c r="AR630" s="167">
        <f t="shared" si="285"/>
        <v>0</v>
      </c>
      <c r="AS630" s="167">
        <f t="shared" si="286"/>
        <v>0</v>
      </c>
      <c r="AT630" s="15"/>
      <c r="AU630" s="15"/>
      <c r="AV630" s="15"/>
      <c r="AW630" s="15"/>
      <c r="AX630" s="15"/>
    </row>
    <row r="631" spans="2:50" x14ac:dyDescent="0.2">
      <c r="B631" s="319">
        <v>185</v>
      </c>
      <c r="C631" s="373"/>
      <c r="D631" s="140">
        <f>'Data Copy'!C556</f>
        <v>0</v>
      </c>
      <c r="E631" s="140">
        <f>'Data Copy'!D556</f>
        <v>0</v>
      </c>
      <c r="F631" s="140">
        <f>'Data Copy'!E556</f>
        <v>0</v>
      </c>
      <c r="G631" s="140">
        <f>'Data Copy'!F556</f>
        <v>0</v>
      </c>
      <c r="H631" s="140">
        <f>'Data Copy'!G556</f>
        <v>0</v>
      </c>
      <c r="I631" s="140">
        <f>'Data Copy'!H556</f>
        <v>0</v>
      </c>
      <c r="J631" s="140">
        <f>'Data Copy'!I556</f>
        <v>0</v>
      </c>
      <c r="K631" s="141">
        <f>'Data Copy'!J556</f>
        <v>0</v>
      </c>
      <c r="L631" s="142">
        <f>'Data Copy'!K556</f>
        <v>0</v>
      </c>
      <c r="M631" s="140">
        <f t="shared" si="287"/>
        <v>0</v>
      </c>
      <c r="N631" s="142">
        <f>'Data Copy'!M556</f>
        <v>0</v>
      </c>
      <c r="O631" s="140">
        <f>'Data Copy'!N556</f>
        <v>0</v>
      </c>
      <c r="P631" s="141">
        <f>'Data Copy'!O556</f>
        <v>0</v>
      </c>
      <c r="Q631" s="196">
        <f t="shared" si="273"/>
        <v>0</v>
      </c>
      <c r="R631" s="197">
        <f t="shared" si="274"/>
        <v>0</v>
      </c>
      <c r="S631" s="214">
        <f t="shared" si="275"/>
        <v>0</v>
      </c>
      <c r="T631" s="155">
        <f t="shared" si="288"/>
        <v>0</v>
      </c>
      <c r="U631" s="153">
        <f t="shared" si="276"/>
        <v>0</v>
      </c>
      <c r="V631" s="215">
        <f t="shared" si="277"/>
        <v>0</v>
      </c>
      <c r="W631" s="374"/>
      <c r="X631" s="373"/>
      <c r="Y631" s="373"/>
      <c r="Z631" s="365"/>
      <c r="AA631" s="368"/>
      <c r="AB631" s="122" t="str">
        <f t="shared" si="289"/>
        <v xml:space="preserve"> </v>
      </c>
      <c r="AC631" s="48"/>
      <c r="AD631" s="48"/>
      <c r="AE631" s="50"/>
      <c r="AF631" s="9">
        <f t="shared" si="278"/>
        <v>0</v>
      </c>
      <c r="AG631" s="167">
        <f>'Data Copy'!P556</f>
        <v>0</v>
      </c>
      <c r="AH631" s="153">
        <f t="shared" si="290"/>
        <v>0</v>
      </c>
      <c r="AI631" s="50"/>
      <c r="AJ631" s="153">
        <f t="shared" si="279"/>
        <v>0</v>
      </c>
      <c r="AK631" s="153">
        <f t="shared" si="291"/>
        <v>0</v>
      </c>
      <c r="AL631" s="178">
        <f>'Data Copy'!L556</f>
        <v>0</v>
      </c>
      <c r="AM631" s="156">
        <f t="shared" si="280"/>
        <v>0</v>
      </c>
      <c r="AN631" s="156">
        <f t="shared" si="281"/>
        <v>0</v>
      </c>
      <c r="AO631" s="156">
        <f t="shared" si="282"/>
        <v>0</v>
      </c>
      <c r="AP631" s="156">
        <f t="shared" si="283"/>
        <v>0</v>
      </c>
      <c r="AQ631" s="167">
        <f t="shared" si="284"/>
        <v>0</v>
      </c>
      <c r="AR631" s="167">
        <f t="shared" si="285"/>
        <v>0</v>
      </c>
      <c r="AS631" s="167">
        <f t="shared" si="286"/>
        <v>0</v>
      </c>
      <c r="AT631" s="15"/>
      <c r="AU631" s="15"/>
      <c r="AV631" s="15"/>
      <c r="AW631" s="15"/>
      <c r="AX631" s="15"/>
    </row>
    <row r="632" spans="2:50" x14ac:dyDescent="0.2">
      <c r="B632" s="319"/>
      <c r="C632" s="374"/>
      <c r="D632" s="98">
        <f>'Data Copy'!C557</f>
        <v>0</v>
      </c>
      <c r="E632" s="98">
        <f>'Data Copy'!D557</f>
        <v>0</v>
      </c>
      <c r="F632" s="98">
        <f>'Data Copy'!E557</f>
        <v>0</v>
      </c>
      <c r="G632" s="98">
        <f>'Data Copy'!F557</f>
        <v>0</v>
      </c>
      <c r="H632" s="98">
        <f>'Data Copy'!G557</f>
        <v>0</v>
      </c>
      <c r="I632" s="98">
        <f>'Data Copy'!H557</f>
        <v>0</v>
      </c>
      <c r="J632" s="98">
        <f>'Data Copy'!I557</f>
        <v>0</v>
      </c>
      <c r="K632" s="101">
        <f>'Data Copy'!J557</f>
        <v>0</v>
      </c>
      <c r="L632" s="100">
        <f>'Data Copy'!K557</f>
        <v>0</v>
      </c>
      <c r="M632" s="98">
        <f t="shared" si="287"/>
        <v>0</v>
      </c>
      <c r="N632" s="100">
        <f>'Data Copy'!M557</f>
        <v>0</v>
      </c>
      <c r="O632" s="98">
        <f>'Data Copy'!N557</f>
        <v>0</v>
      </c>
      <c r="P632" s="101">
        <f>'Data Copy'!O557</f>
        <v>0</v>
      </c>
      <c r="Q632" s="188">
        <f t="shared" si="273"/>
        <v>0</v>
      </c>
      <c r="R632" s="189">
        <f t="shared" si="274"/>
        <v>0</v>
      </c>
      <c r="S632" s="216">
        <f t="shared" si="275"/>
        <v>0</v>
      </c>
      <c r="T632" s="155">
        <f t="shared" si="288"/>
        <v>0</v>
      </c>
      <c r="U632" s="153">
        <f t="shared" si="276"/>
        <v>0</v>
      </c>
      <c r="V632" s="217">
        <f t="shared" si="277"/>
        <v>0</v>
      </c>
      <c r="W632" s="374"/>
      <c r="X632" s="374"/>
      <c r="Y632" s="374"/>
      <c r="Z632" s="366"/>
      <c r="AA632" s="369"/>
      <c r="AB632" s="122" t="str">
        <f t="shared" si="289"/>
        <v xml:space="preserve"> </v>
      </c>
      <c r="AC632" s="48"/>
      <c r="AD632" s="48"/>
      <c r="AE632" s="50"/>
      <c r="AF632" s="9">
        <f t="shared" si="278"/>
        <v>0</v>
      </c>
      <c r="AG632" s="167">
        <f>'Data Copy'!P557</f>
        <v>0</v>
      </c>
      <c r="AH632" s="153">
        <f t="shared" si="290"/>
        <v>0</v>
      </c>
      <c r="AI632" s="50"/>
      <c r="AJ632" s="153">
        <f t="shared" si="279"/>
        <v>0</v>
      </c>
      <c r="AK632" s="153">
        <f t="shared" si="291"/>
        <v>0</v>
      </c>
      <c r="AL632" s="178">
        <f>'Data Copy'!L557</f>
        <v>0</v>
      </c>
      <c r="AM632" s="156">
        <f t="shared" si="280"/>
        <v>0</v>
      </c>
      <c r="AN632" s="156">
        <f t="shared" si="281"/>
        <v>0</v>
      </c>
      <c r="AO632" s="156">
        <f t="shared" si="282"/>
        <v>0</v>
      </c>
      <c r="AP632" s="156">
        <f t="shared" si="283"/>
        <v>0</v>
      </c>
      <c r="AQ632" s="167">
        <f t="shared" si="284"/>
        <v>0</v>
      </c>
      <c r="AR632" s="167">
        <f t="shared" si="285"/>
        <v>0</v>
      </c>
      <c r="AS632" s="167">
        <f t="shared" si="286"/>
        <v>0</v>
      </c>
      <c r="AT632" s="15"/>
      <c r="AU632" s="15"/>
      <c r="AV632" s="15"/>
      <c r="AW632" s="15"/>
      <c r="AX632" s="15"/>
    </row>
    <row r="633" spans="2:50" ht="16" thickBot="1" x14ac:dyDescent="0.25">
      <c r="B633" s="297"/>
      <c r="C633" s="375"/>
      <c r="D633" s="145">
        <f>'Data Copy'!C558</f>
        <v>0</v>
      </c>
      <c r="E633" s="145">
        <f>'Data Copy'!D558</f>
        <v>0</v>
      </c>
      <c r="F633" s="145">
        <f>'Data Copy'!E558</f>
        <v>0</v>
      </c>
      <c r="G633" s="145">
        <f>'Data Copy'!F558</f>
        <v>0</v>
      </c>
      <c r="H633" s="145">
        <f>'Data Copy'!G558</f>
        <v>0</v>
      </c>
      <c r="I633" s="145">
        <f>'Data Copy'!H558</f>
        <v>0</v>
      </c>
      <c r="J633" s="145">
        <f>'Data Copy'!I558</f>
        <v>0</v>
      </c>
      <c r="K633" s="146">
        <f>'Data Copy'!J558</f>
        <v>0</v>
      </c>
      <c r="L633" s="147">
        <f>'Data Copy'!K558</f>
        <v>0</v>
      </c>
      <c r="M633" s="145">
        <f t="shared" si="287"/>
        <v>0</v>
      </c>
      <c r="N633" s="147">
        <f>'Data Copy'!M558</f>
        <v>0</v>
      </c>
      <c r="O633" s="145">
        <f>'Data Copy'!N558</f>
        <v>0</v>
      </c>
      <c r="P633" s="146">
        <f>'Data Copy'!O558</f>
        <v>0</v>
      </c>
      <c r="Q633" s="198">
        <f t="shared" si="273"/>
        <v>0</v>
      </c>
      <c r="R633" s="199">
        <f t="shared" si="274"/>
        <v>0</v>
      </c>
      <c r="S633" s="218">
        <f t="shared" si="275"/>
        <v>0</v>
      </c>
      <c r="T633" s="194">
        <f t="shared" si="288"/>
        <v>0</v>
      </c>
      <c r="U633" s="195">
        <f t="shared" si="276"/>
        <v>0</v>
      </c>
      <c r="V633" s="219">
        <f t="shared" si="277"/>
        <v>0</v>
      </c>
      <c r="W633" s="376"/>
      <c r="X633" s="376"/>
      <c r="Y633" s="376"/>
      <c r="Z633" s="371"/>
      <c r="AA633" s="372"/>
      <c r="AB633" s="151" t="str">
        <f t="shared" si="289"/>
        <v xml:space="preserve"> </v>
      </c>
      <c r="AC633" s="48"/>
      <c r="AD633" s="48"/>
      <c r="AE633" s="50"/>
      <c r="AF633" s="9">
        <f t="shared" si="278"/>
        <v>0</v>
      </c>
      <c r="AG633" s="167">
        <f>'Data Copy'!P558</f>
        <v>0</v>
      </c>
      <c r="AH633" s="153">
        <f t="shared" si="290"/>
        <v>0</v>
      </c>
      <c r="AI633" s="15"/>
      <c r="AJ633" s="153">
        <f t="shared" si="279"/>
        <v>0</v>
      </c>
      <c r="AK633" s="153">
        <f t="shared" si="291"/>
        <v>0</v>
      </c>
      <c r="AL633" s="178">
        <f>'Data Copy'!L558</f>
        <v>0</v>
      </c>
      <c r="AM633" s="156">
        <f t="shared" si="280"/>
        <v>0</v>
      </c>
      <c r="AN633" s="156">
        <f t="shared" si="281"/>
        <v>0</v>
      </c>
      <c r="AO633" s="156">
        <f t="shared" si="282"/>
        <v>0</v>
      </c>
      <c r="AP633" s="156">
        <f t="shared" si="283"/>
        <v>0</v>
      </c>
      <c r="AQ633" s="167">
        <f t="shared" si="284"/>
        <v>0</v>
      </c>
      <c r="AR633" s="167">
        <f t="shared" si="285"/>
        <v>0</v>
      </c>
      <c r="AS633" s="167">
        <f t="shared" si="286"/>
        <v>0</v>
      </c>
      <c r="AT633" s="15"/>
      <c r="AU633" s="15"/>
      <c r="AV633" s="15"/>
      <c r="AW633" s="15"/>
      <c r="AX633" s="15"/>
    </row>
    <row r="634" spans="2:50" x14ac:dyDescent="0.2">
      <c r="B634" s="293">
        <v>186</v>
      </c>
      <c r="C634" s="362"/>
      <c r="D634" s="148">
        <f>'Data Copy'!C559</f>
        <v>0</v>
      </c>
      <c r="E634" s="148">
        <f>'Data Copy'!D559</f>
        <v>0</v>
      </c>
      <c r="F634" s="148">
        <f>'Data Copy'!E559</f>
        <v>0</v>
      </c>
      <c r="G634" s="148">
        <f>'Data Copy'!F559</f>
        <v>0</v>
      </c>
      <c r="H634" s="148">
        <f>'Data Copy'!G559</f>
        <v>0</v>
      </c>
      <c r="I634" s="148">
        <f>'Data Copy'!H559</f>
        <v>0</v>
      </c>
      <c r="J634" s="148">
        <f>'Data Copy'!I559</f>
        <v>0</v>
      </c>
      <c r="K634" s="149">
        <f>'Data Copy'!J559</f>
        <v>0</v>
      </c>
      <c r="L634" s="150">
        <f>'Data Copy'!K559</f>
        <v>0</v>
      </c>
      <c r="M634" s="148">
        <f t="shared" si="287"/>
        <v>0</v>
      </c>
      <c r="N634" s="150">
        <f>'Data Copy'!M559</f>
        <v>0</v>
      </c>
      <c r="O634" s="148">
        <f>'Data Copy'!N559</f>
        <v>0</v>
      </c>
      <c r="P634" s="149">
        <f>'Data Copy'!O559</f>
        <v>0</v>
      </c>
      <c r="Q634" s="143">
        <f t="shared" si="273"/>
        <v>0</v>
      </c>
      <c r="R634" s="144">
        <f t="shared" si="274"/>
        <v>0</v>
      </c>
      <c r="S634" s="220">
        <f t="shared" si="275"/>
        <v>0</v>
      </c>
      <c r="T634" s="155">
        <f t="shared" si="288"/>
        <v>0</v>
      </c>
      <c r="U634" s="153">
        <f t="shared" si="276"/>
        <v>0</v>
      </c>
      <c r="V634" s="200">
        <f t="shared" si="277"/>
        <v>0</v>
      </c>
      <c r="W634" s="362"/>
      <c r="X634" s="362"/>
      <c r="Y634" s="362"/>
      <c r="Z634" s="365"/>
      <c r="AA634" s="368"/>
      <c r="AB634" s="122" t="str">
        <f t="shared" si="289"/>
        <v xml:space="preserve"> </v>
      </c>
      <c r="AC634" s="48"/>
      <c r="AD634" s="48"/>
      <c r="AE634" s="50"/>
      <c r="AF634" s="9">
        <f t="shared" si="278"/>
        <v>0</v>
      </c>
      <c r="AG634" s="167">
        <f>'Data Copy'!P559</f>
        <v>0</v>
      </c>
      <c r="AH634" s="153">
        <f t="shared" si="290"/>
        <v>0</v>
      </c>
      <c r="AI634" s="50"/>
      <c r="AJ634" s="153">
        <f t="shared" si="279"/>
        <v>0</v>
      </c>
      <c r="AK634" s="153">
        <f t="shared" si="291"/>
        <v>0</v>
      </c>
      <c r="AL634" s="178">
        <f>'Data Copy'!L559</f>
        <v>0</v>
      </c>
      <c r="AM634" s="156">
        <f t="shared" si="280"/>
        <v>0</v>
      </c>
      <c r="AN634" s="156">
        <f t="shared" si="281"/>
        <v>0</v>
      </c>
      <c r="AO634" s="156">
        <f t="shared" si="282"/>
        <v>0</v>
      </c>
      <c r="AP634" s="156">
        <f t="shared" si="283"/>
        <v>0</v>
      </c>
      <c r="AQ634" s="167">
        <f t="shared" si="284"/>
        <v>0</v>
      </c>
      <c r="AR634" s="167">
        <f t="shared" si="285"/>
        <v>0</v>
      </c>
      <c r="AS634" s="167">
        <f t="shared" si="286"/>
        <v>0</v>
      </c>
      <c r="AT634" s="13"/>
      <c r="AU634" s="13"/>
      <c r="AV634" s="15"/>
      <c r="AW634" s="15"/>
      <c r="AX634" s="15"/>
    </row>
    <row r="635" spans="2:50" x14ac:dyDescent="0.2">
      <c r="B635" s="294"/>
      <c r="C635" s="363"/>
      <c r="D635" s="89">
        <f>'Data Copy'!C560</f>
        <v>0</v>
      </c>
      <c r="E635" s="89">
        <f>'Data Copy'!D560</f>
        <v>0</v>
      </c>
      <c r="F635" s="89">
        <f>'Data Copy'!E560</f>
        <v>0</v>
      </c>
      <c r="G635" s="89">
        <f>'Data Copy'!F560</f>
        <v>0</v>
      </c>
      <c r="H635" s="89">
        <f>'Data Copy'!G560</f>
        <v>0</v>
      </c>
      <c r="I635" s="89">
        <f>'Data Copy'!H560</f>
        <v>0</v>
      </c>
      <c r="J635" s="89">
        <f>'Data Copy'!I560</f>
        <v>0</v>
      </c>
      <c r="K635" s="97">
        <f>'Data Copy'!J560</f>
        <v>0</v>
      </c>
      <c r="L635" s="99">
        <f>'Data Copy'!K560</f>
        <v>0</v>
      </c>
      <c r="M635" s="89">
        <f t="shared" si="287"/>
        <v>0</v>
      </c>
      <c r="N635" s="99">
        <f>'Data Copy'!M560</f>
        <v>0</v>
      </c>
      <c r="O635" s="89">
        <f>'Data Copy'!N560</f>
        <v>0</v>
      </c>
      <c r="P635" s="97">
        <f>'Data Copy'!O560</f>
        <v>0</v>
      </c>
      <c r="Q635" s="119">
        <f t="shared" si="273"/>
        <v>0</v>
      </c>
      <c r="R635" s="121">
        <f t="shared" si="274"/>
        <v>0</v>
      </c>
      <c r="S635" s="212">
        <f t="shared" si="275"/>
        <v>0</v>
      </c>
      <c r="T635" s="155">
        <f t="shared" si="288"/>
        <v>0</v>
      </c>
      <c r="U635" s="153">
        <f t="shared" si="276"/>
        <v>0</v>
      </c>
      <c r="V635" s="201">
        <f t="shared" si="277"/>
        <v>0</v>
      </c>
      <c r="W635" s="363"/>
      <c r="X635" s="363"/>
      <c r="Y635" s="363"/>
      <c r="Z635" s="366"/>
      <c r="AA635" s="369"/>
      <c r="AB635" s="122" t="str">
        <f t="shared" si="289"/>
        <v xml:space="preserve"> </v>
      </c>
      <c r="AC635" s="48"/>
      <c r="AD635" s="48"/>
      <c r="AE635" s="50"/>
      <c r="AF635" s="9">
        <f t="shared" si="278"/>
        <v>0</v>
      </c>
      <c r="AG635" s="167">
        <f>'Data Copy'!P560</f>
        <v>0</v>
      </c>
      <c r="AH635" s="153">
        <f t="shared" si="290"/>
        <v>0</v>
      </c>
      <c r="AI635" s="50"/>
      <c r="AJ635" s="153">
        <f t="shared" si="279"/>
        <v>0</v>
      </c>
      <c r="AK635" s="153">
        <f t="shared" si="291"/>
        <v>0</v>
      </c>
      <c r="AL635" s="178">
        <f>'Data Copy'!L560</f>
        <v>0</v>
      </c>
      <c r="AM635" s="156">
        <f t="shared" si="280"/>
        <v>0</v>
      </c>
      <c r="AN635" s="156">
        <f t="shared" si="281"/>
        <v>0</v>
      </c>
      <c r="AO635" s="156">
        <f t="shared" si="282"/>
        <v>0</v>
      </c>
      <c r="AP635" s="156">
        <f t="shared" si="283"/>
        <v>0</v>
      </c>
      <c r="AQ635" s="167">
        <f t="shared" si="284"/>
        <v>0</v>
      </c>
      <c r="AR635" s="167">
        <f t="shared" si="285"/>
        <v>0</v>
      </c>
      <c r="AS635" s="167">
        <f t="shared" si="286"/>
        <v>0</v>
      </c>
      <c r="AT635" s="15"/>
      <c r="AU635" s="15"/>
      <c r="AV635" s="15"/>
      <c r="AW635" s="15"/>
      <c r="AX635" s="15"/>
    </row>
    <row r="636" spans="2:50" ht="16" thickBot="1" x14ac:dyDescent="0.25">
      <c r="B636" s="295"/>
      <c r="C636" s="364"/>
      <c r="D636" s="135">
        <f>'Data Copy'!C561</f>
        <v>0</v>
      </c>
      <c r="E636" s="135">
        <f>'Data Copy'!D561</f>
        <v>0</v>
      </c>
      <c r="F636" s="135">
        <f>'Data Copy'!E561</f>
        <v>0</v>
      </c>
      <c r="G636" s="135">
        <f>'Data Copy'!F561</f>
        <v>0</v>
      </c>
      <c r="H636" s="135">
        <f>'Data Copy'!G561</f>
        <v>0</v>
      </c>
      <c r="I636" s="135">
        <f>'Data Copy'!H561</f>
        <v>0</v>
      </c>
      <c r="J636" s="135">
        <f>'Data Copy'!I561</f>
        <v>0</v>
      </c>
      <c r="K636" s="136">
        <f>'Data Copy'!J561</f>
        <v>0</v>
      </c>
      <c r="L636" s="137">
        <f>'Data Copy'!K561</f>
        <v>0</v>
      </c>
      <c r="M636" s="135">
        <f t="shared" si="287"/>
        <v>0</v>
      </c>
      <c r="N636" s="137">
        <f>'Data Copy'!M561</f>
        <v>0</v>
      </c>
      <c r="O636" s="135">
        <f>'Data Copy'!N561</f>
        <v>0</v>
      </c>
      <c r="P636" s="136">
        <f>'Data Copy'!O561</f>
        <v>0</v>
      </c>
      <c r="Q636" s="138">
        <f t="shared" si="273"/>
        <v>0</v>
      </c>
      <c r="R636" s="139">
        <f t="shared" si="274"/>
        <v>0</v>
      </c>
      <c r="S636" s="213">
        <f t="shared" si="275"/>
        <v>0</v>
      </c>
      <c r="T636" s="194">
        <f t="shared" si="288"/>
        <v>0</v>
      </c>
      <c r="U636" s="195">
        <f t="shared" si="276"/>
        <v>0</v>
      </c>
      <c r="V636" s="202">
        <f t="shared" si="277"/>
        <v>0</v>
      </c>
      <c r="W636" s="364"/>
      <c r="X636" s="364"/>
      <c r="Y636" s="364"/>
      <c r="Z636" s="371"/>
      <c r="AA636" s="372"/>
      <c r="AB636" s="151" t="str">
        <f t="shared" si="289"/>
        <v xml:space="preserve"> </v>
      </c>
      <c r="AC636" s="48"/>
      <c r="AD636" s="48"/>
      <c r="AE636" s="50"/>
      <c r="AF636" s="9">
        <f t="shared" si="278"/>
        <v>0</v>
      </c>
      <c r="AG636" s="167">
        <f>'Data Copy'!P561</f>
        <v>0</v>
      </c>
      <c r="AH636" s="153">
        <f t="shared" si="290"/>
        <v>0</v>
      </c>
      <c r="AI636" s="50"/>
      <c r="AJ636" s="153">
        <f t="shared" si="279"/>
        <v>0</v>
      </c>
      <c r="AK636" s="153">
        <f t="shared" si="291"/>
        <v>0</v>
      </c>
      <c r="AL636" s="178">
        <f>'Data Copy'!L561</f>
        <v>0</v>
      </c>
      <c r="AM636" s="156">
        <f t="shared" si="280"/>
        <v>0</v>
      </c>
      <c r="AN636" s="156">
        <f t="shared" si="281"/>
        <v>0</v>
      </c>
      <c r="AO636" s="156">
        <f t="shared" si="282"/>
        <v>0</v>
      </c>
      <c r="AP636" s="156">
        <f t="shared" si="283"/>
        <v>0</v>
      </c>
      <c r="AQ636" s="167">
        <f t="shared" si="284"/>
        <v>0</v>
      </c>
      <c r="AR636" s="167">
        <f t="shared" si="285"/>
        <v>0</v>
      </c>
      <c r="AS636" s="167">
        <f t="shared" si="286"/>
        <v>0</v>
      </c>
      <c r="AT636" s="15"/>
      <c r="AU636" s="15"/>
      <c r="AV636" s="15"/>
      <c r="AW636" s="15"/>
      <c r="AX636" s="15"/>
    </row>
    <row r="637" spans="2:50" x14ac:dyDescent="0.2">
      <c r="B637" s="319">
        <v>187</v>
      </c>
      <c r="C637" s="373"/>
      <c r="D637" s="140">
        <f>'Data Copy'!C562</f>
        <v>0</v>
      </c>
      <c r="E637" s="140">
        <f>'Data Copy'!D562</f>
        <v>0</v>
      </c>
      <c r="F637" s="140">
        <f>'Data Copy'!E562</f>
        <v>0</v>
      </c>
      <c r="G637" s="140">
        <f>'Data Copy'!F562</f>
        <v>0</v>
      </c>
      <c r="H637" s="140">
        <f>'Data Copy'!G562</f>
        <v>0</v>
      </c>
      <c r="I637" s="140">
        <f>'Data Copy'!H562</f>
        <v>0</v>
      </c>
      <c r="J637" s="140">
        <f>'Data Copy'!I562</f>
        <v>0</v>
      </c>
      <c r="K637" s="141">
        <f>'Data Copy'!J562</f>
        <v>0</v>
      </c>
      <c r="L637" s="142">
        <f>'Data Copy'!K562</f>
        <v>0</v>
      </c>
      <c r="M637" s="140">
        <f t="shared" si="287"/>
        <v>0</v>
      </c>
      <c r="N637" s="142">
        <f>'Data Copy'!M562</f>
        <v>0</v>
      </c>
      <c r="O637" s="140">
        <f>'Data Copy'!N562</f>
        <v>0</v>
      </c>
      <c r="P637" s="141">
        <f>'Data Copy'!O562</f>
        <v>0</v>
      </c>
      <c r="Q637" s="196">
        <f t="shared" si="273"/>
        <v>0</v>
      </c>
      <c r="R637" s="197">
        <f t="shared" si="274"/>
        <v>0</v>
      </c>
      <c r="S637" s="214">
        <f t="shared" si="275"/>
        <v>0</v>
      </c>
      <c r="T637" s="155">
        <f t="shared" si="288"/>
        <v>0</v>
      </c>
      <c r="U637" s="153">
        <f t="shared" si="276"/>
        <v>0</v>
      </c>
      <c r="V637" s="215">
        <f t="shared" si="277"/>
        <v>0</v>
      </c>
      <c r="W637" s="374"/>
      <c r="X637" s="373"/>
      <c r="Y637" s="373"/>
      <c r="Z637" s="365"/>
      <c r="AA637" s="368"/>
      <c r="AB637" s="122" t="str">
        <f t="shared" si="289"/>
        <v xml:space="preserve"> </v>
      </c>
      <c r="AC637" s="43"/>
      <c r="AD637" s="42"/>
      <c r="AE637" s="42"/>
      <c r="AF637" s="9">
        <f t="shared" si="278"/>
        <v>0</v>
      </c>
      <c r="AG637" s="167">
        <f>'Data Copy'!P562</f>
        <v>0</v>
      </c>
      <c r="AH637" s="153">
        <f t="shared" si="290"/>
        <v>0</v>
      </c>
      <c r="AI637" s="42"/>
      <c r="AJ637" s="153">
        <f t="shared" si="279"/>
        <v>0</v>
      </c>
      <c r="AK637" s="153">
        <f t="shared" si="291"/>
        <v>0</v>
      </c>
      <c r="AL637" s="178">
        <f>'Data Copy'!L562</f>
        <v>0</v>
      </c>
      <c r="AM637" s="156">
        <f t="shared" si="280"/>
        <v>0</v>
      </c>
      <c r="AN637" s="156">
        <f t="shared" si="281"/>
        <v>0</v>
      </c>
      <c r="AO637" s="156">
        <f t="shared" si="282"/>
        <v>0</v>
      </c>
      <c r="AP637" s="156">
        <f t="shared" si="283"/>
        <v>0</v>
      </c>
      <c r="AQ637" s="167">
        <f t="shared" si="284"/>
        <v>0</v>
      </c>
      <c r="AR637" s="167">
        <f t="shared" si="285"/>
        <v>0</v>
      </c>
      <c r="AS637" s="167">
        <f t="shared" si="286"/>
        <v>0</v>
      </c>
    </row>
    <row r="638" spans="2:50" x14ac:dyDescent="0.2">
      <c r="B638" s="319"/>
      <c r="C638" s="374"/>
      <c r="D638" s="98">
        <f>'Data Copy'!C563</f>
        <v>0</v>
      </c>
      <c r="E638" s="98">
        <f>'Data Copy'!D563</f>
        <v>0</v>
      </c>
      <c r="F638" s="98">
        <f>'Data Copy'!E563</f>
        <v>0</v>
      </c>
      <c r="G638" s="98">
        <f>'Data Copy'!F563</f>
        <v>0</v>
      </c>
      <c r="H638" s="98">
        <f>'Data Copy'!G563</f>
        <v>0</v>
      </c>
      <c r="I638" s="98">
        <f>'Data Copy'!H563</f>
        <v>0</v>
      </c>
      <c r="J638" s="98">
        <f>'Data Copy'!I563</f>
        <v>0</v>
      </c>
      <c r="K638" s="101">
        <f>'Data Copy'!J563</f>
        <v>0</v>
      </c>
      <c r="L638" s="100">
        <f>'Data Copy'!K563</f>
        <v>0</v>
      </c>
      <c r="M638" s="98">
        <f t="shared" si="287"/>
        <v>0</v>
      </c>
      <c r="N638" s="100">
        <f>'Data Copy'!M563</f>
        <v>0</v>
      </c>
      <c r="O638" s="98">
        <f>'Data Copy'!N563</f>
        <v>0</v>
      </c>
      <c r="P638" s="101">
        <f>'Data Copy'!O563</f>
        <v>0</v>
      </c>
      <c r="Q638" s="188">
        <f t="shared" si="273"/>
        <v>0</v>
      </c>
      <c r="R638" s="189">
        <f t="shared" si="274"/>
        <v>0</v>
      </c>
      <c r="S638" s="216">
        <f t="shared" si="275"/>
        <v>0</v>
      </c>
      <c r="T638" s="155">
        <f t="shared" si="288"/>
        <v>0</v>
      </c>
      <c r="U638" s="153">
        <f t="shared" si="276"/>
        <v>0</v>
      </c>
      <c r="V638" s="217">
        <f t="shared" si="277"/>
        <v>0</v>
      </c>
      <c r="W638" s="374"/>
      <c r="X638" s="374"/>
      <c r="Y638" s="374"/>
      <c r="Z638" s="366"/>
      <c r="AA638" s="369"/>
      <c r="AB638" s="122" t="str">
        <f t="shared" si="289"/>
        <v xml:space="preserve"> </v>
      </c>
      <c r="AF638" s="9">
        <f t="shared" si="278"/>
        <v>0</v>
      </c>
      <c r="AG638" s="167">
        <f>'Data Copy'!P563</f>
        <v>0</v>
      </c>
      <c r="AH638" s="153">
        <f t="shared" si="290"/>
        <v>0</v>
      </c>
      <c r="AJ638" s="153">
        <f t="shared" si="279"/>
        <v>0</v>
      </c>
      <c r="AK638" s="153">
        <f t="shared" si="291"/>
        <v>0</v>
      </c>
      <c r="AL638" s="178">
        <f>'Data Copy'!L563</f>
        <v>0</v>
      </c>
      <c r="AM638" s="156">
        <f t="shared" si="280"/>
        <v>0</v>
      </c>
      <c r="AN638" s="156">
        <f t="shared" si="281"/>
        <v>0</v>
      </c>
      <c r="AO638" s="156">
        <f t="shared" si="282"/>
        <v>0</v>
      </c>
      <c r="AP638" s="156">
        <f t="shared" si="283"/>
        <v>0</v>
      </c>
      <c r="AQ638" s="167">
        <f t="shared" si="284"/>
        <v>0</v>
      </c>
      <c r="AR638" s="167">
        <f t="shared" si="285"/>
        <v>0</v>
      </c>
      <c r="AS638" s="167">
        <f t="shared" si="286"/>
        <v>0</v>
      </c>
    </row>
    <row r="639" spans="2:50" ht="16" thickBot="1" x14ac:dyDescent="0.25">
      <c r="B639" s="297"/>
      <c r="C639" s="375"/>
      <c r="D639" s="145">
        <f>'Data Copy'!C564</f>
        <v>0</v>
      </c>
      <c r="E639" s="145">
        <f>'Data Copy'!D564</f>
        <v>0</v>
      </c>
      <c r="F639" s="145">
        <f>'Data Copy'!E564</f>
        <v>0</v>
      </c>
      <c r="G639" s="145">
        <f>'Data Copy'!F564</f>
        <v>0</v>
      </c>
      <c r="H639" s="145">
        <f>'Data Copy'!G564</f>
        <v>0</v>
      </c>
      <c r="I639" s="145">
        <f>'Data Copy'!H564</f>
        <v>0</v>
      </c>
      <c r="J639" s="145">
        <f>'Data Copy'!I564</f>
        <v>0</v>
      </c>
      <c r="K639" s="146">
        <f>'Data Copy'!J564</f>
        <v>0</v>
      </c>
      <c r="L639" s="147">
        <f>'Data Copy'!K564</f>
        <v>0</v>
      </c>
      <c r="M639" s="145">
        <f t="shared" si="287"/>
        <v>0</v>
      </c>
      <c r="N639" s="147">
        <f>'Data Copy'!M564</f>
        <v>0</v>
      </c>
      <c r="O639" s="145">
        <f>'Data Copy'!N564</f>
        <v>0</v>
      </c>
      <c r="P639" s="146">
        <f>'Data Copy'!O564</f>
        <v>0</v>
      </c>
      <c r="Q639" s="198">
        <f t="shared" si="273"/>
        <v>0</v>
      </c>
      <c r="R639" s="199">
        <f t="shared" si="274"/>
        <v>0</v>
      </c>
      <c r="S639" s="218">
        <f t="shared" si="275"/>
        <v>0</v>
      </c>
      <c r="T639" s="194">
        <f t="shared" si="288"/>
        <v>0</v>
      </c>
      <c r="U639" s="195">
        <f t="shared" si="276"/>
        <v>0</v>
      </c>
      <c r="V639" s="219">
        <f t="shared" si="277"/>
        <v>0</v>
      </c>
      <c r="W639" s="376"/>
      <c r="X639" s="376"/>
      <c r="Y639" s="376"/>
      <c r="Z639" s="371"/>
      <c r="AA639" s="372"/>
      <c r="AB639" s="151" t="str">
        <f t="shared" si="289"/>
        <v xml:space="preserve"> </v>
      </c>
      <c r="AF639" s="9">
        <f t="shared" si="278"/>
        <v>0</v>
      </c>
      <c r="AG639" s="167">
        <f>'Data Copy'!P564</f>
        <v>0</v>
      </c>
      <c r="AH639" s="153">
        <f t="shared" si="290"/>
        <v>0</v>
      </c>
      <c r="AJ639" s="153">
        <f t="shared" si="279"/>
        <v>0</v>
      </c>
      <c r="AK639" s="153">
        <f t="shared" si="291"/>
        <v>0</v>
      </c>
      <c r="AL639" s="178">
        <f>'Data Copy'!L564</f>
        <v>0</v>
      </c>
      <c r="AM639" s="156">
        <f t="shared" si="280"/>
        <v>0</v>
      </c>
      <c r="AN639" s="156">
        <f t="shared" si="281"/>
        <v>0</v>
      </c>
      <c r="AO639" s="156">
        <f t="shared" si="282"/>
        <v>0</v>
      </c>
      <c r="AP639" s="156">
        <f t="shared" si="283"/>
        <v>0</v>
      </c>
      <c r="AQ639" s="167">
        <f t="shared" si="284"/>
        <v>0</v>
      </c>
      <c r="AR639" s="167">
        <f t="shared" si="285"/>
        <v>0</v>
      </c>
      <c r="AS639" s="167">
        <f t="shared" si="286"/>
        <v>0</v>
      </c>
    </row>
    <row r="640" spans="2:50" x14ac:dyDescent="0.2">
      <c r="B640" s="293">
        <v>188</v>
      </c>
      <c r="C640" s="362"/>
      <c r="D640" s="148">
        <f>'Data Copy'!C565</f>
        <v>0</v>
      </c>
      <c r="E640" s="148">
        <f>'Data Copy'!D565</f>
        <v>0</v>
      </c>
      <c r="F640" s="148">
        <f>'Data Copy'!E565</f>
        <v>0</v>
      </c>
      <c r="G640" s="148">
        <f>'Data Copy'!F565</f>
        <v>0</v>
      </c>
      <c r="H640" s="148">
        <f>'Data Copy'!G565</f>
        <v>0</v>
      </c>
      <c r="I640" s="148">
        <f>'Data Copy'!H565</f>
        <v>0</v>
      </c>
      <c r="J640" s="148">
        <f>'Data Copy'!I565</f>
        <v>0</v>
      </c>
      <c r="K640" s="149">
        <f>'Data Copy'!J565</f>
        <v>0</v>
      </c>
      <c r="L640" s="150">
        <f>'Data Copy'!K565</f>
        <v>0</v>
      </c>
      <c r="M640" s="148">
        <f t="shared" si="287"/>
        <v>0</v>
      </c>
      <c r="N640" s="150">
        <f>'Data Copy'!M565</f>
        <v>0</v>
      </c>
      <c r="O640" s="148">
        <f>'Data Copy'!N565</f>
        <v>0</v>
      </c>
      <c r="P640" s="149">
        <f>'Data Copy'!O565</f>
        <v>0</v>
      </c>
      <c r="Q640" s="143">
        <f t="shared" si="273"/>
        <v>0</v>
      </c>
      <c r="R640" s="144">
        <f t="shared" si="274"/>
        <v>0</v>
      </c>
      <c r="S640" s="220">
        <f t="shared" si="275"/>
        <v>0</v>
      </c>
      <c r="T640" s="155">
        <f t="shared" si="288"/>
        <v>0</v>
      </c>
      <c r="U640" s="153">
        <f t="shared" si="276"/>
        <v>0</v>
      </c>
      <c r="V640" s="200">
        <f t="shared" si="277"/>
        <v>0</v>
      </c>
      <c r="W640" s="362"/>
      <c r="X640" s="362"/>
      <c r="Y640" s="362"/>
      <c r="Z640" s="365"/>
      <c r="AA640" s="368"/>
      <c r="AB640" s="122" t="str">
        <f t="shared" si="289"/>
        <v xml:space="preserve"> </v>
      </c>
      <c r="AF640" s="9">
        <f t="shared" si="278"/>
        <v>0</v>
      </c>
      <c r="AG640" s="167">
        <f>'Data Copy'!P565</f>
        <v>0</v>
      </c>
      <c r="AH640" s="153">
        <f t="shared" si="290"/>
        <v>0</v>
      </c>
      <c r="AJ640" s="153">
        <f t="shared" si="279"/>
        <v>0</v>
      </c>
      <c r="AK640" s="153">
        <f t="shared" si="291"/>
        <v>0</v>
      </c>
      <c r="AL640" s="178">
        <f>'Data Copy'!L565</f>
        <v>0</v>
      </c>
      <c r="AM640" s="156">
        <f t="shared" si="280"/>
        <v>0</v>
      </c>
      <c r="AN640" s="156">
        <f t="shared" si="281"/>
        <v>0</v>
      </c>
      <c r="AO640" s="156">
        <f t="shared" si="282"/>
        <v>0</v>
      </c>
      <c r="AP640" s="156">
        <f t="shared" si="283"/>
        <v>0</v>
      </c>
      <c r="AQ640" s="167">
        <f t="shared" si="284"/>
        <v>0</v>
      </c>
      <c r="AR640" s="167">
        <f t="shared" si="285"/>
        <v>0</v>
      </c>
      <c r="AS640" s="167">
        <f t="shared" si="286"/>
        <v>0</v>
      </c>
    </row>
    <row r="641" spans="2:50" x14ac:dyDescent="0.2">
      <c r="B641" s="294"/>
      <c r="C641" s="363"/>
      <c r="D641" s="89">
        <f>'Data Copy'!C566</f>
        <v>0</v>
      </c>
      <c r="E641" s="89">
        <f>'Data Copy'!D566</f>
        <v>0</v>
      </c>
      <c r="F641" s="89">
        <f>'Data Copy'!E566</f>
        <v>0</v>
      </c>
      <c r="G641" s="89">
        <f>'Data Copy'!F566</f>
        <v>0</v>
      </c>
      <c r="H641" s="89">
        <f>'Data Copy'!G566</f>
        <v>0</v>
      </c>
      <c r="I641" s="89">
        <f>'Data Copy'!H566</f>
        <v>0</v>
      </c>
      <c r="J641" s="89">
        <f>'Data Copy'!I566</f>
        <v>0</v>
      </c>
      <c r="K641" s="97">
        <f>'Data Copy'!J566</f>
        <v>0</v>
      </c>
      <c r="L641" s="99">
        <f>'Data Copy'!K566</f>
        <v>0</v>
      </c>
      <c r="M641" s="89">
        <f t="shared" si="287"/>
        <v>0</v>
      </c>
      <c r="N641" s="99">
        <f>'Data Copy'!M566</f>
        <v>0</v>
      </c>
      <c r="O641" s="89">
        <f>'Data Copy'!N566</f>
        <v>0</v>
      </c>
      <c r="P641" s="97">
        <f>'Data Copy'!O566</f>
        <v>0</v>
      </c>
      <c r="Q641" s="119">
        <f t="shared" si="273"/>
        <v>0</v>
      </c>
      <c r="R641" s="121">
        <f t="shared" si="274"/>
        <v>0</v>
      </c>
      <c r="S641" s="212">
        <f t="shared" si="275"/>
        <v>0</v>
      </c>
      <c r="T641" s="155">
        <f t="shared" si="288"/>
        <v>0</v>
      </c>
      <c r="U641" s="153">
        <f t="shared" si="276"/>
        <v>0</v>
      </c>
      <c r="V641" s="201">
        <f t="shared" si="277"/>
        <v>0</v>
      </c>
      <c r="W641" s="363"/>
      <c r="X641" s="363"/>
      <c r="Y641" s="363"/>
      <c r="Z641" s="366"/>
      <c r="AA641" s="369"/>
      <c r="AB641" s="122" t="str">
        <f t="shared" si="289"/>
        <v xml:space="preserve"> </v>
      </c>
      <c r="AF641" s="9">
        <f t="shared" si="278"/>
        <v>0</v>
      </c>
      <c r="AG641" s="167">
        <f>'Data Copy'!P566</f>
        <v>0</v>
      </c>
      <c r="AH641" s="153">
        <f t="shared" si="290"/>
        <v>0</v>
      </c>
      <c r="AJ641" s="153">
        <f t="shared" si="279"/>
        <v>0</v>
      </c>
      <c r="AK641" s="153">
        <f t="shared" si="291"/>
        <v>0</v>
      </c>
      <c r="AL641" s="178">
        <f>'Data Copy'!L566</f>
        <v>0</v>
      </c>
      <c r="AM641" s="156">
        <f t="shared" si="280"/>
        <v>0</v>
      </c>
      <c r="AN641" s="156">
        <f t="shared" si="281"/>
        <v>0</v>
      </c>
      <c r="AO641" s="156">
        <f t="shared" si="282"/>
        <v>0</v>
      </c>
      <c r="AP641" s="156">
        <f t="shared" si="283"/>
        <v>0</v>
      </c>
      <c r="AQ641" s="167">
        <f t="shared" si="284"/>
        <v>0</v>
      </c>
      <c r="AR641" s="167">
        <f t="shared" si="285"/>
        <v>0</v>
      </c>
      <c r="AS641" s="167">
        <f t="shared" si="286"/>
        <v>0</v>
      </c>
    </row>
    <row r="642" spans="2:50" ht="16" thickBot="1" x14ac:dyDescent="0.25">
      <c r="B642" s="295"/>
      <c r="C642" s="364"/>
      <c r="D642" s="135">
        <f>'Data Copy'!C567</f>
        <v>0</v>
      </c>
      <c r="E642" s="135">
        <f>'Data Copy'!D567</f>
        <v>0</v>
      </c>
      <c r="F642" s="135">
        <f>'Data Copy'!E567</f>
        <v>0</v>
      </c>
      <c r="G642" s="135">
        <f>'Data Copy'!F567</f>
        <v>0</v>
      </c>
      <c r="H642" s="135">
        <f>'Data Copy'!G567</f>
        <v>0</v>
      </c>
      <c r="I642" s="135">
        <f>'Data Copy'!H567</f>
        <v>0</v>
      </c>
      <c r="J642" s="135">
        <f>'Data Copy'!I567</f>
        <v>0</v>
      </c>
      <c r="K642" s="136">
        <f>'Data Copy'!J567</f>
        <v>0</v>
      </c>
      <c r="L642" s="137">
        <f>'Data Copy'!K567</f>
        <v>0</v>
      </c>
      <c r="M642" s="135">
        <f t="shared" si="287"/>
        <v>0</v>
      </c>
      <c r="N642" s="137">
        <f>'Data Copy'!M567</f>
        <v>0</v>
      </c>
      <c r="O642" s="135">
        <f>'Data Copy'!N567</f>
        <v>0</v>
      </c>
      <c r="P642" s="136">
        <f>'Data Copy'!O567</f>
        <v>0</v>
      </c>
      <c r="Q642" s="138">
        <f t="shared" si="273"/>
        <v>0</v>
      </c>
      <c r="R642" s="139">
        <f t="shared" si="274"/>
        <v>0</v>
      </c>
      <c r="S642" s="213">
        <f t="shared" si="275"/>
        <v>0</v>
      </c>
      <c r="T642" s="194">
        <f t="shared" si="288"/>
        <v>0</v>
      </c>
      <c r="U642" s="195">
        <f t="shared" si="276"/>
        <v>0</v>
      </c>
      <c r="V642" s="202">
        <f t="shared" si="277"/>
        <v>0</v>
      </c>
      <c r="W642" s="364"/>
      <c r="X642" s="364"/>
      <c r="Y642" s="364"/>
      <c r="Z642" s="371"/>
      <c r="AA642" s="372"/>
      <c r="AB642" s="151" t="str">
        <f t="shared" si="289"/>
        <v xml:space="preserve"> </v>
      </c>
      <c r="AF642" s="9">
        <f t="shared" si="278"/>
        <v>0</v>
      </c>
      <c r="AG642" s="167">
        <f>'Data Copy'!P567</f>
        <v>0</v>
      </c>
      <c r="AH642" s="153">
        <f t="shared" si="290"/>
        <v>0</v>
      </c>
      <c r="AJ642" s="153">
        <f t="shared" si="279"/>
        <v>0</v>
      </c>
      <c r="AK642" s="153">
        <f t="shared" si="291"/>
        <v>0</v>
      </c>
      <c r="AL642" s="178">
        <f>'Data Copy'!L567</f>
        <v>0</v>
      </c>
      <c r="AM642" s="156">
        <f t="shared" si="280"/>
        <v>0</v>
      </c>
      <c r="AN642" s="156">
        <f t="shared" si="281"/>
        <v>0</v>
      </c>
      <c r="AO642" s="156">
        <f t="shared" si="282"/>
        <v>0</v>
      </c>
      <c r="AP642" s="156">
        <f t="shared" si="283"/>
        <v>0</v>
      </c>
      <c r="AQ642" s="167">
        <f t="shared" si="284"/>
        <v>0</v>
      </c>
      <c r="AR642" s="167">
        <f t="shared" si="285"/>
        <v>0</v>
      </c>
      <c r="AS642" s="167">
        <f t="shared" si="286"/>
        <v>0</v>
      </c>
    </row>
    <row r="643" spans="2:50" x14ac:dyDescent="0.2">
      <c r="B643" s="319">
        <v>189</v>
      </c>
      <c r="C643" s="373"/>
      <c r="D643" s="140">
        <f>'Data Copy'!C568</f>
        <v>0</v>
      </c>
      <c r="E643" s="140">
        <f>'Data Copy'!D568</f>
        <v>0</v>
      </c>
      <c r="F643" s="140">
        <f>'Data Copy'!E568</f>
        <v>0</v>
      </c>
      <c r="G643" s="140">
        <f>'Data Copy'!F568</f>
        <v>0</v>
      </c>
      <c r="H643" s="140">
        <f>'Data Copy'!G568</f>
        <v>0</v>
      </c>
      <c r="I643" s="140">
        <f>'Data Copy'!H568</f>
        <v>0</v>
      </c>
      <c r="J643" s="140">
        <f>'Data Copy'!I568</f>
        <v>0</v>
      </c>
      <c r="K643" s="141">
        <f>'Data Copy'!J568</f>
        <v>0</v>
      </c>
      <c r="L643" s="142">
        <f>'Data Copy'!K568</f>
        <v>0</v>
      </c>
      <c r="M643" s="140">
        <f t="shared" si="287"/>
        <v>0</v>
      </c>
      <c r="N643" s="142">
        <f>'Data Copy'!M568</f>
        <v>0</v>
      </c>
      <c r="O643" s="140">
        <f>'Data Copy'!N568</f>
        <v>0</v>
      </c>
      <c r="P643" s="141">
        <f>'Data Copy'!O568</f>
        <v>0</v>
      </c>
      <c r="Q643" s="196">
        <f t="shared" si="273"/>
        <v>0</v>
      </c>
      <c r="R643" s="197">
        <f t="shared" si="274"/>
        <v>0</v>
      </c>
      <c r="S643" s="214">
        <f t="shared" si="275"/>
        <v>0</v>
      </c>
      <c r="T643" s="155">
        <f t="shared" si="288"/>
        <v>0</v>
      </c>
      <c r="U643" s="153">
        <f t="shared" si="276"/>
        <v>0</v>
      </c>
      <c r="V643" s="215">
        <f t="shared" si="277"/>
        <v>0</v>
      </c>
      <c r="W643" s="374"/>
      <c r="X643" s="373"/>
      <c r="Y643" s="373"/>
      <c r="Z643" s="365"/>
      <c r="AA643" s="368"/>
      <c r="AB643" s="122" t="str">
        <f t="shared" si="289"/>
        <v xml:space="preserve"> </v>
      </c>
      <c r="AF643" s="9">
        <f t="shared" si="278"/>
        <v>0</v>
      </c>
      <c r="AG643" s="167">
        <f>'Data Copy'!P568</f>
        <v>0</v>
      </c>
      <c r="AH643" s="153">
        <f t="shared" si="290"/>
        <v>0</v>
      </c>
      <c r="AJ643" s="153">
        <f t="shared" si="279"/>
        <v>0</v>
      </c>
      <c r="AK643" s="153">
        <f t="shared" si="291"/>
        <v>0</v>
      </c>
      <c r="AL643" s="178">
        <f>'Data Copy'!L568</f>
        <v>0</v>
      </c>
      <c r="AM643" s="156">
        <f t="shared" si="280"/>
        <v>0</v>
      </c>
      <c r="AN643" s="156">
        <f t="shared" si="281"/>
        <v>0</v>
      </c>
      <c r="AO643" s="156">
        <f t="shared" si="282"/>
        <v>0</v>
      </c>
      <c r="AP643" s="156">
        <f t="shared" si="283"/>
        <v>0</v>
      </c>
      <c r="AQ643" s="167">
        <f t="shared" si="284"/>
        <v>0</v>
      </c>
      <c r="AR643" s="167">
        <f t="shared" si="285"/>
        <v>0</v>
      </c>
      <c r="AS643" s="167">
        <f t="shared" si="286"/>
        <v>0</v>
      </c>
    </row>
    <row r="644" spans="2:50" x14ac:dyDescent="0.2">
      <c r="B644" s="319"/>
      <c r="C644" s="374"/>
      <c r="D644" s="98">
        <f>'Data Copy'!C569</f>
        <v>0</v>
      </c>
      <c r="E644" s="98">
        <f>'Data Copy'!D569</f>
        <v>0</v>
      </c>
      <c r="F644" s="98">
        <f>'Data Copy'!E569</f>
        <v>0</v>
      </c>
      <c r="G644" s="98">
        <f>'Data Copy'!F569</f>
        <v>0</v>
      </c>
      <c r="H644" s="98">
        <f>'Data Copy'!G569</f>
        <v>0</v>
      </c>
      <c r="I644" s="98">
        <f>'Data Copy'!H569</f>
        <v>0</v>
      </c>
      <c r="J644" s="98">
        <f>'Data Copy'!I569</f>
        <v>0</v>
      </c>
      <c r="K644" s="101">
        <f>'Data Copy'!J569</f>
        <v>0</v>
      </c>
      <c r="L644" s="100">
        <f>'Data Copy'!K569</f>
        <v>0</v>
      </c>
      <c r="M644" s="98">
        <f t="shared" si="287"/>
        <v>0</v>
      </c>
      <c r="N644" s="100">
        <f>'Data Copy'!M569</f>
        <v>0</v>
      </c>
      <c r="O644" s="98">
        <f>'Data Copy'!N569</f>
        <v>0</v>
      </c>
      <c r="P644" s="101">
        <f>'Data Copy'!O569</f>
        <v>0</v>
      </c>
      <c r="Q644" s="188">
        <f t="shared" si="273"/>
        <v>0</v>
      </c>
      <c r="R644" s="189">
        <f t="shared" si="274"/>
        <v>0</v>
      </c>
      <c r="S644" s="216">
        <f t="shared" si="275"/>
        <v>0</v>
      </c>
      <c r="T644" s="155">
        <f t="shared" si="288"/>
        <v>0</v>
      </c>
      <c r="U644" s="153">
        <f t="shared" si="276"/>
        <v>0</v>
      </c>
      <c r="V644" s="217">
        <f t="shared" si="277"/>
        <v>0</v>
      </c>
      <c r="W644" s="374"/>
      <c r="X644" s="374"/>
      <c r="Y644" s="374"/>
      <c r="Z644" s="366"/>
      <c r="AA644" s="369"/>
      <c r="AB644" s="122" t="str">
        <f t="shared" si="289"/>
        <v xml:space="preserve"> </v>
      </c>
      <c r="AF644" s="9">
        <f t="shared" si="278"/>
        <v>0</v>
      </c>
      <c r="AG644" s="167">
        <f>'Data Copy'!P569</f>
        <v>0</v>
      </c>
      <c r="AH644" s="153">
        <f t="shared" si="290"/>
        <v>0</v>
      </c>
      <c r="AJ644" s="153">
        <f t="shared" si="279"/>
        <v>0</v>
      </c>
      <c r="AK644" s="153">
        <f t="shared" si="291"/>
        <v>0</v>
      </c>
      <c r="AL644" s="178">
        <f>'Data Copy'!L569</f>
        <v>0</v>
      </c>
      <c r="AM644" s="156">
        <f t="shared" si="280"/>
        <v>0</v>
      </c>
      <c r="AN644" s="156">
        <f t="shared" si="281"/>
        <v>0</v>
      </c>
      <c r="AO644" s="156">
        <f t="shared" si="282"/>
        <v>0</v>
      </c>
      <c r="AP644" s="156">
        <f t="shared" si="283"/>
        <v>0</v>
      </c>
      <c r="AQ644" s="167">
        <f t="shared" si="284"/>
        <v>0</v>
      </c>
      <c r="AR644" s="167">
        <f t="shared" si="285"/>
        <v>0</v>
      </c>
      <c r="AS644" s="167">
        <f t="shared" si="286"/>
        <v>0</v>
      </c>
    </row>
    <row r="645" spans="2:50" ht="16" thickBot="1" x14ac:dyDescent="0.25">
      <c r="B645" s="297"/>
      <c r="C645" s="375"/>
      <c r="D645" s="145">
        <f>'Data Copy'!C570</f>
        <v>0</v>
      </c>
      <c r="E645" s="145">
        <f>'Data Copy'!D570</f>
        <v>0</v>
      </c>
      <c r="F645" s="145">
        <f>'Data Copy'!E570</f>
        <v>0</v>
      </c>
      <c r="G645" s="145">
        <f>'Data Copy'!F570</f>
        <v>0</v>
      </c>
      <c r="H645" s="145">
        <f>'Data Copy'!G570</f>
        <v>0</v>
      </c>
      <c r="I645" s="145">
        <f>'Data Copy'!H570</f>
        <v>0</v>
      </c>
      <c r="J645" s="145">
        <f>'Data Copy'!I570</f>
        <v>0</v>
      </c>
      <c r="K645" s="146">
        <f>'Data Copy'!J570</f>
        <v>0</v>
      </c>
      <c r="L645" s="147">
        <f>'Data Copy'!K570</f>
        <v>0</v>
      </c>
      <c r="M645" s="145">
        <f t="shared" si="287"/>
        <v>0</v>
      </c>
      <c r="N645" s="147">
        <f>'Data Copy'!M570</f>
        <v>0</v>
      </c>
      <c r="O645" s="145">
        <f>'Data Copy'!N570</f>
        <v>0</v>
      </c>
      <c r="P645" s="146">
        <f>'Data Copy'!O570</f>
        <v>0</v>
      </c>
      <c r="Q645" s="198">
        <f t="shared" si="273"/>
        <v>0</v>
      </c>
      <c r="R645" s="199">
        <f t="shared" si="274"/>
        <v>0</v>
      </c>
      <c r="S645" s="218">
        <f t="shared" si="275"/>
        <v>0</v>
      </c>
      <c r="T645" s="194">
        <f t="shared" si="288"/>
        <v>0</v>
      </c>
      <c r="U645" s="195">
        <f t="shared" si="276"/>
        <v>0</v>
      </c>
      <c r="V645" s="219">
        <f t="shared" si="277"/>
        <v>0</v>
      </c>
      <c r="W645" s="376"/>
      <c r="X645" s="376"/>
      <c r="Y645" s="376"/>
      <c r="Z645" s="371"/>
      <c r="AA645" s="372"/>
      <c r="AB645" s="151" t="str">
        <f t="shared" si="289"/>
        <v xml:space="preserve"> </v>
      </c>
      <c r="AF645" s="9">
        <f t="shared" si="278"/>
        <v>0</v>
      </c>
      <c r="AG645" s="167">
        <f>'Data Copy'!P570</f>
        <v>0</v>
      </c>
      <c r="AH645" s="153">
        <f t="shared" si="290"/>
        <v>0</v>
      </c>
      <c r="AJ645" s="153">
        <f t="shared" si="279"/>
        <v>0</v>
      </c>
      <c r="AK645" s="153">
        <f t="shared" si="291"/>
        <v>0</v>
      </c>
      <c r="AL645" s="178">
        <f>'Data Copy'!L570</f>
        <v>0</v>
      </c>
      <c r="AM645" s="156">
        <f t="shared" si="280"/>
        <v>0</v>
      </c>
      <c r="AN645" s="156">
        <f t="shared" si="281"/>
        <v>0</v>
      </c>
      <c r="AO645" s="156">
        <f t="shared" si="282"/>
        <v>0</v>
      </c>
      <c r="AP645" s="156">
        <f t="shared" si="283"/>
        <v>0</v>
      </c>
      <c r="AQ645" s="167">
        <f t="shared" si="284"/>
        <v>0</v>
      </c>
      <c r="AR645" s="167">
        <f t="shared" si="285"/>
        <v>0</v>
      </c>
      <c r="AS645" s="167">
        <f t="shared" si="286"/>
        <v>0</v>
      </c>
    </row>
    <row r="646" spans="2:50" x14ac:dyDescent="0.2">
      <c r="B646" s="293">
        <v>190</v>
      </c>
      <c r="C646" s="362"/>
      <c r="D646" s="148">
        <f>'Data Copy'!C571</f>
        <v>0</v>
      </c>
      <c r="E646" s="148">
        <f>'Data Copy'!D571</f>
        <v>0</v>
      </c>
      <c r="F646" s="148">
        <f>'Data Copy'!E571</f>
        <v>0</v>
      </c>
      <c r="G646" s="148">
        <f>'Data Copy'!F571</f>
        <v>0</v>
      </c>
      <c r="H646" s="148">
        <f>'Data Copy'!G571</f>
        <v>0</v>
      </c>
      <c r="I646" s="148">
        <f>'Data Copy'!H571</f>
        <v>0</v>
      </c>
      <c r="J646" s="148">
        <f>'Data Copy'!I571</f>
        <v>0</v>
      </c>
      <c r="K646" s="149">
        <f>'Data Copy'!J571</f>
        <v>0</v>
      </c>
      <c r="L646" s="150">
        <f>'Data Copy'!K571</f>
        <v>0</v>
      </c>
      <c r="M646" s="148">
        <f t="shared" si="287"/>
        <v>0</v>
      </c>
      <c r="N646" s="150">
        <f>'Data Copy'!M571</f>
        <v>0</v>
      </c>
      <c r="O646" s="148">
        <f>'Data Copy'!N571</f>
        <v>0</v>
      </c>
      <c r="P646" s="149">
        <f>'Data Copy'!O571</f>
        <v>0</v>
      </c>
      <c r="Q646" s="143">
        <f t="shared" si="273"/>
        <v>0</v>
      </c>
      <c r="R646" s="144">
        <f t="shared" si="274"/>
        <v>0</v>
      </c>
      <c r="S646" s="220">
        <f t="shared" si="275"/>
        <v>0</v>
      </c>
      <c r="T646" s="155">
        <f t="shared" si="288"/>
        <v>0</v>
      </c>
      <c r="U646" s="153">
        <f t="shared" si="276"/>
        <v>0</v>
      </c>
      <c r="V646" s="200">
        <f t="shared" si="277"/>
        <v>0</v>
      </c>
      <c r="W646" s="362"/>
      <c r="X646" s="362"/>
      <c r="Y646" s="362"/>
      <c r="Z646" s="365"/>
      <c r="AA646" s="368"/>
      <c r="AB646" s="122" t="str">
        <f t="shared" si="289"/>
        <v xml:space="preserve"> </v>
      </c>
      <c r="AF646" s="9">
        <f t="shared" si="278"/>
        <v>0</v>
      </c>
      <c r="AG646" s="167">
        <f>'Data Copy'!P571</f>
        <v>0</v>
      </c>
      <c r="AH646" s="153">
        <f t="shared" si="290"/>
        <v>0</v>
      </c>
      <c r="AJ646" s="153">
        <f t="shared" si="279"/>
        <v>0</v>
      </c>
      <c r="AK646" s="153">
        <f t="shared" si="291"/>
        <v>0</v>
      </c>
      <c r="AL646" s="178">
        <f>'Data Copy'!L571</f>
        <v>0</v>
      </c>
      <c r="AM646" s="156">
        <f t="shared" si="280"/>
        <v>0</v>
      </c>
      <c r="AN646" s="156">
        <f t="shared" si="281"/>
        <v>0</v>
      </c>
      <c r="AO646" s="156">
        <f t="shared" si="282"/>
        <v>0</v>
      </c>
      <c r="AP646" s="156">
        <f t="shared" si="283"/>
        <v>0</v>
      </c>
      <c r="AQ646" s="167">
        <f t="shared" si="284"/>
        <v>0</v>
      </c>
      <c r="AR646" s="167">
        <f t="shared" si="285"/>
        <v>0</v>
      </c>
      <c r="AS646" s="167">
        <f t="shared" si="286"/>
        <v>0</v>
      </c>
    </row>
    <row r="647" spans="2:50" x14ac:dyDescent="0.2">
      <c r="B647" s="294"/>
      <c r="C647" s="363"/>
      <c r="D647" s="89">
        <f>'Data Copy'!C572</f>
        <v>0</v>
      </c>
      <c r="E647" s="89">
        <f>'Data Copy'!D572</f>
        <v>0</v>
      </c>
      <c r="F647" s="89">
        <f>'Data Copy'!E572</f>
        <v>0</v>
      </c>
      <c r="G647" s="89">
        <f>'Data Copy'!F572</f>
        <v>0</v>
      </c>
      <c r="H647" s="89">
        <f>'Data Copy'!G572</f>
        <v>0</v>
      </c>
      <c r="I647" s="89">
        <f>'Data Copy'!H572</f>
        <v>0</v>
      </c>
      <c r="J647" s="89">
        <f>'Data Copy'!I572</f>
        <v>0</v>
      </c>
      <c r="K647" s="97">
        <f>'Data Copy'!J572</f>
        <v>0</v>
      </c>
      <c r="L647" s="99">
        <f>'Data Copy'!K572</f>
        <v>0</v>
      </c>
      <c r="M647" s="89">
        <f t="shared" si="287"/>
        <v>0</v>
      </c>
      <c r="N647" s="99">
        <f>'Data Copy'!M572</f>
        <v>0</v>
      </c>
      <c r="O647" s="89">
        <f>'Data Copy'!N572</f>
        <v>0</v>
      </c>
      <c r="P647" s="97">
        <f>'Data Copy'!O572</f>
        <v>0</v>
      </c>
      <c r="Q647" s="119">
        <f t="shared" si="273"/>
        <v>0</v>
      </c>
      <c r="R647" s="121">
        <f t="shared" si="274"/>
        <v>0</v>
      </c>
      <c r="S647" s="212">
        <f t="shared" si="275"/>
        <v>0</v>
      </c>
      <c r="T647" s="155">
        <f t="shared" si="288"/>
        <v>0</v>
      </c>
      <c r="U647" s="153">
        <f t="shared" si="276"/>
        <v>0</v>
      </c>
      <c r="V647" s="201">
        <f t="shared" si="277"/>
        <v>0</v>
      </c>
      <c r="W647" s="363"/>
      <c r="X647" s="363"/>
      <c r="Y647" s="363"/>
      <c r="Z647" s="366"/>
      <c r="AA647" s="369"/>
      <c r="AB647" s="122" t="str">
        <f t="shared" si="289"/>
        <v xml:space="preserve"> </v>
      </c>
      <c r="AF647" s="9">
        <f t="shared" si="278"/>
        <v>0</v>
      </c>
      <c r="AG647" s="167">
        <f>'Data Copy'!P572</f>
        <v>0</v>
      </c>
      <c r="AH647" s="153">
        <f t="shared" si="290"/>
        <v>0</v>
      </c>
      <c r="AJ647" s="153">
        <f t="shared" si="279"/>
        <v>0</v>
      </c>
      <c r="AK647" s="153">
        <f t="shared" si="291"/>
        <v>0</v>
      </c>
      <c r="AL647" s="178">
        <f>'Data Copy'!L572</f>
        <v>0</v>
      </c>
      <c r="AM647" s="156">
        <f t="shared" si="280"/>
        <v>0</v>
      </c>
      <c r="AN647" s="156">
        <f t="shared" si="281"/>
        <v>0</v>
      </c>
      <c r="AO647" s="156">
        <f t="shared" si="282"/>
        <v>0</v>
      </c>
      <c r="AP647" s="156">
        <f t="shared" si="283"/>
        <v>0</v>
      </c>
      <c r="AQ647" s="167">
        <f t="shared" si="284"/>
        <v>0</v>
      </c>
      <c r="AR647" s="167">
        <f t="shared" si="285"/>
        <v>0</v>
      </c>
      <c r="AS647" s="167">
        <f t="shared" si="286"/>
        <v>0</v>
      </c>
    </row>
    <row r="648" spans="2:50" ht="16" thickBot="1" x14ac:dyDescent="0.25">
      <c r="B648" s="295"/>
      <c r="C648" s="364"/>
      <c r="D648" s="135">
        <f>'Data Copy'!C573</f>
        <v>0</v>
      </c>
      <c r="E648" s="135">
        <f>'Data Copy'!D573</f>
        <v>0</v>
      </c>
      <c r="F648" s="135">
        <f>'Data Copy'!E573</f>
        <v>0</v>
      </c>
      <c r="G648" s="135">
        <f>'Data Copy'!F573</f>
        <v>0</v>
      </c>
      <c r="H648" s="135">
        <f>'Data Copy'!G573</f>
        <v>0</v>
      </c>
      <c r="I648" s="135">
        <f>'Data Copy'!H573</f>
        <v>0</v>
      </c>
      <c r="J648" s="135">
        <f>'Data Copy'!I573</f>
        <v>0</v>
      </c>
      <c r="K648" s="136">
        <f>'Data Copy'!J573</f>
        <v>0</v>
      </c>
      <c r="L648" s="137">
        <f>'Data Copy'!K573</f>
        <v>0</v>
      </c>
      <c r="M648" s="135">
        <f t="shared" si="287"/>
        <v>0</v>
      </c>
      <c r="N648" s="137">
        <f>'Data Copy'!M573</f>
        <v>0</v>
      </c>
      <c r="O648" s="135">
        <f>'Data Copy'!N573</f>
        <v>0</v>
      </c>
      <c r="P648" s="136">
        <f>'Data Copy'!O573</f>
        <v>0</v>
      </c>
      <c r="Q648" s="138">
        <f t="shared" si="273"/>
        <v>0</v>
      </c>
      <c r="R648" s="139">
        <f t="shared" si="274"/>
        <v>0</v>
      </c>
      <c r="S648" s="213">
        <f t="shared" si="275"/>
        <v>0</v>
      </c>
      <c r="T648" s="194">
        <f t="shared" si="288"/>
        <v>0</v>
      </c>
      <c r="U648" s="195">
        <f t="shared" si="276"/>
        <v>0</v>
      </c>
      <c r="V648" s="202">
        <f t="shared" si="277"/>
        <v>0</v>
      </c>
      <c r="W648" s="364"/>
      <c r="X648" s="364"/>
      <c r="Y648" s="364"/>
      <c r="Z648" s="371"/>
      <c r="AA648" s="372"/>
      <c r="AB648" s="151" t="str">
        <f t="shared" si="289"/>
        <v xml:space="preserve"> </v>
      </c>
      <c r="AF648" s="9">
        <f t="shared" si="278"/>
        <v>0</v>
      </c>
      <c r="AG648" s="167">
        <f>'Data Copy'!P573</f>
        <v>0</v>
      </c>
      <c r="AH648" s="153">
        <f t="shared" si="290"/>
        <v>0</v>
      </c>
      <c r="AJ648" s="153">
        <f t="shared" si="279"/>
        <v>0</v>
      </c>
      <c r="AK648" s="153">
        <f t="shared" si="291"/>
        <v>0</v>
      </c>
      <c r="AL648" s="178">
        <f>'Data Copy'!L573</f>
        <v>0</v>
      </c>
      <c r="AM648" s="156">
        <f t="shared" si="280"/>
        <v>0</v>
      </c>
      <c r="AN648" s="156">
        <f t="shared" si="281"/>
        <v>0</v>
      </c>
      <c r="AO648" s="156">
        <f t="shared" si="282"/>
        <v>0</v>
      </c>
      <c r="AP648" s="156">
        <f t="shared" si="283"/>
        <v>0</v>
      </c>
      <c r="AQ648" s="167">
        <f t="shared" si="284"/>
        <v>0</v>
      </c>
      <c r="AR648" s="167">
        <f t="shared" si="285"/>
        <v>0</v>
      </c>
      <c r="AS648" s="167">
        <f t="shared" si="286"/>
        <v>0</v>
      </c>
    </row>
    <row r="649" spans="2:50" x14ac:dyDescent="0.2">
      <c r="B649" s="319">
        <v>191</v>
      </c>
      <c r="C649" s="373"/>
      <c r="D649" s="140">
        <f>'Data Copy'!C574</f>
        <v>0</v>
      </c>
      <c r="E649" s="140">
        <f>'Data Copy'!D574</f>
        <v>0</v>
      </c>
      <c r="F649" s="140">
        <f>'Data Copy'!E574</f>
        <v>0</v>
      </c>
      <c r="G649" s="140">
        <f>'Data Copy'!F574</f>
        <v>0</v>
      </c>
      <c r="H649" s="140">
        <f>'Data Copy'!G574</f>
        <v>0</v>
      </c>
      <c r="I649" s="140">
        <f>'Data Copy'!H574</f>
        <v>0</v>
      </c>
      <c r="J649" s="140">
        <f>'Data Copy'!I574</f>
        <v>0</v>
      </c>
      <c r="K649" s="141">
        <f>'Data Copy'!J574</f>
        <v>0</v>
      </c>
      <c r="L649" s="142">
        <f>'Data Copy'!K574</f>
        <v>0</v>
      </c>
      <c r="M649" s="140">
        <f t="shared" si="287"/>
        <v>0</v>
      </c>
      <c r="N649" s="142">
        <f>'Data Copy'!M574</f>
        <v>0</v>
      </c>
      <c r="O649" s="140">
        <f>'Data Copy'!N574</f>
        <v>0</v>
      </c>
      <c r="P649" s="141">
        <f>'Data Copy'!O574</f>
        <v>0</v>
      </c>
      <c r="Q649" s="196">
        <f t="shared" si="273"/>
        <v>0</v>
      </c>
      <c r="R649" s="197">
        <f t="shared" si="274"/>
        <v>0</v>
      </c>
      <c r="S649" s="214">
        <f t="shared" si="275"/>
        <v>0</v>
      </c>
      <c r="T649" s="155">
        <f t="shared" si="288"/>
        <v>0</v>
      </c>
      <c r="U649" s="153">
        <f t="shared" si="276"/>
        <v>0</v>
      </c>
      <c r="V649" s="215">
        <f t="shared" si="277"/>
        <v>0</v>
      </c>
      <c r="W649" s="374"/>
      <c r="X649" s="373"/>
      <c r="Y649" s="373"/>
      <c r="Z649" s="365"/>
      <c r="AA649" s="368"/>
      <c r="AB649" s="122" t="str">
        <f t="shared" si="289"/>
        <v xml:space="preserve"> </v>
      </c>
      <c r="AF649" s="9">
        <f t="shared" si="278"/>
        <v>0</v>
      </c>
      <c r="AG649" s="167">
        <f>'Data Copy'!P574</f>
        <v>0</v>
      </c>
      <c r="AH649" s="153">
        <f t="shared" si="290"/>
        <v>0</v>
      </c>
      <c r="AJ649" s="153">
        <f t="shared" si="279"/>
        <v>0</v>
      </c>
      <c r="AK649" s="153">
        <f t="shared" si="291"/>
        <v>0</v>
      </c>
      <c r="AL649" s="178">
        <f>'Data Copy'!L574</f>
        <v>0</v>
      </c>
      <c r="AM649" s="156">
        <f t="shared" si="280"/>
        <v>0</v>
      </c>
      <c r="AN649" s="156">
        <f t="shared" si="281"/>
        <v>0</v>
      </c>
      <c r="AO649" s="156">
        <f t="shared" si="282"/>
        <v>0</v>
      </c>
      <c r="AP649" s="156">
        <f t="shared" si="283"/>
        <v>0</v>
      </c>
      <c r="AQ649" s="167">
        <f t="shared" si="284"/>
        <v>0</v>
      </c>
      <c r="AR649" s="167">
        <f t="shared" si="285"/>
        <v>0</v>
      </c>
      <c r="AS649" s="167">
        <f t="shared" si="286"/>
        <v>0</v>
      </c>
    </row>
    <row r="650" spans="2:50" x14ac:dyDescent="0.2">
      <c r="B650" s="319"/>
      <c r="C650" s="374"/>
      <c r="D650" s="98">
        <f>'Data Copy'!C575</f>
        <v>0</v>
      </c>
      <c r="E650" s="98">
        <f>'Data Copy'!D575</f>
        <v>0</v>
      </c>
      <c r="F650" s="98">
        <f>'Data Copy'!E575</f>
        <v>0</v>
      </c>
      <c r="G650" s="98">
        <f>'Data Copy'!F575</f>
        <v>0</v>
      </c>
      <c r="H650" s="98">
        <f>'Data Copy'!G575</f>
        <v>0</v>
      </c>
      <c r="I650" s="98">
        <f>'Data Copy'!H575</f>
        <v>0</v>
      </c>
      <c r="J650" s="98">
        <f>'Data Copy'!I575</f>
        <v>0</v>
      </c>
      <c r="K650" s="101">
        <f>'Data Copy'!J575</f>
        <v>0</v>
      </c>
      <c r="L650" s="100">
        <f>'Data Copy'!K575</f>
        <v>0</v>
      </c>
      <c r="M650" s="98">
        <f t="shared" si="287"/>
        <v>0</v>
      </c>
      <c r="N650" s="100">
        <f>'Data Copy'!M575</f>
        <v>0</v>
      </c>
      <c r="O650" s="98">
        <f>'Data Copy'!N575</f>
        <v>0</v>
      </c>
      <c r="P650" s="101">
        <f>'Data Copy'!O575</f>
        <v>0</v>
      </c>
      <c r="Q650" s="188">
        <f t="shared" si="273"/>
        <v>0</v>
      </c>
      <c r="R650" s="189">
        <f t="shared" si="274"/>
        <v>0</v>
      </c>
      <c r="S650" s="216">
        <f t="shared" si="275"/>
        <v>0</v>
      </c>
      <c r="T650" s="155">
        <f t="shared" si="288"/>
        <v>0</v>
      </c>
      <c r="U650" s="153">
        <f t="shared" si="276"/>
        <v>0</v>
      </c>
      <c r="V650" s="217">
        <f t="shared" si="277"/>
        <v>0</v>
      </c>
      <c r="W650" s="374"/>
      <c r="X650" s="374"/>
      <c r="Y650" s="374"/>
      <c r="Z650" s="366"/>
      <c r="AA650" s="369"/>
      <c r="AB650" s="122" t="str">
        <f t="shared" si="289"/>
        <v xml:space="preserve"> </v>
      </c>
      <c r="AF650" s="9">
        <f t="shared" si="278"/>
        <v>0</v>
      </c>
      <c r="AG650" s="167">
        <f>'Data Copy'!P575</f>
        <v>0</v>
      </c>
      <c r="AH650" s="153">
        <f t="shared" si="290"/>
        <v>0</v>
      </c>
      <c r="AJ650" s="153">
        <f t="shared" si="279"/>
        <v>0</v>
      </c>
      <c r="AK650" s="153">
        <f t="shared" si="291"/>
        <v>0</v>
      </c>
      <c r="AL650" s="178">
        <f>'Data Copy'!L575</f>
        <v>0</v>
      </c>
      <c r="AM650" s="156">
        <f t="shared" si="280"/>
        <v>0</v>
      </c>
      <c r="AN650" s="156">
        <f t="shared" si="281"/>
        <v>0</v>
      </c>
      <c r="AO650" s="156">
        <f t="shared" si="282"/>
        <v>0</v>
      </c>
      <c r="AP650" s="156">
        <f t="shared" si="283"/>
        <v>0</v>
      </c>
      <c r="AQ650" s="167">
        <f t="shared" si="284"/>
        <v>0</v>
      </c>
      <c r="AR650" s="167">
        <f t="shared" si="285"/>
        <v>0</v>
      </c>
      <c r="AS650" s="167">
        <f t="shared" si="286"/>
        <v>0</v>
      </c>
      <c r="AT650" s="15"/>
      <c r="AU650" s="15"/>
      <c r="AV650" s="15"/>
      <c r="AW650" s="15"/>
      <c r="AX650" s="15"/>
    </row>
    <row r="651" spans="2:50" ht="16" thickBot="1" x14ac:dyDescent="0.25">
      <c r="B651" s="297"/>
      <c r="C651" s="375"/>
      <c r="D651" s="145">
        <f>'Data Copy'!C576</f>
        <v>0</v>
      </c>
      <c r="E651" s="145">
        <f>'Data Copy'!D576</f>
        <v>0</v>
      </c>
      <c r="F651" s="145">
        <f>'Data Copy'!E576</f>
        <v>0</v>
      </c>
      <c r="G651" s="145">
        <f>'Data Copy'!F576</f>
        <v>0</v>
      </c>
      <c r="H651" s="145">
        <f>'Data Copy'!G576</f>
        <v>0</v>
      </c>
      <c r="I651" s="145">
        <f>'Data Copy'!H576</f>
        <v>0</v>
      </c>
      <c r="J651" s="145">
        <f>'Data Copy'!I576</f>
        <v>0</v>
      </c>
      <c r="K651" s="146">
        <f>'Data Copy'!J576</f>
        <v>0</v>
      </c>
      <c r="L651" s="147">
        <f>'Data Copy'!K576</f>
        <v>0</v>
      </c>
      <c r="M651" s="145">
        <f t="shared" si="287"/>
        <v>0</v>
      </c>
      <c r="N651" s="147">
        <f>'Data Copy'!M576</f>
        <v>0</v>
      </c>
      <c r="O651" s="145">
        <f>'Data Copy'!N576</f>
        <v>0</v>
      </c>
      <c r="P651" s="146">
        <f>'Data Copy'!O576</f>
        <v>0</v>
      </c>
      <c r="Q651" s="198">
        <f t="shared" si="273"/>
        <v>0</v>
      </c>
      <c r="R651" s="199">
        <f t="shared" si="274"/>
        <v>0</v>
      </c>
      <c r="S651" s="218">
        <f t="shared" si="275"/>
        <v>0</v>
      </c>
      <c r="T651" s="194">
        <f t="shared" si="288"/>
        <v>0</v>
      </c>
      <c r="U651" s="195">
        <f t="shared" si="276"/>
        <v>0</v>
      </c>
      <c r="V651" s="219">
        <f t="shared" si="277"/>
        <v>0</v>
      </c>
      <c r="W651" s="376"/>
      <c r="X651" s="376"/>
      <c r="Y651" s="376"/>
      <c r="Z651" s="371"/>
      <c r="AA651" s="372"/>
      <c r="AB651" s="151" t="str">
        <f t="shared" si="289"/>
        <v xml:space="preserve"> </v>
      </c>
      <c r="AF651" s="9">
        <f t="shared" si="278"/>
        <v>0</v>
      </c>
      <c r="AG651" s="167">
        <f>'Data Copy'!P576</f>
        <v>0</v>
      </c>
      <c r="AH651" s="153">
        <f t="shared" si="290"/>
        <v>0</v>
      </c>
      <c r="AJ651" s="153">
        <f t="shared" si="279"/>
        <v>0</v>
      </c>
      <c r="AK651" s="153">
        <f t="shared" si="291"/>
        <v>0</v>
      </c>
      <c r="AL651" s="178">
        <f>'Data Copy'!L576</f>
        <v>0</v>
      </c>
      <c r="AM651" s="156">
        <f t="shared" si="280"/>
        <v>0</v>
      </c>
      <c r="AN651" s="156">
        <f t="shared" si="281"/>
        <v>0</v>
      </c>
      <c r="AO651" s="156">
        <f t="shared" si="282"/>
        <v>0</v>
      </c>
      <c r="AP651" s="156">
        <f t="shared" si="283"/>
        <v>0</v>
      </c>
      <c r="AQ651" s="167">
        <f t="shared" si="284"/>
        <v>0</v>
      </c>
      <c r="AR651" s="167">
        <f t="shared" si="285"/>
        <v>0</v>
      </c>
      <c r="AS651" s="167">
        <f t="shared" si="286"/>
        <v>0</v>
      </c>
      <c r="AT651" s="15"/>
      <c r="AU651" s="15"/>
      <c r="AV651" s="15"/>
      <c r="AW651" s="15"/>
      <c r="AX651" s="15"/>
    </row>
    <row r="652" spans="2:50" x14ac:dyDescent="0.2">
      <c r="B652" s="293">
        <v>192</v>
      </c>
      <c r="C652" s="362"/>
      <c r="D652" s="148">
        <f>'Data Copy'!C577</f>
        <v>0</v>
      </c>
      <c r="E652" s="148">
        <f>'Data Copy'!D577</f>
        <v>0</v>
      </c>
      <c r="F652" s="148">
        <f>'Data Copy'!E577</f>
        <v>0</v>
      </c>
      <c r="G652" s="148">
        <f>'Data Copy'!F577</f>
        <v>0</v>
      </c>
      <c r="H652" s="148">
        <f>'Data Copy'!G577</f>
        <v>0</v>
      </c>
      <c r="I652" s="148">
        <f>'Data Copy'!H577</f>
        <v>0</v>
      </c>
      <c r="J652" s="148">
        <f>'Data Copy'!I577</f>
        <v>0</v>
      </c>
      <c r="K652" s="149">
        <f>'Data Copy'!J577</f>
        <v>0</v>
      </c>
      <c r="L652" s="150">
        <f>'Data Copy'!K577</f>
        <v>0</v>
      </c>
      <c r="M652" s="148">
        <f t="shared" si="287"/>
        <v>0</v>
      </c>
      <c r="N652" s="150">
        <f>'Data Copy'!M577</f>
        <v>0</v>
      </c>
      <c r="O652" s="148">
        <f>'Data Copy'!N577</f>
        <v>0</v>
      </c>
      <c r="P652" s="149">
        <f>'Data Copy'!O577</f>
        <v>0</v>
      </c>
      <c r="Q652" s="143">
        <f t="shared" si="273"/>
        <v>0</v>
      </c>
      <c r="R652" s="144">
        <f t="shared" si="274"/>
        <v>0</v>
      </c>
      <c r="S652" s="220">
        <f t="shared" si="275"/>
        <v>0</v>
      </c>
      <c r="T652" s="155">
        <f t="shared" si="288"/>
        <v>0</v>
      </c>
      <c r="U652" s="153">
        <f t="shared" si="276"/>
        <v>0</v>
      </c>
      <c r="V652" s="200">
        <f t="shared" si="277"/>
        <v>0</v>
      </c>
      <c r="W652" s="362"/>
      <c r="X652" s="362"/>
      <c r="Y652" s="362"/>
      <c r="Z652" s="365"/>
      <c r="AA652" s="368"/>
      <c r="AB652" s="122" t="str">
        <f t="shared" si="289"/>
        <v xml:space="preserve"> </v>
      </c>
      <c r="AC652" s="15"/>
      <c r="AD652" s="15"/>
      <c r="AE652" s="15"/>
      <c r="AF652" s="9">
        <f t="shared" si="278"/>
        <v>0</v>
      </c>
      <c r="AG652" s="167">
        <f>'Data Copy'!P577</f>
        <v>0</v>
      </c>
      <c r="AH652" s="153">
        <f t="shared" si="290"/>
        <v>0</v>
      </c>
      <c r="AI652" s="15"/>
      <c r="AJ652" s="153">
        <f t="shared" si="279"/>
        <v>0</v>
      </c>
      <c r="AK652" s="153">
        <f t="shared" si="291"/>
        <v>0</v>
      </c>
      <c r="AL652" s="178">
        <f>'Data Copy'!L577</f>
        <v>0</v>
      </c>
      <c r="AM652" s="156">
        <f t="shared" si="280"/>
        <v>0</v>
      </c>
      <c r="AN652" s="156">
        <f t="shared" si="281"/>
        <v>0</v>
      </c>
      <c r="AO652" s="156">
        <f t="shared" si="282"/>
        <v>0</v>
      </c>
      <c r="AP652" s="156">
        <f t="shared" si="283"/>
        <v>0</v>
      </c>
      <c r="AQ652" s="167">
        <f t="shared" si="284"/>
        <v>0</v>
      </c>
      <c r="AR652" s="167">
        <f t="shared" si="285"/>
        <v>0</v>
      </c>
      <c r="AS652" s="167">
        <f t="shared" si="286"/>
        <v>0</v>
      </c>
    </row>
    <row r="653" spans="2:50" x14ac:dyDescent="0.2">
      <c r="B653" s="294"/>
      <c r="C653" s="363"/>
      <c r="D653" s="89">
        <f>'Data Copy'!C578</f>
        <v>0</v>
      </c>
      <c r="E653" s="89">
        <f>'Data Copy'!D578</f>
        <v>0</v>
      </c>
      <c r="F653" s="89">
        <f>'Data Copy'!E578</f>
        <v>0</v>
      </c>
      <c r="G653" s="89">
        <f>'Data Copy'!F578</f>
        <v>0</v>
      </c>
      <c r="H653" s="89">
        <f>'Data Copy'!G578</f>
        <v>0</v>
      </c>
      <c r="I653" s="89">
        <f>'Data Copy'!H578</f>
        <v>0</v>
      </c>
      <c r="J653" s="89">
        <f>'Data Copy'!I578</f>
        <v>0</v>
      </c>
      <c r="K653" s="97">
        <f>'Data Copy'!J578</f>
        <v>0</v>
      </c>
      <c r="L653" s="99">
        <f>'Data Copy'!K578</f>
        <v>0</v>
      </c>
      <c r="M653" s="89">
        <f t="shared" si="287"/>
        <v>0</v>
      </c>
      <c r="N653" s="99">
        <f>'Data Copy'!M578</f>
        <v>0</v>
      </c>
      <c r="O653" s="89">
        <f>'Data Copy'!N578</f>
        <v>0</v>
      </c>
      <c r="P653" s="97">
        <f>'Data Copy'!O578</f>
        <v>0</v>
      </c>
      <c r="Q653" s="119">
        <f t="shared" si="273"/>
        <v>0</v>
      </c>
      <c r="R653" s="121">
        <f t="shared" si="274"/>
        <v>0</v>
      </c>
      <c r="S653" s="212">
        <f t="shared" si="275"/>
        <v>0</v>
      </c>
      <c r="T653" s="155">
        <f t="shared" si="288"/>
        <v>0</v>
      </c>
      <c r="U653" s="153">
        <f t="shared" si="276"/>
        <v>0</v>
      </c>
      <c r="V653" s="201">
        <f t="shared" si="277"/>
        <v>0</v>
      </c>
      <c r="W653" s="363"/>
      <c r="X653" s="363"/>
      <c r="Y653" s="363"/>
      <c r="Z653" s="366"/>
      <c r="AA653" s="369"/>
      <c r="AB653" s="122" t="str">
        <f t="shared" si="289"/>
        <v xml:space="preserve"> </v>
      </c>
      <c r="AC653" s="15"/>
      <c r="AD653" s="15"/>
      <c r="AE653" s="15"/>
      <c r="AF653" s="9">
        <f t="shared" si="278"/>
        <v>0</v>
      </c>
      <c r="AG653" s="167">
        <f>'Data Copy'!P578</f>
        <v>0</v>
      </c>
      <c r="AH653" s="153">
        <f t="shared" si="290"/>
        <v>0</v>
      </c>
      <c r="AI653" s="15"/>
      <c r="AJ653" s="153">
        <f t="shared" si="279"/>
        <v>0</v>
      </c>
      <c r="AK653" s="153">
        <f t="shared" si="291"/>
        <v>0</v>
      </c>
      <c r="AL653" s="178">
        <f>'Data Copy'!L578</f>
        <v>0</v>
      </c>
      <c r="AM653" s="156">
        <f t="shared" si="280"/>
        <v>0</v>
      </c>
      <c r="AN653" s="156">
        <f t="shared" si="281"/>
        <v>0</v>
      </c>
      <c r="AO653" s="156">
        <f t="shared" si="282"/>
        <v>0</v>
      </c>
      <c r="AP653" s="156">
        <f t="shared" si="283"/>
        <v>0</v>
      </c>
      <c r="AQ653" s="167">
        <f t="shared" si="284"/>
        <v>0</v>
      </c>
      <c r="AR653" s="167">
        <f t="shared" si="285"/>
        <v>0</v>
      </c>
      <c r="AS653" s="167">
        <f t="shared" si="286"/>
        <v>0</v>
      </c>
    </row>
    <row r="654" spans="2:50" ht="16" thickBot="1" x14ac:dyDescent="0.25">
      <c r="B654" s="295"/>
      <c r="C654" s="364"/>
      <c r="D654" s="135">
        <f>'Data Copy'!C579</f>
        <v>0</v>
      </c>
      <c r="E654" s="135">
        <f>'Data Copy'!D579</f>
        <v>0</v>
      </c>
      <c r="F654" s="135">
        <f>'Data Copy'!E579</f>
        <v>0</v>
      </c>
      <c r="G654" s="135">
        <f>'Data Copy'!F579</f>
        <v>0</v>
      </c>
      <c r="H654" s="135">
        <f>'Data Copy'!G579</f>
        <v>0</v>
      </c>
      <c r="I654" s="135">
        <f>'Data Copy'!H579</f>
        <v>0</v>
      </c>
      <c r="J654" s="135">
        <f>'Data Copy'!I579</f>
        <v>0</v>
      </c>
      <c r="K654" s="136">
        <f>'Data Copy'!J579</f>
        <v>0</v>
      </c>
      <c r="L654" s="137">
        <f>'Data Copy'!K579</f>
        <v>0</v>
      </c>
      <c r="M654" s="135">
        <f t="shared" si="287"/>
        <v>0</v>
      </c>
      <c r="N654" s="137">
        <f>'Data Copy'!M579</f>
        <v>0</v>
      </c>
      <c r="O654" s="135">
        <f>'Data Copy'!N579</f>
        <v>0</v>
      </c>
      <c r="P654" s="136">
        <f>'Data Copy'!O579</f>
        <v>0</v>
      </c>
      <c r="Q654" s="138">
        <f t="shared" si="273"/>
        <v>0</v>
      </c>
      <c r="R654" s="139">
        <f t="shared" si="274"/>
        <v>0</v>
      </c>
      <c r="S654" s="213">
        <f t="shared" si="275"/>
        <v>0</v>
      </c>
      <c r="T654" s="194">
        <f t="shared" si="288"/>
        <v>0</v>
      </c>
      <c r="U654" s="195">
        <f t="shared" si="276"/>
        <v>0</v>
      </c>
      <c r="V654" s="202">
        <f t="shared" si="277"/>
        <v>0</v>
      </c>
      <c r="W654" s="364"/>
      <c r="X654" s="364"/>
      <c r="Y654" s="364"/>
      <c r="Z654" s="371"/>
      <c r="AA654" s="372"/>
      <c r="AB654" s="151" t="str">
        <f t="shared" si="289"/>
        <v xml:space="preserve"> </v>
      </c>
      <c r="AF654" s="9">
        <f t="shared" si="278"/>
        <v>0</v>
      </c>
      <c r="AG654" s="167">
        <f>'Data Copy'!P579</f>
        <v>0</v>
      </c>
      <c r="AH654" s="153">
        <f t="shared" si="290"/>
        <v>0</v>
      </c>
      <c r="AJ654" s="153">
        <f t="shared" si="279"/>
        <v>0</v>
      </c>
      <c r="AK654" s="153">
        <f t="shared" si="291"/>
        <v>0</v>
      </c>
      <c r="AL654" s="178">
        <f>'Data Copy'!L579</f>
        <v>0</v>
      </c>
      <c r="AM654" s="156">
        <f t="shared" si="280"/>
        <v>0</v>
      </c>
      <c r="AN654" s="156">
        <f t="shared" si="281"/>
        <v>0</v>
      </c>
      <c r="AO654" s="156">
        <f t="shared" si="282"/>
        <v>0</v>
      </c>
      <c r="AP654" s="156">
        <f t="shared" si="283"/>
        <v>0</v>
      </c>
      <c r="AQ654" s="167">
        <f t="shared" si="284"/>
        <v>0</v>
      </c>
      <c r="AR654" s="167">
        <f t="shared" si="285"/>
        <v>0</v>
      </c>
      <c r="AS654" s="167">
        <f t="shared" si="286"/>
        <v>0</v>
      </c>
    </row>
    <row r="655" spans="2:50" x14ac:dyDescent="0.2">
      <c r="B655" s="319">
        <v>193</v>
      </c>
      <c r="C655" s="373"/>
      <c r="D655" s="140">
        <f>'Data Copy'!C580</f>
        <v>0</v>
      </c>
      <c r="E655" s="140">
        <f>'Data Copy'!D580</f>
        <v>0</v>
      </c>
      <c r="F655" s="140">
        <f>'Data Copy'!E580</f>
        <v>0</v>
      </c>
      <c r="G655" s="140">
        <f>'Data Copy'!F580</f>
        <v>0</v>
      </c>
      <c r="H655" s="140">
        <f>'Data Copy'!G580</f>
        <v>0</v>
      </c>
      <c r="I655" s="140">
        <f>'Data Copy'!H580</f>
        <v>0</v>
      </c>
      <c r="J655" s="140">
        <f>'Data Copy'!I580</f>
        <v>0</v>
      </c>
      <c r="K655" s="141">
        <f>'Data Copy'!J580</f>
        <v>0</v>
      </c>
      <c r="L655" s="142">
        <f>'Data Copy'!K580</f>
        <v>0</v>
      </c>
      <c r="M655" s="140">
        <f t="shared" si="287"/>
        <v>0</v>
      </c>
      <c r="N655" s="142">
        <f>'Data Copy'!M580</f>
        <v>0</v>
      </c>
      <c r="O655" s="140">
        <f>'Data Copy'!N580</f>
        <v>0</v>
      </c>
      <c r="P655" s="141">
        <f>'Data Copy'!O580</f>
        <v>0</v>
      </c>
      <c r="Q655" s="196">
        <f t="shared" si="273"/>
        <v>0</v>
      </c>
      <c r="R655" s="197">
        <f t="shared" si="274"/>
        <v>0</v>
      </c>
      <c r="S655" s="214">
        <f t="shared" si="275"/>
        <v>0</v>
      </c>
      <c r="T655" s="155">
        <f t="shared" si="288"/>
        <v>0</v>
      </c>
      <c r="U655" s="153">
        <f t="shared" si="276"/>
        <v>0</v>
      </c>
      <c r="V655" s="215">
        <f t="shared" si="277"/>
        <v>0</v>
      </c>
      <c r="W655" s="374"/>
      <c r="X655" s="373"/>
      <c r="Y655" s="373"/>
      <c r="Z655" s="365"/>
      <c r="AA655" s="368"/>
      <c r="AB655" s="122" t="str">
        <f t="shared" si="289"/>
        <v xml:space="preserve"> </v>
      </c>
      <c r="AF655" s="9">
        <f t="shared" si="278"/>
        <v>0</v>
      </c>
      <c r="AG655" s="167">
        <f>'Data Copy'!P580</f>
        <v>0</v>
      </c>
      <c r="AH655" s="153">
        <f t="shared" si="290"/>
        <v>0</v>
      </c>
      <c r="AJ655" s="153">
        <f t="shared" si="279"/>
        <v>0</v>
      </c>
      <c r="AK655" s="153">
        <f t="shared" si="291"/>
        <v>0</v>
      </c>
      <c r="AL655" s="178">
        <f>'Data Copy'!L580</f>
        <v>0</v>
      </c>
      <c r="AM655" s="156">
        <f t="shared" si="280"/>
        <v>0</v>
      </c>
      <c r="AN655" s="156">
        <f t="shared" si="281"/>
        <v>0</v>
      </c>
      <c r="AO655" s="156">
        <f t="shared" si="282"/>
        <v>0</v>
      </c>
      <c r="AP655" s="156">
        <f t="shared" si="283"/>
        <v>0</v>
      </c>
      <c r="AQ655" s="167">
        <f t="shared" si="284"/>
        <v>0</v>
      </c>
      <c r="AR655" s="167">
        <f t="shared" si="285"/>
        <v>0</v>
      </c>
      <c r="AS655" s="167">
        <f t="shared" si="286"/>
        <v>0</v>
      </c>
    </row>
    <row r="656" spans="2:50" x14ac:dyDescent="0.2">
      <c r="B656" s="319"/>
      <c r="C656" s="374"/>
      <c r="D656" s="98">
        <f>'Data Copy'!C581</f>
        <v>0</v>
      </c>
      <c r="E656" s="98">
        <f>'Data Copy'!D581</f>
        <v>0</v>
      </c>
      <c r="F656" s="98">
        <f>'Data Copy'!E581</f>
        <v>0</v>
      </c>
      <c r="G656" s="98">
        <f>'Data Copy'!F581</f>
        <v>0</v>
      </c>
      <c r="H656" s="98">
        <f>'Data Copy'!G581</f>
        <v>0</v>
      </c>
      <c r="I656" s="98">
        <f>'Data Copy'!H581</f>
        <v>0</v>
      </c>
      <c r="J656" s="98">
        <f>'Data Copy'!I581</f>
        <v>0</v>
      </c>
      <c r="K656" s="101">
        <f>'Data Copy'!J581</f>
        <v>0</v>
      </c>
      <c r="L656" s="100">
        <f>'Data Copy'!K581</f>
        <v>0</v>
      </c>
      <c r="M656" s="98">
        <f t="shared" si="287"/>
        <v>0</v>
      </c>
      <c r="N656" s="100">
        <f>'Data Copy'!M581</f>
        <v>0</v>
      </c>
      <c r="O656" s="98">
        <f>'Data Copy'!N581</f>
        <v>0</v>
      </c>
      <c r="P656" s="101">
        <f>'Data Copy'!O581</f>
        <v>0</v>
      </c>
      <c r="Q656" s="188">
        <f t="shared" si="273"/>
        <v>0</v>
      </c>
      <c r="R656" s="189">
        <f t="shared" si="274"/>
        <v>0</v>
      </c>
      <c r="S656" s="216">
        <f t="shared" si="275"/>
        <v>0</v>
      </c>
      <c r="T656" s="155">
        <f t="shared" si="288"/>
        <v>0</v>
      </c>
      <c r="U656" s="153">
        <f t="shared" si="276"/>
        <v>0</v>
      </c>
      <c r="V656" s="217">
        <f t="shared" si="277"/>
        <v>0</v>
      </c>
      <c r="W656" s="374"/>
      <c r="X656" s="374"/>
      <c r="Y656" s="374"/>
      <c r="Z656" s="366"/>
      <c r="AA656" s="369"/>
      <c r="AB656" s="122" t="str">
        <f t="shared" si="289"/>
        <v xml:space="preserve"> </v>
      </c>
      <c r="AF656" s="9">
        <f t="shared" si="278"/>
        <v>0</v>
      </c>
      <c r="AG656" s="167">
        <f>'Data Copy'!P581</f>
        <v>0</v>
      </c>
      <c r="AH656" s="153">
        <f t="shared" si="290"/>
        <v>0</v>
      </c>
      <c r="AJ656" s="153">
        <f t="shared" si="279"/>
        <v>0</v>
      </c>
      <c r="AK656" s="153">
        <f t="shared" si="291"/>
        <v>0</v>
      </c>
      <c r="AL656" s="178">
        <f>'Data Copy'!L581</f>
        <v>0</v>
      </c>
      <c r="AM656" s="156">
        <f t="shared" si="280"/>
        <v>0</v>
      </c>
      <c r="AN656" s="156">
        <f t="shared" si="281"/>
        <v>0</v>
      </c>
      <c r="AO656" s="156">
        <f t="shared" si="282"/>
        <v>0</v>
      </c>
      <c r="AP656" s="156">
        <f t="shared" si="283"/>
        <v>0</v>
      </c>
      <c r="AQ656" s="167">
        <f t="shared" si="284"/>
        <v>0</v>
      </c>
      <c r="AR656" s="167">
        <f t="shared" si="285"/>
        <v>0</v>
      </c>
      <c r="AS656" s="167">
        <f t="shared" si="286"/>
        <v>0</v>
      </c>
    </row>
    <row r="657" spans="2:50" ht="16" thickBot="1" x14ac:dyDescent="0.25">
      <c r="B657" s="297"/>
      <c r="C657" s="375"/>
      <c r="D657" s="145">
        <f>'Data Copy'!C582</f>
        <v>0</v>
      </c>
      <c r="E657" s="145">
        <f>'Data Copy'!D582</f>
        <v>0</v>
      </c>
      <c r="F657" s="145">
        <f>'Data Copy'!E582</f>
        <v>0</v>
      </c>
      <c r="G657" s="145">
        <f>'Data Copy'!F582</f>
        <v>0</v>
      </c>
      <c r="H657" s="145">
        <f>'Data Copy'!G582</f>
        <v>0</v>
      </c>
      <c r="I657" s="145">
        <f>'Data Copy'!H582</f>
        <v>0</v>
      </c>
      <c r="J657" s="145">
        <f>'Data Copy'!I582</f>
        <v>0</v>
      </c>
      <c r="K657" s="146">
        <f>'Data Copy'!J582</f>
        <v>0</v>
      </c>
      <c r="L657" s="147">
        <f>'Data Copy'!K582</f>
        <v>0</v>
      </c>
      <c r="M657" s="145">
        <f t="shared" si="287"/>
        <v>0</v>
      </c>
      <c r="N657" s="147">
        <f>'Data Copy'!M582</f>
        <v>0</v>
      </c>
      <c r="O657" s="145">
        <f>'Data Copy'!N582</f>
        <v>0</v>
      </c>
      <c r="P657" s="146">
        <f>'Data Copy'!O582</f>
        <v>0</v>
      </c>
      <c r="Q657" s="198">
        <f t="shared" si="273"/>
        <v>0</v>
      </c>
      <c r="R657" s="199">
        <f t="shared" si="274"/>
        <v>0</v>
      </c>
      <c r="S657" s="218">
        <f t="shared" si="275"/>
        <v>0</v>
      </c>
      <c r="T657" s="194">
        <f t="shared" si="288"/>
        <v>0</v>
      </c>
      <c r="U657" s="195">
        <f t="shared" si="276"/>
        <v>0</v>
      </c>
      <c r="V657" s="219">
        <f t="shared" si="277"/>
        <v>0</v>
      </c>
      <c r="W657" s="376"/>
      <c r="X657" s="376"/>
      <c r="Y657" s="376"/>
      <c r="Z657" s="371"/>
      <c r="AA657" s="372"/>
      <c r="AB657" s="151" t="str">
        <f t="shared" si="289"/>
        <v xml:space="preserve"> </v>
      </c>
      <c r="AF657" s="9">
        <f t="shared" si="278"/>
        <v>0</v>
      </c>
      <c r="AG657" s="167">
        <f>'Data Copy'!P582</f>
        <v>0</v>
      </c>
      <c r="AH657" s="153">
        <f t="shared" si="290"/>
        <v>0</v>
      </c>
      <c r="AJ657" s="153">
        <f t="shared" si="279"/>
        <v>0</v>
      </c>
      <c r="AK657" s="153">
        <f t="shared" si="291"/>
        <v>0</v>
      </c>
      <c r="AL657" s="178">
        <f>'Data Copy'!L582</f>
        <v>0</v>
      </c>
      <c r="AM657" s="156">
        <f t="shared" si="280"/>
        <v>0</v>
      </c>
      <c r="AN657" s="156">
        <f t="shared" si="281"/>
        <v>0</v>
      </c>
      <c r="AO657" s="156">
        <f t="shared" si="282"/>
        <v>0</v>
      </c>
      <c r="AP657" s="156">
        <f t="shared" si="283"/>
        <v>0</v>
      </c>
      <c r="AQ657" s="167">
        <f t="shared" si="284"/>
        <v>0</v>
      </c>
      <c r="AR657" s="167">
        <f t="shared" si="285"/>
        <v>0</v>
      </c>
      <c r="AS657" s="167">
        <f t="shared" si="286"/>
        <v>0</v>
      </c>
    </row>
    <row r="658" spans="2:50" x14ac:dyDescent="0.2">
      <c r="B658" s="293">
        <v>194</v>
      </c>
      <c r="C658" s="362"/>
      <c r="D658" s="148">
        <f>'Data Copy'!C583</f>
        <v>0</v>
      </c>
      <c r="E658" s="148">
        <f>'Data Copy'!D583</f>
        <v>0</v>
      </c>
      <c r="F658" s="148">
        <f>'Data Copy'!E583</f>
        <v>0</v>
      </c>
      <c r="G658" s="148">
        <f>'Data Copy'!F583</f>
        <v>0</v>
      </c>
      <c r="H658" s="148">
        <f>'Data Copy'!G583</f>
        <v>0</v>
      </c>
      <c r="I658" s="148">
        <f>'Data Copy'!H583</f>
        <v>0</v>
      </c>
      <c r="J658" s="148">
        <f>'Data Copy'!I583</f>
        <v>0</v>
      </c>
      <c r="K658" s="149">
        <f>'Data Copy'!J583</f>
        <v>0</v>
      </c>
      <c r="L658" s="150">
        <f>'Data Copy'!K583</f>
        <v>0</v>
      </c>
      <c r="M658" s="148">
        <f t="shared" si="287"/>
        <v>0</v>
      </c>
      <c r="N658" s="150">
        <f>'Data Copy'!M583</f>
        <v>0</v>
      </c>
      <c r="O658" s="148">
        <f>'Data Copy'!N583</f>
        <v>0</v>
      </c>
      <c r="P658" s="149">
        <f>'Data Copy'!O583</f>
        <v>0</v>
      </c>
      <c r="Q658" s="143">
        <f t="shared" si="273"/>
        <v>0</v>
      </c>
      <c r="R658" s="144">
        <f t="shared" si="274"/>
        <v>0</v>
      </c>
      <c r="S658" s="220">
        <f t="shared" si="275"/>
        <v>0</v>
      </c>
      <c r="T658" s="155">
        <f t="shared" si="288"/>
        <v>0</v>
      </c>
      <c r="U658" s="153">
        <f t="shared" si="276"/>
        <v>0</v>
      </c>
      <c r="V658" s="200">
        <f t="shared" si="277"/>
        <v>0</v>
      </c>
      <c r="W658" s="362"/>
      <c r="X658" s="362"/>
      <c r="Y658" s="362"/>
      <c r="Z658" s="365"/>
      <c r="AA658" s="368"/>
      <c r="AB658" s="122" t="str">
        <f t="shared" si="289"/>
        <v xml:space="preserve"> </v>
      </c>
      <c r="AF658" s="9">
        <f t="shared" si="278"/>
        <v>0</v>
      </c>
      <c r="AG658" s="167">
        <f>'Data Copy'!P583</f>
        <v>0</v>
      </c>
      <c r="AH658" s="153">
        <f t="shared" si="290"/>
        <v>0</v>
      </c>
      <c r="AJ658" s="153">
        <f t="shared" si="279"/>
        <v>0</v>
      </c>
      <c r="AK658" s="153">
        <f t="shared" si="291"/>
        <v>0</v>
      </c>
      <c r="AL658" s="178">
        <f>'Data Copy'!L583</f>
        <v>0</v>
      </c>
      <c r="AM658" s="156">
        <f t="shared" si="280"/>
        <v>0</v>
      </c>
      <c r="AN658" s="156">
        <f t="shared" si="281"/>
        <v>0</v>
      </c>
      <c r="AO658" s="156">
        <f t="shared" si="282"/>
        <v>0</v>
      </c>
      <c r="AP658" s="156">
        <f t="shared" si="283"/>
        <v>0</v>
      </c>
      <c r="AQ658" s="167">
        <f t="shared" si="284"/>
        <v>0</v>
      </c>
      <c r="AR658" s="167">
        <f t="shared" si="285"/>
        <v>0</v>
      </c>
      <c r="AS658" s="167">
        <f t="shared" si="286"/>
        <v>0</v>
      </c>
    </row>
    <row r="659" spans="2:50" x14ac:dyDescent="0.2">
      <c r="B659" s="294"/>
      <c r="C659" s="363"/>
      <c r="D659" s="89">
        <f>'Data Copy'!C584</f>
        <v>0</v>
      </c>
      <c r="E659" s="89">
        <f>'Data Copy'!D584</f>
        <v>0</v>
      </c>
      <c r="F659" s="89">
        <f>'Data Copy'!E584</f>
        <v>0</v>
      </c>
      <c r="G659" s="89">
        <f>'Data Copy'!F584</f>
        <v>0</v>
      </c>
      <c r="H659" s="89">
        <f>'Data Copy'!G584</f>
        <v>0</v>
      </c>
      <c r="I659" s="89">
        <f>'Data Copy'!H584</f>
        <v>0</v>
      </c>
      <c r="J659" s="89">
        <f>'Data Copy'!I584</f>
        <v>0</v>
      </c>
      <c r="K659" s="97">
        <f>'Data Copy'!J584</f>
        <v>0</v>
      </c>
      <c r="L659" s="99">
        <f>'Data Copy'!K584</f>
        <v>0</v>
      </c>
      <c r="M659" s="89">
        <f t="shared" si="287"/>
        <v>0</v>
      </c>
      <c r="N659" s="99">
        <f>'Data Copy'!M584</f>
        <v>0</v>
      </c>
      <c r="O659" s="89">
        <f>'Data Copy'!N584</f>
        <v>0</v>
      </c>
      <c r="P659" s="97">
        <f>'Data Copy'!O584</f>
        <v>0</v>
      </c>
      <c r="Q659" s="119">
        <f t="shared" si="273"/>
        <v>0</v>
      </c>
      <c r="R659" s="121">
        <f t="shared" si="274"/>
        <v>0</v>
      </c>
      <c r="S659" s="212">
        <f t="shared" si="275"/>
        <v>0</v>
      </c>
      <c r="T659" s="155">
        <f t="shared" si="288"/>
        <v>0</v>
      </c>
      <c r="U659" s="153">
        <f t="shared" si="276"/>
        <v>0</v>
      </c>
      <c r="V659" s="201">
        <f t="shared" si="277"/>
        <v>0</v>
      </c>
      <c r="W659" s="363"/>
      <c r="X659" s="363"/>
      <c r="Y659" s="363"/>
      <c r="Z659" s="366"/>
      <c r="AA659" s="369"/>
      <c r="AB659" s="122" t="str">
        <f t="shared" si="289"/>
        <v xml:space="preserve"> </v>
      </c>
      <c r="AF659" s="9">
        <f t="shared" si="278"/>
        <v>0</v>
      </c>
      <c r="AG659" s="167">
        <f>'Data Copy'!P584</f>
        <v>0</v>
      </c>
      <c r="AH659" s="153">
        <f t="shared" si="290"/>
        <v>0</v>
      </c>
      <c r="AJ659" s="153">
        <f t="shared" si="279"/>
        <v>0</v>
      </c>
      <c r="AK659" s="153">
        <f t="shared" si="291"/>
        <v>0</v>
      </c>
      <c r="AL659" s="178">
        <f>'Data Copy'!L584</f>
        <v>0</v>
      </c>
      <c r="AM659" s="156">
        <f t="shared" si="280"/>
        <v>0</v>
      </c>
      <c r="AN659" s="156">
        <f t="shared" si="281"/>
        <v>0</v>
      </c>
      <c r="AO659" s="156">
        <f t="shared" si="282"/>
        <v>0</v>
      </c>
      <c r="AP659" s="156">
        <f t="shared" si="283"/>
        <v>0</v>
      </c>
      <c r="AQ659" s="167">
        <f t="shared" si="284"/>
        <v>0</v>
      </c>
      <c r="AR659" s="167">
        <f t="shared" si="285"/>
        <v>0</v>
      </c>
      <c r="AS659" s="167">
        <f t="shared" si="286"/>
        <v>0</v>
      </c>
    </row>
    <row r="660" spans="2:50" ht="16" thickBot="1" x14ac:dyDescent="0.25">
      <c r="B660" s="295"/>
      <c r="C660" s="364"/>
      <c r="D660" s="135">
        <f>'Data Copy'!C585</f>
        <v>0</v>
      </c>
      <c r="E660" s="135">
        <f>'Data Copy'!D585</f>
        <v>0</v>
      </c>
      <c r="F660" s="135">
        <f>'Data Copy'!E585</f>
        <v>0</v>
      </c>
      <c r="G660" s="135">
        <f>'Data Copy'!F585</f>
        <v>0</v>
      </c>
      <c r="H660" s="135">
        <f>'Data Copy'!G585</f>
        <v>0</v>
      </c>
      <c r="I660" s="135">
        <f>'Data Copy'!H585</f>
        <v>0</v>
      </c>
      <c r="J660" s="135">
        <f>'Data Copy'!I585</f>
        <v>0</v>
      </c>
      <c r="K660" s="136">
        <f>'Data Copy'!J585</f>
        <v>0</v>
      </c>
      <c r="L660" s="137">
        <f>'Data Copy'!K585</f>
        <v>0</v>
      </c>
      <c r="M660" s="135">
        <f t="shared" si="287"/>
        <v>0</v>
      </c>
      <c r="N660" s="137">
        <f>'Data Copy'!M585</f>
        <v>0</v>
      </c>
      <c r="O660" s="135">
        <f>'Data Copy'!N585</f>
        <v>0</v>
      </c>
      <c r="P660" s="136">
        <f>'Data Copy'!O585</f>
        <v>0</v>
      </c>
      <c r="Q660" s="138">
        <f t="shared" si="273"/>
        <v>0</v>
      </c>
      <c r="R660" s="139">
        <f t="shared" si="274"/>
        <v>0</v>
      </c>
      <c r="S660" s="213">
        <f t="shared" si="275"/>
        <v>0</v>
      </c>
      <c r="T660" s="194">
        <f t="shared" si="288"/>
        <v>0</v>
      </c>
      <c r="U660" s="195">
        <f t="shared" si="276"/>
        <v>0</v>
      </c>
      <c r="V660" s="202">
        <f t="shared" si="277"/>
        <v>0</v>
      </c>
      <c r="W660" s="364"/>
      <c r="X660" s="364"/>
      <c r="Y660" s="364"/>
      <c r="Z660" s="371"/>
      <c r="AA660" s="372"/>
      <c r="AB660" s="151" t="str">
        <f t="shared" si="289"/>
        <v xml:space="preserve"> </v>
      </c>
      <c r="AF660" s="9">
        <f t="shared" si="278"/>
        <v>0</v>
      </c>
      <c r="AG660" s="167">
        <f>'Data Copy'!P585</f>
        <v>0</v>
      </c>
      <c r="AH660" s="153">
        <f t="shared" si="290"/>
        <v>0</v>
      </c>
      <c r="AJ660" s="153">
        <f t="shared" si="279"/>
        <v>0</v>
      </c>
      <c r="AK660" s="153">
        <f t="shared" si="291"/>
        <v>0</v>
      </c>
      <c r="AL660" s="178">
        <f>'Data Copy'!L585</f>
        <v>0</v>
      </c>
      <c r="AM660" s="156">
        <f t="shared" si="280"/>
        <v>0</v>
      </c>
      <c r="AN660" s="156">
        <f t="shared" si="281"/>
        <v>0</v>
      </c>
      <c r="AO660" s="156">
        <f t="shared" si="282"/>
        <v>0</v>
      </c>
      <c r="AP660" s="156">
        <f t="shared" si="283"/>
        <v>0</v>
      </c>
      <c r="AQ660" s="167">
        <f t="shared" si="284"/>
        <v>0</v>
      </c>
      <c r="AR660" s="167">
        <f t="shared" si="285"/>
        <v>0</v>
      </c>
      <c r="AS660" s="167">
        <f t="shared" si="286"/>
        <v>0</v>
      </c>
    </row>
    <row r="661" spans="2:50" x14ac:dyDescent="0.2">
      <c r="B661" s="319">
        <v>195</v>
      </c>
      <c r="C661" s="373"/>
      <c r="D661" s="140">
        <f>'Data Copy'!C586</f>
        <v>0</v>
      </c>
      <c r="E661" s="140">
        <f>'Data Copy'!D586</f>
        <v>0</v>
      </c>
      <c r="F661" s="140">
        <f>'Data Copy'!E586</f>
        <v>0</v>
      </c>
      <c r="G661" s="140">
        <f>'Data Copy'!F586</f>
        <v>0</v>
      </c>
      <c r="H661" s="140">
        <f>'Data Copy'!G586</f>
        <v>0</v>
      </c>
      <c r="I661" s="140">
        <f>'Data Copy'!H586</f>
        <v>0</v>
      </c>
      <c r="J661" s="140">
        <f>'Data Copy'!I586</f>
        <v>0</v>
      </c>
      <c r="K661" s="141">
        <f>'Data Copy'!J586</f>
        <v>0</v>
      </c>
      <c r="L661" s="142">
        <f>'Data Copy'!K586</f>
        <v>0</v>
      </c>
      <c r="M661" s="140">
        <f t="shared" si="287"/>
        <v>0</v>
      </c>
      <c r="N661" s="142">
        <f>'Data Copy'!M586</f>
        <v>0</v>
      </c>
      <c r="O661" s="140">
        <f>'Data Copy'!N586</f>
        <v>0</v>
      </c>
      <c r="P661" s="141">
        <f>'Data Copy'!O586</f>
        <v>0</v>
      </c>
      <c r="Q661" s="196">
        <f t="shared" si="273"/>
        <v>0</v>
      </c>
      <c r="R661" s="197">
        <f t="shared" si="274"/>
        <v>0</v>
      </c>
      <c r="S661" s="214">
        <f t="shared" si="275"/>
        <v>0</v>
      </c>
      <c r="T661" s="155">
        <f t="shared" si="288"/>
        <v>0</v>
      </c>
      <c r="U661" s="153">
        <f t="shared" si="276"/>
        <v>0</v>
      </c>
      <c r="V661" s="215">
        <f t="shared" si="277"/>
        <v>0</v>
      </c>
      <c r="W661" s="374"/>
      <c r="X661" s="373"/>
      <c r="Y661" s="373"/>
      <c r="Z661" s="365"/>
      <c r="AA661" s="368"/>
      <c r="AB661" s="122" t="str">
        <f t="shared" si="289"/>
        <v xml:space="preserve"> </v>
      </c>
      <c r="AF661" s="9">
        <f t="shared" si="278"/>
        <v>0</v>
      </c>
      <c r="AG661" s="167">
        <f>'Data Copy'!P586</f>
        <v>0</v>
      </c>
      <c r="AH661" s="153">
        <f t="shared" si="290"/>
        <v>0</v>
      </c>
      <c r="AJ661" s="153">
        <f t="shared" si="279"/>
        <v>0</v>
      </c>
      <c r="AK661" s="153">
        <f t="shared" si="291"/>
        <v>0</v>
      </c>
      <c r="AL661" s="178">
        <f>'Data Copy'!L586</f>
        <v>0</v>
      </c>
      <c r="AM661" s="156">
        <f t="shared" si="280"/>
        <v>0</v>
      </c>
      <c r="AN661" s="156">
        <f t="shared" si="281"/>
        <v>0</v>
      </c>
      <c r="AO661" s="156">
        <f t="shared" si="282"/>
        <v>0</v>
      </c>
      <c r="AP661" s="156">
        <f t="shared" si="283"/>
        <v>0</v>
      </c>
      <c r="AQ661" s="167">
        <f t="shared" si="284"/>
        <v>0</v>
      </c>
      <c r="AR661" s="167">
        <f t="shared" si="285"/>
        <v>0</v>
      </c>
      <c r="AS661" s="167">
        <f t="shared" si="286"/>
        <v>0</v>
      </c>
    </row>
    <row r="662" spans="2:50" x14ac:dyDescent="0.2">
      <c r="B662" s="319"/>
      <c r="C662" s="374"/>
      <c r="D662" s="98">
        <f>'Data Copy'!C587</f>
        <v>0</v>
      </c>
      <c r="E662" s="98">
        <f>'Data Copy'!D587</f>
        <v>0</v>
      </c>
      <c r="F662" s="98">
        <f>'Data Copy'!E587</f>
        <v>0</v>
      </c>
      <c r="G662" s="98">
        <f>'Data Copy'!F587</f>
        <v>0</v>
      </c>
      <c r="H662" s="98">
        <f>'Data Copy'!G587</f>
        <v>0</v>
      </c>
      <c r="I662" s="98">
        <f>'Data Copy'!H587</f>
        <v>0</v>
      </c>
      <c r="J662" s="98">
        <f>'Data Copy'!I587</f>
        <v>0</v>
      </c>
      <c r="K662" s="101">
        <f>'Data Copy'!J587</f>
        <v>0</v>
      </c>
      <c r="L662" s="100">
        <f>'Data Copy'!K587</f>
        <v>0</v>
      </c>
      <c r="M662" s="98">
        <f t="shared" si="287"/>
        <v>0</v>
      </c>
      <c r="N662" s="100">
        <f>'Data Copy'!M587</f>
        <v>0</v>
      </c>
      <c r="O662" s="98">
        <f>'Data Copy'!N587</f>
        <v>0</v>
      </c>
      <c r="P662" s="101">
        <f>'Data Copy'!O587</f>
        <v>0</v>
      </c>
      <c r="Q662" s="188">
        <f t="shared" si="273"/>
        <v>0</v>
      </c>
      <c r="R662" s="189">
        <f t="shared" si="274"/>
        <v>0</v>
      </c>
      <c r="S662" s="216">
        <f t="shared" si="275"/>
        <v>0</v>
      </c>
      <c r="T662" s="155">
        <f t="shared" si="288"/>
        <v>0</v>
      </c>
      <c r="U662" s="153">
        <f t="shared" si="276"/>
        <v>0</v>
      </c>
      <c r="V662" s="217">
        <f t="shared" si="277"/>
        <v>0</v>
      </c>
      <c r="W662" s="374"/>
      <c r="X662" s="374"/>
      <c r="Y662" s="374"/>
      <c r="Z662" s="366"/>
      <c r="AA662" s="369"/>
      <c r="AB662" s="122" t="str">
        <f t="shared" si="289"/>
        <v xml:space="preserve"> </v>
      </c>
      <c r="AF662" s="9">
        <f t="shared" si="278"/>
        <v>0</v>
      </c>
      <c r="AG662" s="167">
        <f>'Data Copy'!P587</f>
        <v>0</v>
      </c>
      <c r="AH662" s="153">
        <f t="shared" si="290"/>
        <v>0</v>
      </c>
      <c r="AJ662" s="153">
        <f t="shared" si="279"/>
        <v>0</v>
      </c>
      <c r="AK662" s="153">
        <f t="shared" si="291"/>
        <v>0</v>
      </c>
      <c r="AL662" s="178">
        <f>'Data Copy'!L587</f>
        <v>0</v>
      </c>
      <c r="AM662" s="156">
        <f t="shared" si="280"/>
        <v>0</v>
      </c>
      <c r="AN662" s="156">
        <f t="shared" si="281"/>
        <v>0</v>
      </c>
      <c r="AO662" s="156">
        <f t="shared" si="282"/>
        <v>0</v>
      </c>
      <c r="AP662" s="156">
        <f t="shared" si="283"/>
        <v>0</v>
      </c>
      <c r="AQ662" s="167">
        <f t="shared" si="284"/>
        <v>0</v>
      </c>
      <c r="AR662" s="167">
        <f t="shared" si="285"/>
        <v>0</v>
      </c>
      <c r="AS662" s="167">
        <f t="shared" si="286"/>
        <v>0</v>
      </c>
    </row>
    <row r="663" spans="2:50" ht="16" thickBot="1" x14ac:dyDescent="0.25">
      <c r="B663" s="297"/>
      <c r="C663" s="375"/>
      <c r="D663" s="145">
        <f>'Data Copy'!C588</f>
        <v>0</v>
      </c>
      <c r="E663" s="145">
        <f>'Data Copy'!D588</f>
        <v>0</v>
      </c>
      <c r="F663" s="145">
        <f>'Data Copy'!E588</f>
        <v>0</v>
      </c>
      <c r="G663" s="145">
        <f>'Data Copy'!F588</f>
        <v>0</v>
      </c>
      <c r="H663" s="145">
        <f>'Data Copy'!G588</f>
        <v>0</v>
      </c>
      <c r="I663" s="145">
        <f>'Data Copy'!H588</f>
        <v>0</v>
      </c>
      <c r="J663" s="145">
        <f>'Data Copy'!I588</f>
        <v>0</v>
      </c>
      <c r="K663" s="146">
        <f>'Data Copy'!J588</f>
        <v>0</v>
      </c>
      <c r="L663" s="147">
        <f>'Data Copy'!K588</f>
        <v>0</v>
      </c>
      <c r="M663" s="145">
        <f t="shared" si="287"/>
        <v>0</v>
      </c>
      <c r="N663" s="147">
        <f>'Data Copy'!M588</f>
        <v>0</v>
      </c>
      <c r="O663" s="145">
        <f>'Data Copy'!N588</f>
        <v>0</v>
      </c>
      <c r="P663" s="146">
        <f>'Data Copy'!O588</f>
        <v>0</v>
      </c>
      <c r="Q663" s="198">
        <f t="shared" si="273"/>
        <v>0</v>
      </c>
      <c r="R663" s="199">
        <f t="shared" si="274"/>
        <v>0</v>
      </c>
      <c r="S663" s="218">
        <f t="shared" si="275"/>
        <v>0</v>
      </c>
      <c r="T663" s="194">
        <f t="shared" si="288"/>
        <v>0</v>
      </c>
      <c r="U663" s="195">
        <f t="shared" si="276"/>
        <v>0</v>
      </c>
      <c r="V663" s="219">
        <f t="shared" si="277"/>
        <v>0</v>
      </c>
      <c r="W663" s="376"/>
      <c r="X663" s="376"/>
      <c r="Y663" s="376"/>
      <c r="Z663" s="371"/>
      <c r="AA663" s="372"/>
      <c r="AB663" s="151" t="str">
        <f t="shared" si="289"/>
        <v xml:space="preserve"> </v>
      </c>
      <c r="AF663" s="9">
        <f t="shared" si="278"/>
        <v>0</v>
      </c>
      <c r="AG663" s="167">
        <f>'Data Copy'!P588</f>
        <v>0</v>
      </c>
      <c r="AH663" s="153">
        <f t="shared" si="290"/>
        <v>0</v>
      </c>
      <c r="AJ663" s="153">
        <f t="shared" si="279"/>
        <v>0</v>
      </c>
      <c r="AK663" s="153">
        <f t="shared" si="291"/>
        <v>0</v>
      </c>
      <c r="AL663" s="178">
        <f>'Data Copy'!L588</f>
        <v>0</v>
      </c>
      <c r="AM663" s="156">
        <f t="shared" si="280"/>
        <v>0</v>
      </c>
      <c r="AN663" s="156">
        <f t="shared" si="281"/>
        <v>0</v>
      </c>
      <c r="AO663" s="156">
        <f t="shared" si="282"/>
        <v>0</v>
      </c>
      <c r="AP663" s="156">
        <f t="shared" si="283"/>
        <v>0</v>
      </c>
      <c r="AQ663" s="167">
        <f t="shared" si="284"/>
        <v>0</v>
      </c>
      <c r="AR663" s="167">
        <f t="shared" si="285"/>
        <v>0</v>
      </c>
      <c r="AS663" s="167">
        <f t="shared" si="286"/>
        <v>0</v>
      </c>
    </row>
    <row r="664" spans="2:50" x14ac:dyDescent="0.2">
      <c r="B664" s="293">
        <v>196</v>
      </c>
      <c r="C664" s="362"/>
      <c r="D664" s="148">
        <f>'Data Copy'!C589</f>
        <v>0</v>
      </c>
      <c r="E664" s="148">
        <f>'Data Copy'!D589</f>
        <v>0</v>
      </c>
      <c r="F664" s="148">
        <f>'Data Copy'!E589</f>
        <v>0</v>
      </c>
      <c r="G664" s="148">
        <f>'Data Copy'!F589</f>
        <v>0</v>
      </c>
      <c r="H664" s="148">
        <f>'Data Copy'!G589</f>
        <v>0</v>
      </c>
      <c r="I664" s="148">
        <f>'Data Copy'!H589</f>
        <v>0</v>
      </c>
      <c r="J664" s="148">
        <f>'Data Copy'!I589</f>
        <v>0</v>
      </c>
      <c r="K664" s="149">
        <f>'Data Copy'!J589</f>
        <v>0</v>
      </c>
      <c r="L664" s="150">
        <f>'Data Copy'!K589</f>
        <v>0</v>
      </c>
      <c r="M664" s="148">
        <f t="shared" si="287"/>
        <v>0</v>
      </c>
      <c r="N664" s="150">
        <f>'Data Copy'!M589</f>
        <v>0</v>
      </c>
      <c r="O664" s="148">
        <f>'Data Copy'!N589</f>
        <v>0</v>
      </c>
      <c r="P664" s="149">
        <f>'Data Copy'!O589</f>
        <v>0</v>
      </c>
      <c r="Q664" s="143">
        <f t="shared" si="273"/>
        <v>0</v>
      </c>
      <c r="R664" s="144">
        <f t="shared" si="274"/>
        <v>0</v>
      </c>
      <c r="S664" s="220">
        <f t="shared" si="275"/>
        <v>0</v>
      </c>
      <c r="T664" s="155">
        <f t="shared" si="288"/>
        <v>0</v>
      </c>
      <c r="U664" s="153">
        <f t="shared" si="276"/>
        <v>0</v>
      </c>
      <c r="V664" s="200">
        <f t="shared" si="277"/>
        <v>0</v>
      </c>
      <c r="W664" s="362"/>
      <c r="X664" s="362"/>
      <c r="Y664" s="362"/>
      <c r="Z664" s="365"/>
      <c r="AA664" s="368"/>
      <c r="AB664" s="122" t="str">
        <f t="shared" si="289"/>
        <v xml:space="preserve"> </v>
      </c>
      <c r="AF664" s="9">
        <f t="shared" si="278"/>
        <v>0</v>
      </c>
      <c r="AG664" s="167">
        <f>'Data Copy'!P589</f>
        <v>0</v>
      </c>
      <c r="AH664" s="153">
        <f t="shared" si="290"/>
        <v>0</v>
      </c>
      <c r="AJ664" s="153">
        <f t="shared" si="279"/>
        <v>0</v>
      </c>
      <c r="AK664" s="153">
        <f t="shared" si="291"/>
        <v>0</v>
      </c>
      <c r="AL664" s="178">
        <f>'Data Copy'!L589</f>
        <v>0</v>
      </c>
      <c r="AM664" s="156">
        <f t="shared" si="280"/>
        <v>0</v>
      </c>
      <c r="AN664" s="156">
        <f t="shared" si="281"/>
        <v>0</v>
      </c>
      <c r="AO664" s="156">
        <f t="shared" si="282"/>
        <v>0</v>
      </c>
      <c r="AP664" s="156">
        <f t="shared" si="283"/>
        <v>0</v>
      </c>
      <c r="AQ664" s="167">
        <f t="shared" si="284"/>
        <v>0</v>
      </c>
      <c r="AR664" s="167">
        <f t="shared" si="285"/>
        <v>0</v>
      </c>
      <c r="AS664" s="167">
        <f t="shared" si="286"/>
        <v>0</v>
      </c>
    </row>
    <row r="665" spans="2:50" x14ac:dyDescent="0.2">
      <c r="B665" s="294"/>
      <c r="C665" s="363"/>
      <c r="D665" s="89">
        <f>'Data Copy'!C590</f>
        <v>0</v>
      </c>
      <c r="E665" s="89">
        <f>'Data Copy'!D590</f>
        <v>0</v>
      </c>
      <c r="F665" s="89">
        <f>'Data Copy'!E590</f>
        <v>0</v>
      </c>
      <c r="G665" s="89">
        <f>'Data Copy'!F590</f>
        <v>0</v>
      </c>
      <c r="H665" s="89">
        <f>'Data Copy'!G590</f>
        <v>0</v>
      </c>
      <c r="I665" s="89">
        <f>'Data Copy'!H590</f>
        <v>0</v>
      </c>
      <c r="J665" s="89">
        <f>'Data Copy'!I590</f>
        <v>0</v>
      </c>
      <c r="K665" s="97">
        <f>'Data Copy'!J590</f>
        <v>0</v>
      </c>
      <c r="L665" s="99">
        <f>'Data Copy'!K590</f>
        <v>0</v>
      </c>
      <c r="M665" s="89">
        <f t="shared" si="287"/>
        <v>0</v>
      </c>
      <c r="N665" s="99">
        <f>'Data Copy'!M590</f>
        <v>0</v>
      </c>
      <c r="O665" s="89">
        <f>'Data Copy'!N590</f>
        <v>0</v>
      </c>
      <c r="P665" s="97">
        <f>'Data Copy'!O590</f>
        <v>0</v>
      </c>
      <c r="Q665" s="119">
        <f t="shared" si="273"/>
        <v>0</v>
      </c>
      <c r="R665" s="121">
        <f t="shared" si="274"/>
        <v>0</v>
      </c>
      <c r="S665" s="212">
        <f t="shared" si="275"/>
        <v>0</v>
      </c>
      <c r="T665" s="155">
        <f t="shared" si="288"/>
        <v>0</v>
      </c>
      <c r="U665" s="153">
        <f t="shared" si="276"/>
        <v>0</v>
      </c>
      <c r="V665" s="201">
        <f t="shared" si="277"/>
        <v>0</v>
      </c>
      <c r="W665" s="363"/>
      <c r="X665" s="363"/>
      <c r="Y665" s="363"/>
      <c r="Z665" s="366"/>
      <c r="AA665" s="369"/>
      <c r="AB665" s="122" t="str">
        <f t="shared" si="289"/>
        <v xml:space="preserve"> </v>
      </c>
      <c r="AF665" s="9">
        <f t="shared" si="278"/>
        <v>0</v>
      </c>
      <c r="AG665" s="167">
        <f>'Data Copy'!P590</f>
        <v>0</v>
      </c>
      <c r="AH665" s="153">
        <f t="shared" si="290"/>
        <v>0</v>
      </c>
      <c r="AJ665" s="153">
        <f t="shared" si="279"/>
        <v>0</v>
      </c>
      <c r="AK665" s="153">
        <f t="shared" si="291"/>
        <v>0</v>
      </c>
      <c r="AL665" s="178">
        <f>'Data Copy'!L590</f>
        <v>0</v>
      </c>
      <c r="AM665" s="156">
        <f t="shared" si="280"/>
        <v>0</v>
      </c>
      <c r="AN665" s="156">
        <f t="shared" si="281"/>
        <v>0</v>
      </c>
      <c r="AO665" s="156">
        <f t="shared" si="282"/>
        <v>0</v>
      </c>
      <c r="AP665" s="156">
        <f t="shared" si="283"/>
        <v>0</v>
      </c>
      <c r="AQ665" s="167">
        <f t="shared" si="284"/>
        <v>0</v>
      </c>
      <c r="AR665" s="167">
        <f t="shared" si="285"/>
        <v>0</v>
      </c>
      <c r="AS665" s="167">
        <f t="shared" si="286"/>
        <v>0</v>
      </c>
      <c r="AT665" s="15"/>
      <c r="AU665" s="15"/>
      <c r="AV665" s="15"/>
      <c r="AW665" s="15"/>
      <c r="AX665" s="15"/>
    </row>
    <row r="666" spans="2:50" ht="16" thickBot="1" x14ac:dyDescent="0.25">
      <c r="B666" s="295"/>
      <c r="C666" s="364"/>
      <c r="D666" s="135">
        <f>'Data Copy'!C591</f>
        <v>0</v>
      </c>
      <c r="E666" s="135">
        <f>'Data Copy'!D591</f>
        <v>0</v>
      </c>
      <c r="F666" s="135">
        <f>'Data Copy'!E591</f>
        <v>0</v>
      </c>
      <c r="G666" s="135">
        <f>'Data Copy'!F591</f>
        <v>0</v>
      </c>
      <c r="H666" s="135">
        <f>'Data Copy'!G591</f>
        <v>0</v>
      </c>
      <c r="I666" s="135">
        <f>'Data Copy'!H591</f>
        <v>0</v>
      </c>
      <c r="J666" s="135">
        <f>'Data Copy'!I591</f>
        <v>0</v>
      </c>
      <c r="K666" s="136">
        <f>'Data Copy'!J591</f>
        <v>0</v>
      </c>
      <c r="L666" s="137">
        <f>'Data Copy'!K591</f>
        <v>0</v>
      </c>
      <c r="M666" s="135">
        <f t="shared" si="287"/>
        <v>0</v>
      </c>
      <c r="N666" s="137">
        <f>'Data Copy'!M591</f>
        <v>0</v>
      </c>
      <c r="O666" s="135">
        <f>'Data Copy'!N591</f>
        <v>0</v>
      </c>
      <c r="P666" s="136">
        <f>'Data Copy'!O591</f>
        <v>0</v>
      </c>
      <c r="Q666" s="138">
        <f t="shared" si="273"/>
        <v>0</v>
      </c>
      <c r="R666" s="139">
        <f t="shared" si="274"/>
        <v>0</v>
      </c>
      <c r="S666" s="213">
        <f t="shared" si="275"/>
        <v>0</v>
      </c>
      <c r="T666" s="194">
        <f t="shared" si="288"/>
        <v>0</v>
      </c>
      <c r="U666" s="195">
        <f t="shared" si="276"/>
        <v>0</v>
      </c>
      <c r="V666" s="202">
        <f t="shared" si="277"/>
        <v>0</v>
      </c>
      <c r="W666" s="364"/>
      <c r="X666" s="364"/>
      <c r="Y666" s="364"/>
      <c r="Z666" s="371"/>
      <c r="AA666" s="372"/>
      <c r="AB666" s="151" t="str">
        <f t="shared" si="289"/>
        <v xml:space="preserve"> </v>
      </c>
      <c r="AF666" s="9">
        <f t="shared" si="278"/>
        <v>0</v>
      </c>
      <c r="AG666" s="167">
        <f>'Data Copy'!P591</f>
        <v>0</v>
      </c>
      <c r="AH666" s="153">
        <f t="shared" si="290"/>
        <v>0</v>
      </c>
      <c r="AJ666" s="153">
        <f t="shared" si="279"/>
        <v>0</v>
      </c>
      <c r="AK666" s="153">
        <f t="shared" si="291"/>
        <v>0</v>
      </c>
      <c r="AL666" s="178">
        <f>'Data Copy'!L591</f>
        <v>0</v>
      </c>
      <c r="AM666" s="156">
        <f t="shared" si="280"/>
        <v>0</v>
      </c>
      <c r="AN666" s="156">
        <f t="shared" si="281"/>
        <v>0</v>
      </c>
      <c r="AO666" s="156">
        <f t="shared" si="282"/>
        <v>0</v>
      </c>
      <c r="AP666" s="156">
        <f t="shared" si="283"/>
        <v>0</v>
      </c>
      <c r="AQ666" s="167">
        <f t="shared" si="284"/>
        <v>0</v>
      </c>
      <c r="AR666" s="167">
        <f t="shared" si="285"/>
        <v>0</v>
      </c>
      <c r="AS666" s="167">
        <f t="shared" si="286"/>
        <v>0</v>
      </c>
      <c r="AT666" s="15"/>
      <c r="AU666" s="15"/>
      <c r="AV666" s="15"/>
      <c r="AW666" s="15"/>
      <c r="AX666" s="15"/>
    </row>
    <row r="667" spans="2:50" x14ac:dyDescent="0.2">
      <c r="B667" s="319">
        <v>197</v>
      </c>
      <c r="C667" s="373"/>
      <c r="D667" s="140">
        <f>'Data Copy'!C592</f>
        <v>0</v>
      </c>
      <c r="E667" s="140">
        <f>'Data Copy'!D592</f>
        <v>0</v>
      </c>
      <c r="F667" s="140">
        <f>'Data Copy'!E592</f>
        <v>0</v>
      </c>
      <c r="G667" s="140">
        <f>'Data Copy'!F592</f>
        <v>0</v>
      </c>
      <c r="H667" s="140">
        <f>'Data Copy'!G592</f>
        <v>0</v>
      </c>
      <c r="I667" s="140">
        <f>'Data Copy'!H592</f>
        <v>0</v>
      </c>
      <c r="J667" s="140">
        <f>'Data Copy'!I592</f>
        <v>0</v>
      </c>
      <c r="K667" s="141">
        <f>'Data Copy'!J592</f>
        <v>0</v>
      </c>
      <c r="L667" s="142">
        <f>'Data Copy'!K592</f>
        <v>0</v>
      </c>
      <c r="M667" s="140">
        <f t="shared" si="287"/>
        <v>0</v>
      </c>
      <c r="N667" s="142">
        <f>'Data Copy'!M592</f>
        <v>0</v>
      </c>
      <c r="O667" s="140">
        <f>'Data Copy'!N592</f>
        <v>0</v>
      </c>
      <c r="P667" s="141">
        <f>'Data Copy'!O592</f>
        <v>0</v>
      </c>
      <c r="Q667" s="196">
        <f t="shared" si="273"/>
        <v>0</v>
      </c>
      <c r="R667" s="197">
        <f t="shared" si="274"/>
        <v>0</v>
      </c>
      <c r="S667" s="214">
        <f t="shared" si="275"/>
        <v>0</v>
      </c>
      <c r="T667" s="155">
        <f t="shared" si="288"/>
        <v>0</v>
      </c>
      <c r="U667" s="153">
        <f t="shared" si="276"/>
        <v>0</v>
      </c>
      <c r="V667" s="215">
        <f t="shared" si="277"/>
        <v>0</v>
      </c>
      <c r="W667" s="374"/>
      <c r="X667" s="373"/>
      <c r="Y667" s="373"/>
      <c r="Z667" s="365"/>
      <c r="AA667" s="368"/>
      <c r="AB667" s="122" t="str">
        <f t="shared" si="289"/>
        <v xml:space="preserve"> </v>
      </c>
      <c r="AF667" s="9">
        <f t="shared" si="278"/>
        <v>0</v>
      </c>
      <c r="AG667" s="167">
        <f>'Data Copy'!P592</f>
        <v>0</v>
      </c>
      <c r="AH667" s="153">
        <f t="shared" si="290"/>
        <v>0</v>
      </c>
      <c r="AJ667" s="153">
        <f t="shared" si="279"/>
        <v>0</v>
      </c>
      <c r="AK667" s="153">
        <f t="shared" si="291"/>
        <v>0</v>
      </c>
      <c r="AL667" s="178">
        <f>'Data Copy'!L592</f>
        <v>0</v>
      </c>
      <c r="AM667" s="156">
        <f t="shared" si="280"/>
        <v>0</v>
      </c>
      <c r="AN667" s="156">
        <f t="shared" si="281"/>
        <v>0</v>
      </c>
      <c r="AO667" s="156">
        <f t="shared" si="282"/>
        <v>0</v>
      </c>
      <c r="AP667" s="156">
        <f t="shared" si="283"/>
        <v>0</v>
      </c>
      <c r="AQ667" s="167">
        <f t="shared" si="284"/>
        <v>0</v>
      </c>
      <c r="AR667" s="167">
        <f t="shared" si="285"/>
        <v>0</v>
      </c>
      <c r="AS667" s="167">
        <f t="shared" si="286"/>
        <v>0</v>
      </c>
    </row>
    <row r="668" spans="2:50" x14ac:dyDescent="0.2">
      <c r="B668" s="319"/>
      <c r="C668" s="374"/>
      <c r="D668" s="98">
        <f>'Data Copy'!C593</f>
        <v>0</v>
      </c>
      <c r="E668" s="98">
        <f>'Data Copy'!D593</f>
        <v>0</v>
      </c>
      <c r="F668" s="98">
        <f>'Data Copy'!E593</f>
        <v>0</v>
      </c>
      <c r="G668" s="98">
        <f>'Data Copy'!F593</f>
        <v>0</v>
      </c>
      <c r="H668" s="98">
        <f>'Data Copy'!G593</f>
        <v>0</v>
      </c>
      <c r="I668" s="98">
        <f>'Data Copy'!H593</f>
        <v>0</v>
      </c>
      <c r="J668" s="98">
        <f>'Data Copy'!I593</f>
        <v>0</v>
      </c>
      <c r="K668" s="101">
        <f>'Data Copy'!J593</f>
        <v>0</v>
      </c>
      <c r="L668" s="100">
        <f>'Data Copy'!K593</f>
        <v>0</v>
      </c>
      <c r="M668" s="98">
        <f t="shared" si="287"/>
        <v>0</v>
      </c>
      <c r="N668" s="100">
        <f>'Data Copy'!M593</f>
        <v>0</v>
      </c>
      <c r="O668" s="98">
        <f>'Data Copy'!N593</f>
        <v>0</v>
      </c>
      <c r="P668" s="101">
        <f>'Data Copy'!O593</f>
        <v>0</v>
      </c>
      <c r="Q668" s="188">
        <f t="shared" si="273"/>
        <v>0</v>
      </c>
      <c r="R668" s="189">
        <f t="shared" si="274"/>
        <v>0</v>
      </c>
      <c r="S668" s="216">
        <f t="shared" si="275"/>
        <v>0</v>
      </c>
      <c r="T668" s="155">
        <f t="shared" si="288"/>
        <v>0</v>
      </c>
      <c r="U668" s="153">
        <f t="shared" si="276"/>
        <v>0</v>
      </c>
      <c r="V668" s="217">
        <f t="shared" si="277"/>
        <v>0</v>
      </c>
      <c r="W668" s="374"/>
      <c r="X668" s="374"/>
      <c r="Y668" s="374"/>
      <c r="Z668" s="366"/>
      <c r="AA668" s="369"/>
      <c r="AB668" s="122" t="str">
        <f t="shared" si="289"/>
        <v xml:space="preserve"> </v>
      </c>
      <c r="AF668" s="9">
        <f t="shared" si="278"/>
        <v>0</v>
      </c>
      <c r="AG668" s="167">
        <f>'Data Copy'!P593</f>
        <v>0</v>
      </c>
      <c r="AH668" s="153">
        <f t="shared" si="290"/>
        <v>0</v>
      </c>
      <c r="AJ668" s="153">
        <f t="shared" si="279"/>
        <v>0</v>
      </c>
      <c r="AK668" s="153">
        <f t="shared" si="291"/>
        <v>0</v>
      </c>
      <c r="AL668" s="178">
        <f>'Data Copy'!L593</f>
        <v>0</v>
      </c>
      <c r="AM668" s="156">
        <f t="shared" si="280"/>
        <v>0</v>
      </c>
      <c r="AN668" s="156">
        <f t="shared" si="281"/>
        <v>0</v>
      </c>
      <c r="AO668" s="156">
        <f t="shared" si="282"/>
        <v>0</v>
      </c>
      <c r="AP668" s="156">
        <f t="shared" si="283"/>
        <v>0</v>
      </c>
      <c r="AQ668" s="167">
        <f t="shared" si="284"/>
        <v>0</v>
      </c>
      <c r="AR668" s="167">
        <f t="shared" si="285"/>
        <v>0</v>
      </c>
      <c r="AS668" s="167">
        <f t="shared" si="286"/>
        <v>0</v>
      </c>
    </row>
    <row r="669" spans="2:50" ht="16" thickBot="1" x14ac:dyDescent="0.25">
      <c r="B669" s="297"/>
      <c r="C669" s="375"/>
      <c r="D669" s="145">
        <f>'Data Copy'!C594</f>
        <v>0</v>
      </c>
      <c r="E669" s="145">
        <f>'Data Copy'!D594</f>
        <v>0</v>
      </c>
      <c r="F669" s="145">
        <f>'Data Copy'!E594</f>
        <v>0</v>
      </c>
      <c r="G669" s="145">
        <f>'Data Copy'!F594</f>
        <v>0</v>
      </c>
      <c r="H669" s="145">
        <f>'Data Copy'!G594</f>
        <v>0</v>
      </c>
      <c r="I669" s="145">
        <f>'Data Copy'!H594</f>
        <v>0</v>
      </c>
      <c r="J669" s="145">
        <f>'Data Copy'!I594</f>
        <v>0</v>
      </c>
      <c r="K669" s="146">
        <f>'Data Copy'!J594</f>
        <v>0</v>
      </c>
      <c r="L669" s="147">
        <f>'Data Copy'!K594</f>
        <v>0</v>
      </c>
      <c r="M669" s="145">
        <f t="shared" si="287"/>
        <v>0</v>
      </c>
      <c r="N669" s="147">
        <f>'Data Copy'!M594</f>
        <v>0</v>
      </c>
      <c r="O669" s="145">
        <f>'Data Copy'!N594</f>
        <v>0</v>
      </c>
      <c r="P669" s="146">
        <f>'Data Copy'!O594</f>
        <v>0</v>
      </c>
      <c r="Q669" s="198">
        <f t="shared" ref="Q669:Q678" si="292">IF(L669&gt;0,AG669,0)</f>
        <v>0</v>
      </c>
      <c r="R669" s="199">
        <f t="shared" ref="R669:R678" si="293">IF(L669&gt;0,     IF(I669&gt;2,AF669*100,AF669*10000),0)</f>
        <v>0</v>
      </c>
      <c r="S669" s="218">
        <f t="shared" ref="S669:S678" si="294">IF(L669&gt;0,0,     IF(AH669&gt;0,AH669,0))</f>
        <v>0</v>
      </c>
      <c r="T669" s="194">
        <f t="shared" si="288"/>
        <v>0</v>
      </c>
      <c r="U669" s="195">
        <f t="shared" si="276"/>
        <v>0</v>
      </c>
      <c r="V669" s="219">
        <f t="shared" ref="V669:V678" si="295">IF(L669&gt;0,0,     IF(AK669&lt;=0,0,     IF(K669&gt;2,(AK669/100),AK669)))</f>
        <v>0</v>
      </c>
      <c r="W669" s="376"/>
      <c r="X669" s="376"/>
      <c r="Y669" s="376"/>
      <c r="Z669" s="371"/>
      <c r="AA669" s="372"/>
      <c r="AB669" s="151" t="str">
        <f t="shared" si="289"/>
        <v xml:space="preserve"> </v>
      </c>
      <c r="AF669" s="9">
        <f t="shared" ref="AF669:AF678" si="296">IF(F669="sell",I669-M669,M669-I669)</f>
        <v>0</v>
      </c>
      <c r="AG669" s="167">
        <f>'Data Copy'!P594</f>
        <v>0</v>
      </c>
      <c r="AH669" s="153">
        <f t="shared" si="290"/>
        <v>0</v>
      </c>
      <c r="AJ669" s="153">
        <f t="shared" ref="AJ669:AJ678" si="297">IF(J669=0,0,IF(F669="buy",I669-J669,J669-I669)*10000)</f>
        <v>0</v>
      </c>
      <c r="AK669" s="153">
        <f t="shared" si="291"/>
        <v>0</v>
      </c>
      <c r="AL669" s="178">
        <f>'Data Copy'!L594</f>
        <v>0</v>
      </c>
      <c r="AM669" s="156">
        <f t="shared" ref="AM669:AM678" si="298">IF(Q669&gt;0,Q669,0)</f>
        <v>0</v>
      </c>
      <c r="AN669" s="156">
        <f t="shared" ref="AN669:AN678" si="299">IF(Q669&lt;0,Q669,0)</f>
        <v>0</v>
      </c>
      <c r="AO669" s="156">
        <f t="shared" ref="AO669:AO678" si="300">IF(R669&gt;0,R669,0)</f>
        <v>0</v>
      </c>
      <c r="AP669" s="156">
        <f t="shared" ref="AP669:AP678" si="301">IF(R669&lt;0,R669,0)</f>
        <v>0</v>
      </c>
      <c r="AQ669" s="167">
        <f t="shared" ref="AQ669:AQ678" si="302">U669*G669*$U$7</f>
        <v>0</v>
      </c>
      <c r="AR669" s="167">
        <f t="shared" ref="AR669:AR678" si="303">IF(L669&gt;0,0,G669*$U$6)</f>
        <v>0</v>
      </c>
      <c r="AS669" s="167">
        <f t="shared" ref="AS669:AS678" si="304">P669</f>
        <v>0</v>
      </c>
    </row>
    <row r="670" spans="2:50" x14ac:dyDescent="0.2">
      <c r="B670" s="293">
        <v>198</v>
      </c>
      <c r="C670" s="362"/>
      <c r="D670" s="148">
        <f>'Data Copy'!C595</f>
        <v>0</v>
      </c>
      <c r="E670" s="148">
        <f>'Data Copy'!D595</f>
        <v>0</v>
      </c>
      <c r="F670" s="148">
        <f>'Data Copy'!E595</f>
        <v>0</v>
      </c>
      <c r="G670" s="148">
        <f>'Data Copy'!F595</f>
        <v>0</v>
      </c>
      <c r="H670" s="148">
        <f>'Data Copy'!G595</f>
        <v>0</v>
      </c>
      <c r="I670" s="148">
        <f>'Data Copy'!H595</f>
        <v>0</v>
      </c>
      <c r="J670" s="148">
        <f>'Data Copy'!I595</f>
        <v>0</v>
      </c>
      <c r="K670" s="149">
        <f>'Data Copy'!J595</f>
        <v>0</v>
      </c>
      <c r="L670" s="150">
        <f>'Data Copy'!K595</f>
        <v>0</v>
      </c>
      <c r="M670" s="148">
        <f t="shared" ref="M670:M678" si="305">IF(L670&gt;0,AL670,0)</f>
        <v>0</v>
      </c>
      <c r="N670" s="150">
        <f>'Data Copy'!M595</f>
        <v>0</v>
      </c>
      <c r="O670" s="148">
        <f>'Data Copy'!N595</f>
        <v>0</v>
      </c>
      <c r="P670" s="149">
        <f>'Data Copy'!O595</f>
        <v>0</v>
      </c>
      <c r="Q670" s="143">
        <f t="shared" si="292"/>
        <v>0</v>
      </c>
      <c r="R670" s="144">
        <f t="shared" si="293"/>
        <v>0</v>
      </c>
      <c r="S670" s="220">
        <f t="shared" si="294"/>
        <v>0</v>
      </c>
      <c r="T670" s="155">
        <f t="shared" ref="T670:T678" si="306">IF(U670&lt;=0,0,(G670*U670)/(G670*$U$6))</f>
        <v>0</v>
      </c>
      <c r="U670" s="153">
        <f t="shared" ref="U670:U678" si="307">IF(L670&gt;0,0,IF(AJ670&lt;=0,0,IF(J670&gt;2,(AJ670/100),AJ670)))</f>
        <v>0</v>
      </c>
      <c r="V670" s="200">
        <f t="shared" si="295"/>
        <v>0</v>
      </c>
      <c r="W670" s="362"/>
      <c r="X670" s="362"/>
      <c r="Y670" s="362"/>
      <c r="Z670" s="365"/>
      <c r="AA670" s="368"/>
      <c r="AB670" s="122" t="str">
        <f t="shared" ref="AB670:AB678" si="308">IF(Q670=0," ",        IF(Q670 &gt; 0,"Yes","No"))</f>
        <v xml:space="preserve"> </v>
      </c>
      <c r="AF670" s="9">
        <f t="shared" si="296"/>
        <v>0</v>
      </c>
      <c r="AG670" s="167">
        <f>'Data Copy'!P595</f>
        <v>0</v>
      </c>
      <c r="AH670" s="153">
        <f t="shared" ref="AH670:AH678" si="309">IF(K670=0,0,((K670-I670)/(I670-J670)))</f>
        <v>0</v>
      </c>
      <c r="AJ670" s="153">
        <f t="shared" si="297"/>
        <v>0</v>
      </c>
      <c r="AK670" s="153">
        <f t="shared" ref="AK670:AK678" si="310">IF(K670=0,0,     IF(F670="buy",K670-I670,I670-K670)*10000)</f>
        <v>0</v>
      </c>
      <c r="AL670" s="178">
        <f>'Data Copy'!L595</f>
        <v>0</v>
      </c>
      <c r="AM670" s="156">
        <f t="shared" si="298"/>
        <v>0</v>
      </c>
      <c r="AN670" s="156">
        <f t="shared" si="299"/>
        <v>0</v>
      </c>
      <c r="AO670" s="156">
        <f t="shared" si="300"/>
        <v>0</v>
      </c>
      <c r="AP670" s="156">
        <f t="shared" si="301"/>
        <v>0</v>
      </c>
      <c r="AQ670" s="167">
        <f t="shared" si="302"/>
        <v>0</v>
      </c>
      <c r="AR670" s="167">
        <f t="shared" si="303"/>
        <v>0</v>
      </c>
      <c r="AS670" s="167">
        <f t="shared" si="304"/>
        <v>0</v>
      </c>
    </row>
    <row r="671" spans="2:50" x14ac:dyDescent="0.2">
      <c r="B671" s="294"/>
      <c r="C671" s="363"/>
      <c r="D671" s="89">
        <f>'Data Copy'!C596</f>
        <v>0</v>
      </c>
      <c r="E671" s="89">
        <f>'Data Copy'!D596</f>
        <v>0</v>
      </c>
      <c r="F671" s="89">
        <f>'Data Copy'!E596</f>
        <v>0</v>
      </c>
      <c r="G671" s="89">
        <f>'Data Copy'!F596</f>
        <v>0</v>
      </c>
      <c r="H671" s="89">
        <f>'Data Copy'!G596</f>
        <v>0</v>
      </c>
      <c r="I671" s="89">
        <f>'Data Copy'!H596</f>
        <v>0</v>
      </c>
      <c r="J671" s="89">
        <f>'Data Copy'!I596</f>
        <v>0</v>
      </c>
      <c r="K671" s="97">
        <f>'Data Copy'!J596</f>
        <v>0</v>
      </c>
      <c r="L671" s="99">
        <f>'Data Copy'!K596</f>
        <v>0</v>
      </c>
      <c r="M671" s="89">
        <f t="shared" si="305"/>
        <v>0</v>
      </c>
      <c r="N671" s="99">
        <f>'Data Copy'!M596</f>
        <v>0</v>
      </c>
      <c r="O671" s="89">
        <f>'Data Copy'!N596</f>
        <v>0</v>
      </c>
      <c r="P671" s="97">
        <f>'Data Copy'!O596</f>
        <v>0</v>
      </c>
      <c r="Q671" s="119">
        <f t="shared" si="292"/>
        <v>0</v>
      </c>
      <c r="R671" s="121">
        <f t="shared" si="293"/>
        <v>0</v>
      </c>
      <c r="S671" s="212">
        <f t="shared" si="294"/>
        <v>0</v>
      </c>
      <c r="T671" s="155">
        <f t="shared" si="306"/>
        <v>0</v>
      </c>
      <c r="U671" s="153">
        <f t="shared" si="307"/>
        <v>0</v>
      </c>
      <c r="V671" s="201">
        <f t="shared" si="295"/>
        <v>0</v>
      </c>
      <c r="W671" s="363"/>
      <c r="X671" s="363"/>
      <c r="Y671" s="363"/>
      <c r="Z671" s="366"/>
      <c r="AA671" s="369"/>
      <c r="AB671" s="122" t="str">
        <f t="shared" si="308"/>
        <v xml:space="preserve"> </v>
      </c>
      <c r="AF671" s="9">
        <f t="shared" si="296"/>
        <v>0</v>
      </c>
      <c r="AG671" s="167">
        <f>'Data Copy'!P596</f>
        <v>0</v>
      </c>
      <c r="AH671" s="153">
        <f t="shared" si="309"/>
        <v>0</v>
      </c>
      <c r="AJ671" s="153">
        <f t="shared" si="297"/>
        <v>0</v>
      </c>
      <c r="AK671" s="153">
        <f t="shared" si="310"/>
        <v>0</v>
      </c>
      <c r="AL671" s="178">
        <f>'Data Copy'!L596</f>
        <v>0</v>
      </c>
      <c r="AM671" s="156">
        <f t="shared" si="298"/>
        <v>0</v>
      </c>
      <c r="AN671" s="156">
        <f t="shared" si="299"/>
        <v>0</v>
      </c>
      <c r="AO671" s="156">
        <f t="shared" si="300"/>
        <v>0</v>
      </c>
      <c r="AP671" s="156">
        <f t="shared" si="301"/>
        <v>0</v>
      </c>
      <c r="AQ671" s="167">
        <f t="shared" si="302"/>
        <v>0</v>
      </c>
      <c r="AR671" s="167">
        <f t="shared" si="303"/>
        <v>0</v>
      </c>
      <c r="AS671" s="167">
        <f t="shared" si="304"/>
        <v>0</v>
      </c>
    </row>
    <row r="672" spans="2:50" ht="16" thickBot="1" x14ac:dyDescent="0.25">
      <c r="B672" s="295"/>
      <c r="C672" s="364"/>
      <c r="D672" s="135">
        <f>'Data Copy'!C597</f>
        <v>0</v>
      </c>
      <c r="E672" s="135">
        <f>'Data Copy'!D597</f>
        <v>0</v>
      </c>
      <c r="F672" s="135">
        <f>'Data Copy'!E597</f>
        <v>0</v>
      </c>
      <c r="G672" s="135">
        <f>'Data Copy'!F597</f>
        <v>0</v>
      </c>
      <c r="H672" s="135">
        <f>'Data Copy'!G597</f>
        <v>0</v>
      </c>
      <c r="I672" s="135">
        <f>'Data Copy'!H597</f>
        <v>0</v>
      </c>
      <c r="J672" s="135">
        <f>'Data Copy'!I597</f>
        <v>0</v>
      </c>
      <c r="K672" s="136">
        <f>'Data Copy'!J597</f>
        <v>0</v>
      </c>
      <c r="L672" s="137">
        <f>'Data Copy'!K597</f>
        <v>0</v>
      </c>
      <c r="M672" s="135">
        <f t="shared" si="305"/>
        <v>0</v>
      </c>
      <c r="N672" s="137">
        <f>'Data Copy'!M597</f>
        <v>0</v>
      </c>
      <c r="O672" s="135">
        <f>'Data Copy'!N597</f>
        <v>0</v>
      </c>
      <c r="P672" s="136">
        <f>'Data Copy'!O597</f>
        <v>0</v>
      </c>
      <c r="Q672" s="138">
        <f t="shared" si="292"/>
        <v>0</v>
      </c>
      <c r="R672" s="139">
        <f t="shared" si="293"/>
        <v>0</v>
      </c>
      <c r="S672" s="213">
        <f t="shared" si="294"/>
        <v>0</v>
      </c>
      <c r="T672" s="194">
        <f t="shared" si="306"/>
        <v>0</v>
      </c>
      <c r="U672" s="195">
        <f t="shared" si="307"/>
        <v>0</v>
      </c>
      <c r="V672" s="202">
        <f t="shared" si="295"/>
        <v>0</v>
      </c>
      <c r="W672" s="364"/>
      <c r="X672" s="364"/>
      <c r="Y672" s="364"/>
      <c r="Z672" s="371"/>
      <c r="AA672" s="372"/>
      <c r="AB672" s="151" t="str">
        <f t="shared" si="308"/>
        <v xml:space="preserve"> </v>
      </c>
      <c r="AF672" s="9">
        <f t="shared" si="296"/>
        <v>0</v>
      </c>
      <c r="AG672" s="167">
        <f>'Data Copy'!P597</f>
        <v>0</v>
      </c>
      <c r="AH672" s="153">
        <f t="shared" si="309"/>
        <v>0</v>
      </c>
      <c r="AJ672" s="153">
        <f t="shared" si="297"/>
        <v>0</v>
      </c>
      <c r="AK672" s="153">
        <f t="shared" si="310"/>
        <v>0</v>
      </c>
      <c r="AL672" s="178">
        <f>'Data Copy'!L597</f>
        <v>0</v>
      </c>
      <c r="AM672" s="156">
        <f t="shared" si="298"/>
        <v>0</v>
      </c>
      <c r="AN672" s="156">
        <f t="shared" si="299"/>
        <v>0</v>
      </c>
      <c r="AO672" s="156">
        <f t="shared" si="300"/>
        <v>0</v>
      </c>
      <c r="AP672" s="156">
        <f t="shared" si="301"/>
        <v>0</v>
      </c>
      <c r="AQ672" s="167">
        <f t="shared" si="302"/>
        <v>0</v>
      </c>
      <c r="AR672" s="167">
        <f t="shared" si="303"/>
        <v>0</v>
      </c>
      <c r="AS672" s="167">
        <f t="shared" si="304"/>
        <v>0</v>
      </c>
    </row>
    <row r="673" spans="2:50" x14ac:dyDescent="0.2">
      <c r="B673" s="319">
        <v>199</v>
      </c>
      <c r="C673" s="373"/>
      <c r="D673" s="140">
        <f>'Data Copy'!C598</f>
        <v>0</v>
      </c>
      <c r="E673" s="140">
        <f>'Data Copy'!D598</f>
        <v>0</v>
      </c>
      <c r="F673" s="140">
        <f>'Data Copy'!E598</f>
        <v>0</v>
      </c>
      <c r="G673" s="140">
        <f>'Data Copy'!F598</f>
        <v>0</v>
      </c>
      <c r="H673" s="140">
        <f>'Data Copy'!G598</f>
        <v>0</v>
      </c>
      <c r="I673" s="140">
        <f>'Data Copy'!H598</f>
        <v>0</v>
      </c>
      <c r="J673" s="140">
        <f>'Data Copy'!I598</f>
        <v>0</v>
      </c>
      <c r="K673" s="141">
        <f>'Data Copy'!J598</f>
        <v>0</v>
      </c>
      <c r="L673" s="142">
        <f>'Data Copy'!K598</f>
        <v>0</v>
      </c>
      <c r="M673" s="140">
        <f t="shared" si="305"/>
        <v>0</v>
      </c>
      <c r="N673" s="142">
        <f>'Data Copy'!M598</f>
        <v>0</v>
      </c>
      <c r="O673" s="140">
        <f>'Data Copy'!N598</f>
        <v>0</v>
      </c>
      <c r="P673" s="141">
        <f>'Data Copy'!O598</f>
        <v>0</v>
      </c>
      <c r="Q673" s="196">
        <f t="shared" si="292"/>
        <v>0</v>
      </c>
      <c r="R673" s="197">
        <f t="shared" si="293"/>
        <v>0</v>
      </c>
      <c r="S673" s="214">
        <f t="shared" si="294"/>
        <v>0</v>
      </c>
      <c r="T673" s="155">
        <f t="shared" si="306"/>
        <v>0</v>
      </c>
      <c r="U673" s="153">
        <f t="shared" si="307"/>
        <v>0</v>
      </c>
      <c r="V673" s="215">
        <f t="shared" si="295"/>
        <v>0</v>
      </c>
      <c r="W673" s="374"/>
      <c r="X673" s="373"/>
      <c r="Y673" s="373"/>
      <c r="Z673" s="365"/>
      <c r="AA673" s="368"/>
      <c r="AB673" s="122" t="str">
        <f t="shared" si="308"/>
        <v xml:space="preserve"> </v>
      </c>
      <c r="AF673" s="9">
        <f t="shared" si="296"/>
        <v>0</v>
      </c>
      <c r="AG673" s="167">
        <f>'Data Copy'!P598</f>
        <v>0</v>
      </c>
      <c r="AH673" s="153">
        <f t="shared" si="309"/>
        <v>0</v>
      </c>
      <c r="AJ673" s="153">
        <f t="shared" si="297"/>
        <v>0</v>
      </c>
      <c r="AK673" s="153">
        <f t="shared" si="310"/>
        <v>0</v>
      </c>
      <c r="AL673" s="178">
        <f>'Data Copy'!L598</f>
        <v>0</v>
      </c>
      <c r="AM673" s="156">
        <f t="shared" si="298"/>
        <v>0</v>
      </c>
      <c r="AN673" s="156">
        <f t="shared" si="299"/>
        <v>0</v>
      </c>
      <c r="AO673" s="156">
        <f t="shared" si="300"/>
        <v>0</v>
      </c>
      <c r="AP673" s="156">
        <f t="shared" si="301"/>
        <v>0</v>
      </c>
      <c r="AQ673" s="167">
        <f t="shared" si="302"/>
        <v>0</v>
      </c>
      <c r="AR673" s="167">
        <f t="shared" si="303"/>
        <v>0</v>
      </c>
      <c r="AS673" s="167">
        <f t="shared" si="304"/>
        <v>0</v>
      </c>
    </row>
    <row r="674" spans="2:50" x14ac:dyDescent="0.2">
      <c r="B674" s="319"/>
      <c r="C674" s="374"/>
      <c r="D674" s="98">
        <f>'Data Copy'!C599</f>
        <v>0</v>
      </c>
      <c r="E674" s="98">
        <f>'Data Copy'!D599</f>
        <v>0</v>
      </c>
      <c r="F674" s="98">
        <f>'Data Copy'!E599</f>
        <v>0</v>
      </c>
      <c r="G674" s="98">
        <f>'Data Copy'!F599</f>
        <v>0</v>
      </c>
      <c r="H674" s="98">
        <f>'Data Copy'!G599</f>
        <v>0</v>
      </c>
      <c r="I674" s="98">
        <f>'Data Copy'!H599</f>
        <v>0</v>
      </c>
      <c r="J674" s="98">
        <f>'Data Copy'!I599</f>
        <v>0</v>
      </c>
      <c r="K674" s="101">
        <f>'Data Copy'!J599</f>
        <v>0</v>
      </c>
      <c r="L674" s="100">
        <f>'Data Copy'!K599</f>
        <v>0</v>
      </c>
      <c r="M674" s="98">
        <f t="shared" si="305"/>
        <v>0</v>
      </c>
      <c r="N674" s="100">
        <f>'Data Copy'!M599</f>
        <v>0</v>
      </c>
      <c r="O674" s="98">
        <f>'Data Copy'!N599</f>
        <v>0</v>
      </c>
      <c r="P674" s="101">
        <f>'Data Copy'!O599</f>
        <v>0</v>
      </c>
      <c r="Q674" s="188">
        <f t="shared" si="292"/>
        <v>0</v>
      </c>
      <c r="R674" s="189">
        <f t="shared" si="293"/>
        <v>0</v>
      </c>
      <c r="S674" s="216">
        <f t="shared" si="294"/>
        <v>0</v>
      </c>
      <c r="T674" s="155">
        <f t="shared" si="306"/>
        <v>0</v>
      </c>
      <c r="U674" s="153">
        <f t="shared" si="307"/>
        <v>0</v>
      </c>
      <c r="V674" s="217">
        <f t="shared" si="295"/>
        <v>0</v>
      </c>
      <c r="W674" s="374"/>
      <c r="X674" s="374"/>
      <c r="Y674" s="374"/>
      <c r="Z674" s="366"/>
      <c r="AA674" s="369"/>
      <c r="AB674" s="122" t="str">
        <f t="shared" si="308"/>
        <v xml:space="preserve"> </v>
      </c>
      <c r="AF674" s="9">
        <f t="shared" si="296"/>
        <v>0</v>
      </c>
      <c r="AG674" s="167">
        <f>'Data Copy'!P599</f>
        <v>0</v>
      </c>
      <c r="AH674" s="153">
        <f t="shared" si="309"/>
        <v>0</v>
      </c>
      <c r="AJ674" s="153">
        <f t="shared" si="297"/>
        <v>0</v>
      </c>
      <c r="AK674" s="153">
        <f t="shared" si="310"/>
        <v>0</v>
      </c>
      <c r="AL674" s="178">
        <f>'Data Copy'!L599</f>
        <v>0</v>
      </c>
      <c r="AM674" s="156">
        <f t="shared" si="298"/>
        <v>0</v>
      </c>
      <c r="AN674" s="156">
        <f t="shared" si="299"/>
        <v>0</v>
      </c>
      <c r="AO674" s="156">
        <f t="shared" si="300"/>
        <v>0</v>
      </c>
      <c r="AP674" s="156">
        <f t="shared" si="301"/>
        <v>0</v>
      </c>
      <c r="AQ674" s="167">
        <f t="shared" si="302"/>
        <v>0</v>
      </c>
      <c r="AR674" s="167">
        <f t="shared" si="303"/>
        <v>0</v>
      </c>
      <c r="AS674" s="167">
        <f t="shared" si="304"/>
        <v>0</v>
      </c>
    </row>
    <row r="675" spans="2:50" ht="16" thickBot="1" x14ac:dyDescent="0.25">
      <c r="B675" s="297"/>
      <c r="C675" s="375"/>
      <c r="D675" s="145">
        <f>'Data Copy'!C600</f>
        <v>0</v>
      </c>
      <c r="E675" s="145">
        <f>'Data Copy'!D600</f>
        <v>0</v>
      </c>
      <c r="F675" s="145">
        <f>'Data Copy'!E600</f>
        <v>0</v>
      </c>
      <c r="G675" s="145">
        <f>'Data Copy'!F600</f>
        <v>0</v>
      </c>
      <c r="H675" s="145">
        <f>'Data Copy'!G600</f>
        <v>0</v>
      </c>
      <c r="I675" s="145">
        <f>'Data Copy'!H600</f>
        <v>0</v>
      </c>
      <c r="J675" s="145">
        <f>'Data Copy'!I600</f>
        <v>0</v>
      </c>
      <c r="K675" s="146">
        <f>'Data Copy'!J600</f>
        <v>0</v>
      </c>
      <c r="L675" s="147">
        <f>'Data Copy'!K600</f>
        <v>0</v>
      </c>
      <c r="M675" s="145">
        <f t="shared" si="305"/>
        <v>0</v>
      </c>
      <c r="N675" s="147">
        <f>'Data Copy'!M600</f>
        <v>0</v>
      </c>
      <c r="O675" s="145">
        <f>'Data Copy'!N600</f>
        <v>0</v>
      </c>
      <c r="P675" s="146">
        <f>'Data Copy'!O600</f>
        <v>0</v>
      </c>
      <c r="Q675" s="198">
        <f t="shared" si="292"/>
        <v>0</v>
      </c>
      <c r="R675" s="199">
        <f t="shared" si="293"/>
        <v>0</v>
      </c>
      <c r="S675" s="218">
        <f t="shared" si="294"/>
        <v>0</v>
      </c>
      <c r="T675" s="194">
        <f t="shared" si="306"/>
        <v>0</v>
      </c>
      <c r="U675" s="195">
        <f t="shared" si="307"/>
        <v>0</v>
      </c>
      <c r="V675" s="219">
        <f t="shared" si="295"/>
        <v>0</v>
      </c>
      <c r="W675" s="376"/>
      <c r="X675" s="376"/>
      <c r="Y675" s="376"/>
      <c r="Z675" s="371"/>
      <c r="AA675" s="372"/>
      <c r="AB675" s="151" t="str">
        <f t="shared" si="308"/>
        <v xml:space="preserve"> </v>
      </c>
      <c r="AF675" s="9">
        <f t="shared" si="296"/>
        <v>0</v>
      </c>
      <c r="AG675" s="167">
        <f>'Data Copy'!P600</f>
        <v>0</v>
      </c>
      <c r="AH675" s="153">
        <f t="shared" si="309"/>
        <v>0</v>
      </c>
      <c r="AJ675" s="153">
        <f t="shared" si="297"/>
        <v>0</v>
      </c>
      <c r="AK675" s="153">
        <f t="shared" si="310"/>
        <v>0</v>
      </c>
      <c r="AL675" s="178">
        <f>'Data Copy'!L600</f>
        <v>0</v>
      </c>
      <c r="AM675" s="156">
        <f t="shared" si="298"/>
        <v>0</v>
      </c>
      <c r="AN675" s="156">
        <f t="shared" si="299"/>
        <v>0</v>
      </c>
      <c r="AO675" s="156">
        <f t="shared" si="300"/>
        <v>0</v>
      </c>
      <c r="AP675" s="156">
        <f t="shared" si="301"/>
        <v>0</v>
      </c>
      <c r="AQ675" s="167">
        <f t="shared" si="302"/>
        <v>0</v>
      </c>
      <c r="AR675" s="167">
        <f t="shared" si="303"/>
        <v>0</v>
      </c>
      <c r="AS675" s="167">
        <f t="shared" si="304"/>
        <v>0</v>
      </c>
    </row>
    <row r="676" spans="2:50" x14ac:dyDescent="0.2">
      <c r="B676" s="293">
        <v>200</v>
      </c>
      <c r="C676" s="362"/>
      <c r="D676" s="148">
        <f>'Data Copy'!C601</f>
        <v>0</v>
      </c>
      <c r="E676" s="148">
        <f>'Data Copy'!D601</f>
        <v>0</v>
      </c>
      <c r="F676" s="148">
        <f>'Data Copy'!E601</f>
        <v>0</v>
      </c>
      <c r="G676" s="148">
        <f>'Data Copy'!F601</f>
        <v>0</v>
      </c>
      <c r="H676" s="148">
        <f>'Data Copy'!G601</f>
        <v>0</v>
      </c>
      <c r="I676" s="148">
        <f>'Data Copy'!H601</f>
        <v>0</v>
      </c>
      <c r="J676" s="148">
        <f>'Data Copy'!I601</f>
        <v>0</v>
      </c>
      <c r="K676" s="149">
        <f>'Data Copy'!J601</f>
        <v>0</v>
      </c>
      <c r="L676" s="150">
        <f>'Data Copy'!K601</f>
        <v>0</v>
      </c>
      <c r="M676" s="148">
        <f t="shared" si="305"/>
        <v>0</v>
      </c>
      <c r="N676" s="150">
        <f>'Data Copy'!M601</f>
        <v>0</v>
      </c>
      <c r="O676" s="148">
        <f>'Data Copy'!N601</f>
        <v>0</v>
      </c>
      <c r="P676" s="149">
        <f>'Data Copy'!O601</f>
        <v>0</v>
      </c>
      <c r="Q676" s="143">
        <f t="shared" si="292"/>
        <v>0</v>
      </c>
      <c r="R676" s="144">
        <f t="shared" si="293"/>
        <v>0</v>
      </c>
      <c r="S676" s="220">
        <f t="shared" si="294"/>
        <v>0</v>
      </c>
      <c r="T676" s="155">
        <f t="shared" si="306"/>
        <v>0</v>
      </c>
      <c r="U676" s="153">
        <f t="shared" si="307"/>
        <v>0</v>
      </c>
      <c r="V676" s="200">
        <f t="shared" si="295"/>
        <v>0</v>
      </c>
      <c r="W676" s="362"/>
      <c r="X676" s="362"/>
      <c r="Y676" s="362"/>
      <c r="Z676" s="365"/>
      <c r="AA676" s="368"/>
      <c r="AB676" s="165" t="str">
        <f t="shared" si="308"/>
        <v xml:space="preserve"> </v>
      </c>
      <c r="AF676" s="9">
        <f t="shared" si="296"/>
        <v>0</v>
      </c>
      <c r="AG676" s="167">
        <f>'Data Copy'!P601</f>
        <v>0</v>
      </c>
      <c r="AH676" s="153">
        <f t="shared" si="309"/>
        <v>0</v>
      </c>
      <c r="AJ676" s="153">
        <f t="shared" si="297"/>
        <v>0</v>
      </c>
      <c r="AK676" s="153">
        <f t="shared" si="310"/>
        <v>0</v>
      </c>
      <c r="AL676" s="178">
        <f>'Data Copy'!L601</f>
        <v>0</v>
      </c>
      <c r="AM676" s="156">
        <f t="shared" si="298"/>
        <v>0</v>
      </c>
      <c r="AN676" s="156">
        <f t="shared" si="299"/>
        <v>0</v>
      </c>
      <c r="AO676" s="156">
        <f t="shared" si="300"/>
        <v>0</v>
      </c>
      <c r="AP676" s="156">
        <f t="shared" si="301"/>
        <v>0</v>
      </c>
      <c r="AQ676" s="167">
        <f t="shared" si="302"/>
        <v>0</v>
      </c>
      <c r="AR676" s="167">
        <f t="shared" si="303"/>
        <v>0</v>
      </c>
      <c r="AS676" s="167">
        <f t="shared" si="304"/>
        <v>0</v>
      </c>
    </row>
    <row r="677" spans="2:50" x14ac:dyDescent="0.2">
      <c r="B677" s="294"/>
      <c r="C677" s="363"/>
      <c r="D677" s="89">
        <f>'Data Copy'!C602</f>
        <v>0</v>
      </c>
      <c r="E677" s="89">
        <f>'Data Copy'!D602</f>
        <v>0</v>
      </c>
      <c r="F677" s="89">
        <f>'Data Copy'!E602</f>
        <v>0</v>
      </c>
      <c r="G677" s="89">
        <f>'Data Copy'!F602</f>
        <v>0</v>
      </c>
      <c r="H677" s="89">
        <f>'Data Copy'!G602</f>
        <v>0</v>
      </c>
      <c r="I677" s="89">
        <f>'Data Copy'!H602</f>
        <v>0</v>
      </c>
      <c r="J677" s="89">
        <f>'Data Copy'!I602</f>
        <v>0</v>
      </c>
      <c r="K677" s="97">
        <f>'Data Copy'!J602</f>
        <v>0</v>
      </c>
      <c r="L677" s="99">
        <f>'Data Copy'!K602</f>
        <v>0</v>
      </c>
      <c r="M677" s="89">
        <f t="shared" si="305"/>
        <v>0</v>
      </c>
      <c r="N677" s="99">
        <f>'Data Copy'!M602</f>
        <v>0</v>
      </c>
      <c r="O677" s="89">
        <f>'Data Copy'!N602</f>
        <v>0</v>
      </c>
      <c r="P677" s="97">
        <f>'Data Copy'!O602</f>
        <v>0</v>
      </c>
      <c r="Q677" s="119">
        <f t="shared" si="292"/>
        <v>0</v>
      </c>
      <c r="R677" s="121">
        <f t="shared" si="293"/>
        <v>0</v>
      </c>
      <c r="S677" s="212">
        <f t="shared" si="294"/>
        <v>0</v>
      </c>
      <c r="T677" s="155">
        <f t="shared" si="306"/>
        <v>0</v>
      </c>
      <c r="U677" s="153">
        <f t="shared" si="307"/>
        <v>0</v>
      </c>
      <c r="V677" s="201">
        <f t="shared" si="295"/>
        <v>0</v>
      </c>
      <c r="W677" s="363"/>
      <c r="X677" s="363"/>
      <c r="Y677" s="363"/>
      <c r="Z677" s="366"/>
      <c r="AA677" s="369"/>
      <c r="AB677" s="122" t="str">
        <f t="shared" si="308"/>
        <v xml:space="preserve"> </v>
      </c>
      <c r="AF677" s="9">
        <f t="shared" si="296"/>
        <v>0</v>
      </c>
      <c r="AG677" s="167">
        <f>'Data Copy'!P602</f>
        <v>0</v>
      </c>
      <c r="AH677" s="153">
        <f t="shared" si="309"/>
        <v>0</v>
      </c>
      <c r="AJ677" s="153">
        <f t="shared" si="297"/>
        <v>0</v>
      </c>
      <c r="AK677" s="153">
        <f t="shared" si="310"/>
        <v>0</v>
      </c>
      <c r="AL677" s="178">
        <f>'Data Copy'!L602</f>
        <v>0</v>
      </c>
      <c r="AM677" s="156">
        <f t="shared" si="298"/>
        <v>0</v>
      </c>
      <c r="AN677" s="156">
        <f t="shared" si="299"/>
        <v>0</v>
      </c>
      <c r="AO677" s="156">
        <f t="shared" si="300"/>
        <v>0</v>
      </c>
      <c r="AP677" s="156">
        <f t="shared" si="301"/>
        <v>0</v>
      </c>
      <c r="AQ677" s="167">
        <f t="shared" si="302"/>
        <v>0</v>
      </c>
      <c r="AR677" s="167">
        <f t="shared" si="303"/>
        <v>0</v>
      </c>
      <c r="AS677" s="167">
        <f t="shared" si="304"/>
        <v>0</v>
      </c>
    </row>
    <row r="678" spans="2:50" ht="16" thickBot="1" x14ac:dyDescent="0.25">
      <c r="B678" s="295"/>
      <c r="C678" s="364"/>
      <c r="D678" s="204">
        <f>'Data Copy'!C603</f>
        <v>0</v>
      </c>
      <c r="E678" s="204">
        <f>'Data Copy'!D603</f>
        <v>0</v>
      </c>
      <c r="F678" s="204">
        <f>'Data Copy'!E603</f>
        <v>0</v>
      </c>
      <c r="G678" s="204">
        <f>'Data Copy'!F603</f>
        <v>0</v>
      </c>
      <c r="H678" s="204">
        <f>'Data Copy'!G603</f>
        <v>0</v>
      </c>
      <c r="I678" s="204">
        <f>'Data Copy'!H603</f>
        <v>0</v>
      </c>
      <c r="J678" s="204">
        <f>'Data Copy'!I603</f>
        <v>0</v>
      </c>
      <c r="K678" s="205">
        <f>'Data Copy'!J603</f>
        <v>0</v>
      </c>
      <c r="L678" s="203">
        <f>'Data Copy'!K603</f>
        <v>0</v>
      </c>
      <c r="M678" s="204">
        <f t="shared" si="305"/>
        <v>0</v>
      </c>
      <c r="N678" s="203">
        <f>'Data Copy'!M603</f>
        <v>0</v>
      </c>
      <c r="O678" s="204">
        <f>'Data Copy'!N603</f>
        <v>0</v>
      </c>
      <c r="P678" s="205">
        <f>'Data Copy'!O603</f>
        <v>0</v>
      </c>
      <c r="Q678" s="206">
        <f t="shared" si="292"/>
        <v>0</v>
      </c>
      <c r="R678" s="207">
        <f t="shared" si="293"/>
        <v>0</v>
      </c>
      <c r="S678" s="221">
        <f t="shared" si="294"/>
        <v>0</v>
      </c>
      <c r="T678" s="208">
        <f t="shared" si="306"/>
        <v>0</v>
      </c>
      <c r="U678" s="209">
        <f t="shared" si="307"/>
        <v>0</v>
      </c>
      <c r="V678" s="222">
        <f t="shared" si="295"/>
        <v>0</v>
      </c>
      <c r="W678" s="364"/>
      <c r="X678" s="364"/>
      <c r="Y678" s="364"/>
      <c r="Z678" s="367"/>
      <c r="AA678" s="370"/>
      <c r="AB678" s="166" t="str">
        <f t="shared" si="308"/>
        <v xml:space="preserve"> </v>
      </c>
      <c r="AF678" s="9">
        <f t="shared" si="296"/>
        <v>0</v>
      </c>
      <c r="AG678" s="167">
        <f>'Data Copy'!P603</f>
        <v>0</v>
      </c>
      <c r="AH678" s="153">
        <f t="shared" si="309"/>
        <v>0</v>
      </c>
      <c r="AI678" s="9"/>
      <c r="AJ678" s="153">
        <f t="shared" si="297"/>
        <v>0</v>
      </c>
      <c r="AK678" s="153">
        <f t="shared" si="310"/>
        <v>0</v>
      </c>
      <c r="AL678" s="178">
        <f>'Data Copy'!L603</f>
        <v>0</v>
      </c>
      <c r="AM678" s="156">
        <f t="shared" si="298"/>
        <v>0</v>
      </c>
      <c r="AN678" s="156">
        <f t="shared" si="299"/>
        <v>0</v>
      </c>
      <c r="AO678" s="156">
        <f t="shared" si="300"/>
        <v>0</v>
      </c>
      <c r="AP678" s="156">
        <f t="shared" si="301"/>
        <v>0</v>
      </c>
      <c r="AQ678" s="167">
        <f t="shared" si="302"/>
        <v>0</v>
      </c>
      <c r="AR678" s="167">
        <f t="shared" si="303"/>
        <v>0</v>
      </c>
      <c r="AS678" s="167">
        <f t="shared" si="304"/>
        <v>0</v>
      </c>
      <c r="AT678" s="9"/>
      <c r="AU678" s="9"/>
      <c r="AV678" s="9"/>
      <c r="AW678" s="9"/>
    </row>
    <row r="679" spans="2:50" ht="16" thickBot="1" x14ac:dyDescent="0.25">
      <c r="B679" s="291"/>
      <c r="C679" s="91"/>
      <c r="D679" s="91"/>
      <c r="E679" s="91"/>
      <c r="F679" s="91"/>
      <c r="G679" s="91"/>
      <c r="H679" s="91"/>
      <c r="I679" s="92"/>
      <c r="J679" s="91"/>
      <c r="K679" s="93"/>
      <c r="L679" s="91"/>
      <c r="M679" s="91"/>
      <c r="N679" s="94"/>
      <c r="O679" s="13"/>
      <c r="P679" s="13"/>
      <c r="Q679" s="13"/>
      <c r="R679" s="13"/>
      <c r="S679" s="13"/>
      <c r="T679" s="13"/>
      <c r="U679" s="13"/>
      <c r="AF679" s="179"/>
      <c r="AG679" s="247"/>
      <c r="AH679" s="179"/>
      <c r="AI679" s="179"/>
      <c r="AJ679" s="179"/>
      <c r="AK679" s="179"/>
      <c r="AL679" s="179"/>
      <c r="AM679" s="246">
        <f t="shared" ref="AM679:AS679" si="311">SUM(AM604:AM678)</f>
        <v>0</v>
      </c>
      <c r="AN679" s="246">
        <f t="shared" si="311"/>
        <v>0</v>
      </c>
      <c r="AO679" s="248">
        <f t="shared" si="311"/>
        <v>0</v>
      </c>
      <c r="AP679" s="248">
        <f t="shared" si="311"/>
        <v>0</v>
      </c>
      <c r="AQ679" s="246">
        <f t="shared" si="311"/>
        <v>0</v>
      </c>
      <c r="AR679" s="246">
        <f t="shared" si="311"/>
        <v>0</v>
      </c>
      <c r="AS679" s="246">
        <f t="shared" si="311"/>
        <v>0</v>
      </c>
      <c r="AT679" s="9"/>
      <c r="AU679" s="9"/>
      <c r="AV679" s="9"/>
      <c r="AW679" s="9"/>
    </row>
    <row r="681" spans="2:50" ht="16" thickBot="1" x14ac:dyDescent="0.25"/>
    <row r="682" spans="2:50" ht="16" thickBot="1" x14ac:dyDescent="0.25">
      <c r="B682" s="109" t="s">
        <v>57</v>
      </c>
      <c r="C682" s="110"/>
      <c r="D682" s="110"/>
      <c r="E682" s="111"/>
      <c r="F682" s="185"/>
      <c r="G682" s="186"/>
      <c r="H682" s="186"/>
      <c r="I682" s="183"/>
      <c r="J682" s="183"/>
      <c r="K682" s="184"/>
      <c r="L682" s="112"/>
      <c r="M682" s="110" t="s">
        <v>92</v>
      </c>
      <c r="N682" s="113"/>
      <c r="O682" s="110"/>
      <c r="P682" s="114"/>
      <c r="Q682" s="110"/>
      <c r="R682" s="110"/>
      <c r="S682" s="186"/>
      <c r="T682" s="186"/>
      <c r="U682" s="186"/>
      <c r="V682" s="186"/>
      <c r="W682" s="186"/>
      <c r="X682" s="186"/>
      <c r="Y682" s="186"/>
      <c r="Z682" s="110"/>
      <c r="AA682" s="110"/>
      <c r="AB682" s="110"/>
      <c r="AC682" s="81"/>
      <c r="AD682" s="82"/>
      <c r="AE682" s="83"/>
      <c r="AF682" s="72"/>
      <c r="AG682" s="173"/>
      <c r="AH682" s="80"/>
      <c r="AI682" s="70"/>
      <c r="AJ682" s="82"/>
      <c r="AK682" s="72"/>
      <c r="AL682" s="72"/>
      <c r="AM682" s="72"/>
      <c r="AN682" s="84"/>
      <c r="AO682" s="84"/>
      <c r="AP682" s="85"/>
      <c r="AQ682" s="45"/>
      <c r="AR682" s="42"/>
      <c r="AS682" s="42"/>
      <c r="AT682" s="9"/>
      <c r="AU682" s="9"/>
      <c r="AV682" s="9"/>
      <c r="AW682" s="9"/>
      <c r="AX682" s="9"/>
    </row>
    <row r="683" spans="2:50" ht="16" thickBot="1" x14ac:dyDescent="0.25">
      <c r="B683" s="412" t="s">
        <v>108</v>
      </c>
      <c r="C683" s="413"/>
      <c r="D683" s="414">
        <f>SUM(R688:R762)</f>
        <v>0</v>
      </c>
      <c r="E683" s="415"/>
      <c r="F683" s="416" t="s">
        <v>88</v>
      </c>
      <c r="G683" s="417"/>
      <c r="H683" s="417"/>
      <c r="I683" s="417"/>
      <c r="J683" s="418" t="e">
        <f>COUNTIF(R688:R762,"&gt;0")/COUNTIF(R688:R762,"&lt;&gt;0")</f>
        <v>#DIV/0!</v>
      </c>
      <c r="K683" s="419"/>
      <c r="L683" s="420" t="s">
        <v>106</v>
      </c>
      <c r="M683" s="420"/>
      <c r="N683" s="420"/>
      <c r="O683" s="420"/>
      <c r="P683" s="421"/>
      <c r="Q683" s="422" t="e">
        <f>SUM(AO688:AO762)/COUNTIF(AO688:AO762,"&gt;0")</f>
        <v>#DIV/0!</v>
      </c>
      <c r="R683" s="423"/>
      <c r="S683" s="416" t="s">
        <v>105</v>
      </c>
      <c r="T683" s="417"/>
      <c r="U683" s="424" t="e">
        <f>SUM(R688:R762)/COUNTIF(R688:R762,"&lt;&gt;0")</f>
        <v>#DIV/0!</v>
      </c>
      <c r="V683" s="425"/>
      <c r="W683" s="261"/>
      <c r="X683" s="262"/>
      <c r="Y683" s="263"/>
      <c r="Z683" s="426" t="s">
        <v>80</v>
      </c>
      <c r="AA683" s="427"/>
      <c r="AB683" s="377" t="s">
        <v>81</v>
      </c>
      <c r="AC683" s="45"/>
      <c r="AD683" s="45"/>
      <c r="AE683" s="45"/>
      <c r="AF683" s="45"/>
      <c r="AG683" s="174"/>
      <c r="AH683" s="45"/>
      <c r="AI683" s="45"/>
      <c r="AJ683" s="86"/>
      <c r="AK683" s="45"/>
      <c r="AL683" s="45"/>
      <c r="AM683" s="45"/>
      <c r="AN683" s="45"/>
      <c r="AO683" s="45"/>
      <c r="AP683" s="45"/>
      <c r="AQ683" s="45"/>
      <c r="AR683" s="40"/>
      <c r="AS683" s="40"/>
    </row>
    <row r="684" spans="2:50" ht="16" thickBot="1" x14ac:dyDescent="0.25">
      <c r="B684" s="379" t="s">
        <v>109</v>
      </c>
      <c r="C684" s="380"/>
      <c r="D684" s="381">
        <f>AM763+AN763+AS763</f>
        <v>0</v>
      </c>
      <c r="E684" s="382"/>
      <c r="F684" s="383" t="s">
        <v>89</v>
      </c>
      <c r="G684" s="384"/>
      <c r="H684" s="384"/>
      <c r="I684" s="384"/>
      <c r="J684" s="385" t="e">
        <f>COUNTIF(R688:R762,"&lt;0")/COUNTIF(R688:R762,"&lt;&gt;0")</f>
        <v>#DIV/0!</v>
      </c>
      <c r="K684" s="386"/>
      <c r="L684" s="387" t="s">
        <v>107</v>
      </c>
      <c r="M684" s="387"/>
      <c r="N684" s="387"/>
      <c r="O684" s="387"/>
      <c r="P684" s="388"/>
      <c r="Q684" s="389" t="e">
        <f>SUM(AP688:AP762)/COUNTIF(AP688:AP762,"&lt;0")</f>
        <v>#DIV/0!</v>
      </c>
      <c r="R684" s="390"/>
      <c r="S684" s="391" t="s">
        <v>110</v>
      </c>
      <c r="T684" s="392"/>
      <c r="U684" s="393" t="e">
        <f>SUM(Q688:Q762)/COUNTIF(Q688:Q762,"&lt;&gt;0")</f>
        <v>#DIV/0!</v>
      </c>
      <c r="V684" s="382"/>
      <c r="W684" s="162"/>
      <c r="X684" s="106"/>
      <c r="Y684" s="264"/>
      <c r="Z684" s="428"/>
      <c r="AA684" s="429"/>
      <c r="AB684" s="378"/>
      <c r="AC684" s="245"/>
      <c r="AD684" s="40"/>
      <c r="AE684" s="40"/>
      <c r="AF684" s="47"/>
      <c r="AG684" s="175"/>
      <c r="AH684" s="47"/>
      <c r="AI684" s="40"/>
      <c r="AJ684" s="41"/>
      <c r="AK684" s="40"/>
      <c r="AL684" s="47"/>
      <c r="AM684" s="40"/>
      <c r="AN684" s="40"/>
      <c r="AO684" s="40"/>
      <c r="AP684" s="40"/>
      <c r="AQ684" s="40"/>
      <c r="AR684" s="40"/>
      <c r="AS684" s="40"/>
    </row>
    <row r="685" spans="2:50" ht="16" thickBot="1" x14ac:dyDescent="0.25">
      <c r="B685" s="181" t="s">
        <v>71</v>
      </c>
      <c r="C685" s="182"/>
      <c r="D685" s="394" t="e">
        <f>Q683/Q684*-1</f>
        <v>#DIV/0!</v>
      </c>
      <c r="E685" s="395"/>
      <c r="F685" s="396" t="s">
        <v>31</v>
      </c>
      <c r="G685" s="397"/>
      <c r="H685" s="270">
        <f>COUNTIF(R688:R762,"&gt;0")</f>
        <v>0</v>
      </c>
      <c r="I685" s="292" t="s">
        <v>32</v>
      </c>
      <c r="J685" s="180"/>
      <c r="K685" s="270">
        <f>COUNTIF(Q688:Q762,"&lt;0")</f>
        <v>0</v>
      </c>
      <c r="L685" s="398"/>
      <c r="M685" s="399"/>
      <c r="N685" s="399"/>
      <c r="O685" s="399"/>
      <c r="P685" s="399"/>
      <c r="Q685" s="399"/>
      <c r="R685" s="400"/>
      <c r="S685" s="107" t="s">
        <v>72</v>
      </c>
      <c r="T685" s="108"/>
      <c r="U685" s="401">
        <f>SUM(N688:N762)</f>
        <v>0</v>
      </c>
      <c r="V685" s="402"/>
      <c r="W685" s="265"/>
      <c r="X685" s="87"/>
      <c r="Y685" s="96"/>
      <c r="Z685" s="428"/>
      <c r="AA685" s="429"/>
      <c r="AB685" s="378"/>
      <c r="AC685" s="40"/>
      <c r="AD685" s="40"/>
      <c r="AE685" s="40"/>
      <c r="AF685" s="47"/>
      <c r="AG685" s="175"/>
      <c r="AH685" s="40"/>
      <c r="AI685" s="40"/>
      <c r="AJ685" s="41"/>
      <c r="AK685" s="40"/>
      <c r="AL685" s="40"/>
      <c r="AM685" s="40"/>
      <c r="AN685" s="40"/>
      <c r="AO685" s="40"/>
      <c r="AP685" s="40"/>
      <c r="AQ685" s="40"/>
      <c r="AR685" s="40"/>
      <c r="AS685" s="40"/>
    </row>
    <row r="686" spans="2:50" ht="16" thickBot="1" x14ac:dyDescent="0.25">
      <c r="B686" s="120" t="s">
        <v>73</v>
      </c>
      <c r="C686" s="187" t="s">
        <v>82</v>
      </c>
      <c r="D686" s="403" t="s">
        <v>74</v>
      </c>
      <c r="E686" s="404"/>
      <c r="F686" s="405"/>
      <c r="G686" s="405"/>
      <c r="H686" s="405"/>
      <c r="I686" s="405"/>
      <c r="J686" s="405"/>
      <c r="K686" s="406"/>
      <c r="L686" s="407" t="s">
        <v>75</v>
      </c>
      <c r="M686" s="408"/>
      <c r="N686" s="359" t="s">
        <v>73</v>
      </c>
      <c r="O686" s="360"/>
      <c r="P686" s="360"/>
      <c r="Q686" s="360"/>
      <c r="R686" s="361"/>
      <c r="S686" s="409" t="s">
        <v>104</v>
      </c>
      <c r="T686" s="410"/>
      <c r="U686" s="410"/>
      <c r="V686" s="411"/>
      <c r="W686" s="258"/>
      <c r="X686" s="259"/>
      <c r="Y686" s="260"/>
      <c r="Z686" s="317" t="s">
        <v>50</v>
      </c>
      <c r="AA686" s="318" t="s">
        <v>51</v>
      </c>
      <c r="AB686" s="378"/>
      <c r="AC686" s="46"/>
      <c r="AD686" s="42"/>
      <c r="AE686" s="42"/>
      <c r="AF686" s="48"/>
      <c r="AG686" s="176"/>
      <c r="AH686" s="47"/>
      <c r="AI686" s="50"/>
      <c r="AJ686" s="50"/>
      <c r="AK686" s="125"/>
      <c r="AL686" s="51"/>
      <c r="AM686" s="40"/>
      <c r="AN686" s="40"/>
      <c r="AO686" s="40" t="s">
        <v>193</v>
      </c>
      <c r="AP686" s="40" t="s">
        <v>193</v>
      </c>
      <c r="AQ686" s="40"/>
      <c r="AR686" s="40"/>
      <c r="AS686" s="40"/>
      <c r="AT686" s="40"/>
    </row>
    <row r="687" spans="2:50" ht="12.75" customHeight="1" thickBot="1" x14ac:dyDescent="0.25">
      <c r="B687" s="53" t="s">
        <v>76</v>
      </c>
      <c r="C687" s="88"/>
      <c r="D687" s="52" t="s">
        <v>183</v>
      </c>
      <c r="E687" s="61" t="s">
        <v>184</v>
      </c>
      <c r="F687" s="52" t="s">
        <v>185</v>
      </c>
      <c r="G687" s="52" t="s">
        <v>186</v>
      </c>
      <c r="H687" s="52" t="s">
        <v>143</v>
      </c>
      <c r="I687" s="52" t="s">
        <v>187</v>
      </c>
      <c r="J687" s="52" t="s">
        <v>188</v>
      </c>
      <c r="K687" s="56" t="s">
        <v>189</v>
      </c>
      <c r="L687" s="55" t="s">
        <v>190</v>
      </c>
      <c r="M687" s="56" t="s">
        <v>187</v>
      </c>
      <c r="N687" s="57" t="s">
        <v>191</v>
      </c>
      <c r="O687" s="52" t="s">
        <v>61</v>
      </c>
      <c r="P687" s="52" t="s">
        <v>62</v>
      </c>
      <c r="Q687" s="64" t="s">
        <v>192</v>
      </c>
      <c r="R687" s="65" t="s">
        <v>78</v>
      </c>
      <c r="S687" s="58" t="s">
        <v>97</v>
      </c>
      <c r="T687" s="59" t="s">
        <v>77</v>
      </c>
      <c r="U687" s="59" t="s">
        <v>95</v>
      </c>
      <c r="V687" s="60" t="s">
        <v>96</v>
      </c>
      <c r="W687" s="152" t="s">
        <v>83</v>
      </c>
      <c r="X687" s="88" t="s">
        <v>84</v>
      </c>
      <c r="Y687" s="103" t="s">
        <v>85</v>
      </c>
      <c r="Z687" s="116" t="s">
        <v>86</v>
      </c>
      <c r="AA687" s="117" t="s">
        <v>87</v>
      </c>
      <c r="AB687" s="118"/>
      <c r="AC687" s="46"/>
      <c r="AD687" s="42"/>
      <c r="AE687" s="42"/>
      <c r="AF687" s="66" t="s">
        <v>193</v>
      </c>
      <c r="AG687" s="177" t="s">
        <v>192</v>
      </c>
      <c r="AH687" s="58" t="s">
        <v>97</v>
      </c>
      <c r="AI687" s="59" t="s">
        <v>77</v>
      </c>
      <c r="AJ687" s="59" t="s">
        <v>95</v>
      </c>
      <c r="AK687" s="60" t="s">
        <v>96</v>
      </c>
      <c r="AL687" s="56" t="s">
        <v>187</v>
      </c>
      <c r="AM687" s="49" t="s">
        <v>68</v>
      </c>
      <c r="AN687" s="49" t="s">
        <v>69</v>
      </c>
      <c r="AO687" s="49" t="s">
        <v>68</v>
      </c>
      <c r="AP687" s="49" t="s">
        <v>69</v>
      </c>
      <c r="AQ687" s="59" t="s">
        <v>111</v>
      </c>
      <c r="AR687" s="52" t="s">
        <v>186</v>
      </c>
      <c r="AS687" s="52" t="s">
        <v>62</v>
      </c>
      <c r="AT687" s="42"/>
      <c r="AU687" s="9"/>
      <c r="AV687" s="9"/>
      <c r="AW687" s="9"/>
    </row>
    <row r="688" spans="2:50" x14ac:dyDescent="0.2">
      <c r="B688" s="293">
        <v>201</v>
      </c>
      <c r="C688" s="362"/>
      <c r="D688" s="160">
        <f>'Data Copy'!C604</f>
        <v>0</v>
      </c>
      <c r="E688" s="160">
        <f>'Data Copy'!D604</f>
        <v>0</v>
      </c>
      <c r="F688" s="160">
        <f>'Data Copy'!E604</f>
        <v>0</v>
      </c>
      <c r="G688" s="160">
        <f>'Data Copy'!F604</f>
        <v>0</v>
      </c>
      <c r="H688" s="160">
        <f>'Data Copy'!G604</f>
        <v>0</v>
      </c>
      <c r="I688" s="160">
        <f>'Data Copy'!H604</f>
        <v>0</v>
      </c>
      <c r="J688" s="160">
        <f>'Data Copy'!I604</f>
        <v>0</v>
      </c>
      <c r="K688" s="161">
        <f>'Data Copy'!J604</f>
        <v>0</v>
      </c>
      <c r="L688" s="159">
        <f>'Data Copy'!K604</f>
        <v>0</v>
      </c>
      <c r="M688" s="160">
        <f>IF(L688&gt;0,AL688,0)</f>
        <v>0</v>
      </c>
      <c r="N688" s="159">
        <f>'Data Copy'!M604</f>
        <v>0</v>
      </c>
      <c r="O688" s="160">
        <f>'Data Copy'!N604</f>
        <v>0</v>
      </c>
      <c r="P688" s="161">
        <f>'Data Copy'!O604</f>
        <v>0</v>
      </c>
      <c r="Q688" s="190">
        <f>IF(L688&gt;0,AG688,0)</f>
        <v>0</v>
      </c>
      <c r="R688" s="191">
        <f>IF(L688&gt;0,     IF(I688&gt;2,AF688*100,AF688*10000),0)</f>
        <v>0</v>
      </c>
      <c r="S688" s="210">
        <f>IF(L688&gt;0,0,     IF(AH688&gt;0,AH688,0))</f>
        <v>0</v>
      </c>
      <c r="T688" s="192">
        <f>IF(U688&lt;=0,0,(G688*U688)/(G688*$U$6))</f>
        <v>0</v>
      </c>
      <c r="U688" s="193">
        <f>IF(L688&gt;0,0,IF(AJ688&lt;=0,0,IF(J688&gt;2,(AJ688/100),AJ688)))</f>
        <v>0</v>
      </c>
      <c r="V688" s="211">
        <f>IF(L688&gt;0,0,     IF(AK688&lt;=0,0,     IF(K688&gt;2,(AK688/100),AK688)))</f>
        <v>0</v>
      </c>
      <c r="W688" s="362"/>
      <c r="X688" s="362"/>
      <c r="Y688" s="362"/>
      <c r="Z688" s="365"/>
      <c r="AA688" s="368"/>
      <c r="AB688" s="122" t="str">
        <f>IF(AG688=0," ",        IF(AG688 &gt; 0,"Yes","No"))</f>
        <v xml:space="preserve"> </v>
      </c>
      <c r="AC688" s="43"/>
      <c r="AD688" s="48"/>
      <c r="AE688" s="48"/>
      <c r="AF688" s="9">
        <f>IF(F688="sell",I688-M688,M688-I688)</f>
        <v>0</v>
      </c>
      <c r="AG688" s="167">
        <f>'Data Copy'!P604</f>
        <v>0</v>
      </c>
      <c r="AH688" s="153">
        <f>IF(K688=0,0,((K688-I688)/(I688-J688)))</f>
        <v>0</v>
      </c>
      <c r="AI688" s="155"/>
      <c r="AJ688" s="153">
        <f>IF(J688=0,0,IF(F688="buy",I688-J688,J688-I688)*10000)</f>
        <v>0</v>
      </c>
      <c r="AK688" s="153">
        <f>IF(K688=0,0,     IF(F688="buy",K688-I688,I688-K688)*10000)</f>
        <v>0</v>
      </c>
      <c r="AL688" s="178">
        <f>'Data Copy'!L604</f>
        <v>0</v>
      </c>
      <c r="AM688" s="156">
        <f>IF(Q688&gt;0,Q688,0)</f>
        <v>0</v>
      </c>
      <c r="AN688" s="156">
        <f>IF(Q688&lt;0,Q688,0)</f>
        <v>0</v>
      </c>
      <c r="AO688" s="156">
        <f>IF(R688&gt;0,R688,0)</f>
        <v>0</v>
      </c>
      <c r="AP688" s="156">
        <f>IF(R688&lt;0,R688,0)</f>
        <v>0</v>
      </c>
      <c r="AQ688" s="167">
        <f>U688*G688*$U$7</f>
        <v>0</v>
      </c>
      <c r="AR688" s="167">
        <f>IF(L688&gt;0,0,G688*$U$6)</f>
        <v>0</v>
      </c>
      <c r="AS688" s="167">
        <f>P688</f>
        <v>0</v>
      </c>
      <c r="AT688" s="42"/>
      <c r="AU688" s="9"/>
      <c r="AV688" s="9"/>
      <c r="AW688" s="9"/>
    </row>
    <row r="689" spans="2:46" x14ac:dyDescent="0.2">
      <c r="B689" s="294"/>
      <c r="C689" s="363"/>
      <c r="D689" s="89">
        <f>'Data Copy'!C605</f>
        <v>0</v>
      </c>
      <c r="E689" s="89">
        <f>'Data Copy'!D605</f>
        <v>0</v>
      </c>
      <c r="F689" s="89">
        <f>'Data Copy'!E605</f>
        <v>0</v>
      </c>
      <c r="G689" s="89">
        <f>'Data Copy'!F605</f>
        <v>0</v>
      </c>
      <c r="H689" s="89">
        <f>'Data Copy'!G605</f>
        <v>0</v>
      </c>
      <c r="I689" s="89">
        <f>'Data Copy'!H605</f>
        <v>0</v>
      </c>
      <c r="J689" s="89">
        <f>'Data Copy'!I605</f>
        <v>0</v>
      </c>
      <c r="K689" s="97">
        <f>'Data Copy'!J605</f>
        <v>0</v>
      </c>
      <c r="L689" s="99">
        <f>'Data Copy'!K605</f>
        <v>0</v>
      </c>
      <c r="M689" s="89">
        <f>IF(L689&gt;0,AL689,0)</f>
        <v>0</v>
      </c>
      <c r="N689" s="99">
        <f>'Data Copy'!M605</f>
        <v>0</v>
      </c>
      <c r="O689" s="89">
        <f>'Data Copy'!N605</f>
        <v>0</v>
      </c>
      <c r="P689" s="97">
        <f>'Data Copy'!O605</f>
        <v>0</v>
      </c>
      <c r="Q689" s="119">
        <f t="shared" ref="Q689:Q752" si="312">IF(L689&gt;0,AG689,0)</f>
        <v>0</v>
      </c>
      <c r="R689" s="121">
        <f t="shared" ref="R689:R752" si="313">IF(L689&gt;0,     IF(I689&gt;2,AF689*100,AF689*10000),0)</f>
        <v>0</v>
      </c>
      <c r="S689" s="212">
        <f t="shared" ref="S689:S752" si="314">IF(L689&gt;0,0,     IF(AH689&gt;0,AH689,0))</f>
        <v>0</v>
      </c>
      <c r="T689" s="155">
        <f>IF(U689&lt;=0,0,(G689*U689)/(G689*$U$6))</f>
        <v>0</v>
      </c>
      <c r="U689" s="153">
        <f t="shared" ref="U689:U753" si="315">IF(L689&gt;0,0,IF(AJ689&lt;=0,0,IF(J689&gt;2,(AJ689/100),AJ689)))</f>
        <v>0</v>
      </c>
      <c r="V689" s="201">
        <f t="shared" ref="V689:V752" si="316">IF(L689&gt;0,0,     IF(AK689&lt;=0,0,     IF(K689&gt;2,(AK689/100),AK689)))</f>
        <v>0</v>
      </c>
      <c r="W689" s="363"/>
      <c r="X689" s="363"/>
      <c r="Y689" s="363"/>
      <c r="Z689" s="366"/>
      <c r="AA689" s="369"/>
      <c r="AB689" s="122" t="str">
        <f>IF(Q689=0," ",        IF(Q689 &gt; 0,"Yes","No"))</f>
        <v xml:space="preserve"> </v>
      </c>
      <c r="AC689" s="43"/>
      <c r="AD689" s="48"/>
      <c r="AE689" s="48"/>
      <c r="AF689" s="9">
        <f t="shared" ref="AF689:AF752" si="317">IF(F689="sell",I689-M689,M689-I689)</f>
        <v>0</v>
      </c>
      <c r="AG689" s="167">
        <f>'Data Copy'!P605</f>
        <v>0</v>
      </c>
      <c r="AH689" s="153">
        <f>IF(K689=0,0,((K689-I689)/(I689-J689)))</f>
        <v>0</v>
      </c>
      <c r="AI689" s="48"/>
      <c r="AJ689" s="153">
        <f t="shared" ref="AJ689:AJ752" si="318">IF(J689=0,0,IF(F689="buy",I689-J689,J689-I689)*10000)</f>
        <v>0</v>
      </c>
      <c r="AK689" s="153">
        <f>IF(K689=0,0,     IF(F689="buy",K689-I689,I689-K689)*10000)</f>
        <v>0</v>
      </c>
      <c r="AL689" s="178">
        <f>'Data Copy'!L605</f>
        <v>0</v>
      </c>
      <c r="AM689" s="156">
        <f t="shared" ref="AM689:AM752" si="319">IF(Q689&gt;0,Q689,0)</f>
        <v>0</v>
      </c>
      <c r="AN689" s="156">
        <f t="shared" ref="AN689:AN752" si="320">IF(Q689&lt;0,Q689,0)</f>
        <v>0</v>
      </c>
      <c r="AO689" s="156">
        <f t="shared" ref="AO689:AO752" si="321">IF(R689&gt;0,R689,0)</f>
        <v>0</v>
      </c>
      <c r="AP689" s="156">
        <f t="shared" ref="AP689:AP752" si="322">IF(R689&lt;0,R689,0)</f>
        <v>0</v>
      </c>
      <c r="AQ689" s="167">
        <f t="shared" ref="AQ689:AQ752" si="323">U689*G689*$U$7</f>
        <v>0</v>
      </c>
      <c r="AR689" s="167">
        <f t="shared" ref="AR689:AR752" si="324">IF(L689&gt;0,0,G689*$U$6)</f>
        <v>0</v>
      </c>
      <c r="AS689" s="167">
        <f t="shared" ref="AS689:AS752" si="325">P689</f>
        <v>0</v>
      </c>
      <c r="AT689" s="40"/>
    </row>
    <row r="690" spans="2:46" ht="16" thickBot="1" x14ac:dyDescent="0.25">
      <c r="B690" s="295"/>
      <c r="C690" s="364"/>
      <c r="D690" s="135">
        <f>'Data Copy'!C606</f>
        <v>0</v>
      </c>
      <c r="E690" s="135">
        <f>'Data Copy'!D606</f>
        <v>0</v>
      </c>
      <c r="F690" s="135">
        <f>'Data Copy'!E606</f>
        <v>0</v>
      </c>
      <c r="G690" s="135">
        <f>'Data Copy'!F606</f>
        <v>0</v>
      </c>
      <c r="H690" s="135">
        <f>'Data Copy'!G606</f>
        <v>0</v>
      </c>
      <c r="I690" s="135">
        <f>'Data Copy'!H606</f>
        <v>0</v>
      </c>
      <c r="J690" s="135">
        <f>'Data Copy'!I606</f>
        <v>0</v>
      </c>
      <c r="K690" s="136">
        <f>'Data Copy'!J606</f>
        <v>0</v>
      </c>
      <c r="L690" s="137">
        <f>'Data Copy'!K606</f>
        <v>0</v>
      </c>
      <c r="M690" s="135">
        <f t="shared" ref="M690:M753" si="326">IF(L690&gt;0,AL690,0)</f>
        <v>0</v>
      </c>
      <c r="N690" s="137">
        <f>'Data Copy'!M606</f>
        <v>0</v>
      </c>
      <c r="O690" s="135">
        <f>'Data Copy'!N606</f>
        <v>0</v>
      </c>
      <c r="P690" s="136">
        <f>'Data Copy'!O606</f>
        <v>0</v>
      </c>
      <c r="Q690" s="138">
        <f t="shared" si="312"/>
        <v>0</v>
      </c>
      <c r="R690" s="139">
        <f t="shared" si="313"/>
        <v>0</v>
      </c>
      <c r="S690" s="213">
        <f t="shared" si="314"/>
        <v>0</v>
      </c>
      <c r="T690" s="194">
        <f t="shared" ref="T690:T753" si="327">IF(U690&lt;=0,0,(G690*U690)/(G690*$U$6))</f>
        <v>0</v>
      </c>
      <c r="U690" s="195">
        <f t="shared" si="315"/>
        <v>0</v>
      </c>
      <c r="V690" s="202">
        <f t="shared" si="316"/>
        <v>0</v>
      </c>
      <c r="W690" s="364"/>
      <c r="X690" s="364"/>
      <c r="Y690" s="364"/>
      <c r="Z690" s="371"/>
      <c r="AA690" s="372"/>
      <c r="AB690" s="151" t="str">
        <f t="shared" ref="AB690:AB753" si="328">IF(Q690=0," ",        IF(Q690 &gt; 0,"Yes","No"))</f>
        <v xml:space="preserve"> </v>
      </c>
      <c r="AC690" s="43"/>
      <c r="AD690" s="48"/>
      <c r="AE690" s="48"/>
      <c r="AF690" s="9">
        <f t="shared" si="317"/>
        <v>0</v>
      </c>
      <c r="AG690" s="167">
        <f>'Data Copy'!P606</f>
        <v>0</v>
      </c>
      <c r="AH690" s="153">
        <f t="shared" ref="AH690:AH753" si="329">IF(K690=0,0,((K690-I690)/(I690-J690)))</f>
        <v>0</v>
      </c>
      <c r="AI690" s="48"/>
      <c r="AJ690" s="153">
        <f t="shared" si="318"/>
        <v>0</v>
      </c>
      <c r="AK690" s="153">
        <f t="shared" ref="AK690:AK753" si="330">IF(K690=0,0,     IF(F690="buy",K690-I690,I690-K690)*10000)</f>
        <v>0</v>
      </c>
      <c r="AL690" s="178">
        <f>'Data Copy'!L606</f>
        <v>0</v>
      </c>
      <c r="AM690" s="156">
        <f t="shared" si="319"/>
        <v>0</v>
      </c>
      <c r="AN690" s="156">
        <f t="shared" si="320"/>
        <v>0</v>
      </c>
      <c r="AO690" s="156">
        <f t="shared" si="321"/>
        <v>0</v>
      </c>
      <c r="AP690" s="156">
        <f t="shared" si="322"/>
        <v>0</v>
      </c>
      <c r="AQ690" s="167">
        <f t="shared" si="323"/>
        <v>0</v>
      </c>
      <c r="AR690" s="167">
        <f t="shared" si="324"/>
        <v>0</v>
      </c>
      <c r="AS690" s="167">
        <f t="shared" si="325"/>
        <v>0</v>
      </c>
      <c r="AT690" s="40"/>
    </row>
    <row r="691" spans="2:46" x14ac:dyDescent="0.2">
      <c r="B691" s="319">
        <v>202</v>
      </c>
      <c r="C691" s="373"/>
      <c r="D691" s="140">
        <f>'Data Copy'!C607</f>
        <v>0</v>
      </c>
      <c r="E691" s="140">
        <f>'Data Copy'!D607</f>
        <v>0</v>
      </c>
      <c r="F691" s="140">
        <f>'Data Copy'!E607</f>
        <v>0</v>
      </c>
      <c r="G691" s="140">
        <f>'Data Copy'!F607</f>
        <v>0</v>
      </c>
      <c r="H691" s="140">
        <f>'Data Copy'!G607</f>
        <v>0</v>
      </c>
      <c r="I691" s="140">
        <f>'Data Copy'!H607</f>
        <v>0</v>
      </c>
      <c r="J691" s="140">
        <f>'Data Copy'!I607</f>
        <v>0</v>
      </c>
      <c r="K691" s="141">
        <f>'Data Copy'!J607</f>
        <v>0</v>
      </c>
      <c r="L691" s="142">
        <f>'Data Copy'!K607</f>
        <v>0</v>
      </c>
      <c r="M691" s="140">
        <f t="shared" si="326"/>
        <v>0</v>
      </c>
      <c r="N691" s="142">
        <f>'Data Copy'!M607</f>
        <v>0</v>
      </c>
      <c r="O691" s="140">
        <f>'Data Copy'!N607</f>
        <v>0</v>
      </c>
      <c r="P691" s="141">
        <f>'Data Copy'!O607</f>
        <v>0</v>
      </c>
      <c r="Q691" s="196">
        <f t="shared" si="312"/>
        <v>0</v>
      </c>
      <c r="R691" s="197">
        <f t="shared" si="313"/>
        <v>0</v>
      </c>
      <c r="S691" s="214">
        <f t="shared" si="314"/>
        <v>0</v>
      </c>
      <c r="T691" s="155">
        <f t="shared" si="327"/>
        <v>0</v>
      </c>
      <c r="U691" s="153">
        <f t="shared" si="315"/>
        <v>0</v>
      </c>
      <c r="V691" s="215">
        <f t="shared" si="316"/>
        <v>0</v>
      </c>
      <c r="W691" s="374"/>
      <c r="X691" s="373"/>
      <c r="Y691" s="373"/>
      <c r="Z691" s="365"/>
      <c r="AA691" s="368"/>
      <c r="AB691" s="122" t="str">
        <f t="shared" si="328"/>
        <v xml:space="preserve"> </v>
      </c>
      <c r="AC691" s="48"/>
      <c r="AD691" s="48"/>
      <c r="AE691" s="50"/>
      <c r="AF691" s="9">
        <f t="shared" si="317"/>
        <v>0</v>
      </c>
      <c r="AG691" s="167">
        <f>'Data Copy'!P607</f>
        <v>0</v>
      </c>
      <c r="AH691" s="153">
        <f t="shared" si="329"/>
        <v>0</v>
      </c>
      <c r="AI691" s="50"/>
      <c r="AJ691" s="153">
        <f t="shared" si="318"/>
        <v>0</v>
      </c>
      <c r="AK691" s="153">
        <f t="shared" si="330"/>
        <v>0</v>
      </c>
      <c r="AL691" s="178">
        <f>'Data Copy'!L607</f>
        <v>0</v>
      </c>
      <c r="AM691" s="156">
        <f t="shared" si="319"/>
        <v>0</v>
      </c>
      <c r="AN691" s="156">
        <f t="shared" si="320"/>
        <v>0</v>
      </c>
      <c r="AO691" s="156">
        <f t="shared" si="321"/>
        <v>0</v>
      </c>
      <c r="AP691" s="156">
        <f t="shared" si="322"/>
        <v>0</v>
      </c>
      <c r="AQ691" s="167">
        <f t="shared" si="323"/>
        <v>0</v>
      </c>
      <c r="AR691" s="167">
        <f t="shared" si="324"/>
        <v>0</v>
      </c>
      <c r="AS691" s="167">
        <f t="shared" si="325"/>
        <v>0</v>
      </c>
    </row>
    <row r="692" spans="2:46" x14ac:dyDescent="0.2">
      <c r="B692" s="319"/>
      <c r="C692" s="374"/>
      <c r="D692" s="98">
        <f>'Data Copy'!C608</f>
        <v>0</v>
      </c>
      <c r="E692" s="98">
        <f>'Data Copy'!D608</f>
        <v>0</v>
      </c>
      <c r="F692" s="98">
        <f>'Data Copy'!E608</f>
        <v>0</v>
      </c>
      <c r="G692" s="98">
        <f>'Data Copy'!F608</f>
        <v>0</v>
      </c>
      <c r="H692" s="98">
        <f>'Data Copy'!G608</f>
        <v>0</v>
      </c>
      <c r="I692" s="98">
        <f>'Data Copy'!H608</f>
        <v>0</v>
      </c>
      <c r="J692" s="98">
        <f>'Data Copy'!I608</f>
        <v>0</v>
      </c>
      <c r="K692" s="101">
        <f>'Data Copy'!J608</f>
        <v>0</v>
      </c>
      <c r="L692" s="100">
        <f>'Data Copy'!K608</f>
        <v>0</v>
      </c>
      <c r="M692" s="98">
        <f t="shared" si="326"/>
        <v>0</v>
      </c>
      <c r="N692" s="100">
        <f>'Data Copy'!M608</f>
        <v>0</v>
      </c>
      <c r="O692" s="98">
        <f>'Data Copy'!N608</f>
        <v>0</v>
      </c>
      <c r="P692" s="101">
        <f>'Data Copy'!O608</f>
        <v>0</v>
      </c>
      <c r="Q692" s="188">
        <f t="shared" si="312"/>
        <v>0</v>
      </c>
      <c r="R692" s="189">
        <f t="shared" si="313"/>
        <v>0</v>
      </c>
      <c r="S692" s="216">
        <f t="shared" si="314"/>
        <v>0</v>
      </c>
      <c r="T692" s="155">
        <f t="shared" si="327"/>
        <v>0</v>
      </c>
      <c r="U692" s="153">
        <f t="shared" si="315"/>
        <v>0</v>
      </c>
      <c r="V692" s="217">
        <f t="shared" si="316"/>
        <v>0</v>
      </c>
      <c r="W692" s="374"/>
      <c r="X692" s="374"/>
      <c r="Y692" s="374"/>
      <c r="Z692" s="366"/>
      <c r="AA692" s="369"/>
      <c r="AB692" s="122" t="str">
        <f t="shared" si="328"/>
        <v xml:space="preserve"> </v>
      </c>
      <c r="AC692" s="48"/>
      <c r="AD692" s="48"/>
      <c r="AE692" s="50"/>
      <c r="AF692" s="9">
        <f t="shared" si="317"/>
        <v>0</v>
      </c>
      <c r="AG692" s="167">
        <f>'Data Copy'!P608</f>
        <v>0</v>
      </c>
      <c r="AH692" s="153">
        <f t="shared" si="329"/>
        <v>0</v>
      </c>
      <c r="AI692" s="50"/>
      <c r="AJ692" s="153">
        <f t="shared" si="318"/>
        <v>0</v>
      </c>
      <c r="AK692" s="153">
        <f t="shared" si="330"/>
        <v>0</v>
      </c>
      <c r="AL692" s="178">
        <f>'Data Copy'!L608</f>
        <v>0</v>
      </c>
      <c r="AM692" s="156">
        <f t="shared" si="319"/>
        <v>0</v>
      </c>
      <c r="AN692" s="156">
        <f t="shared" si="320"/>
        <v>0</v>
      </c>
      <c r="AO692" s="156">
        <f t="shared" si="321"/>
        <v>0</v>
      </c>
      <c r="AP692" s="156">
        <f t="shared" si="322"/>
        <v>0</v>
      </c>
      <c r="AQ692" s="167">
        <f t="shared" si="323"/>
        <v>0</v>
      </c>
      <c r="AR692" s="167">
        <f t="shared" si="324"/>
        <v>0</v>
      </c>
      <c r="AS692" s="167">
        <f t="shared" si="325"/>
        <v>0</v>
      </c>
    </row>
    <row r="693" spans="2:46" ht="16" thickBot="1" x14ac:dyDescent="0.25">
      <c r="B693" s="297"/>
      <c r="C693" s="375"/>
      <c r="D693" s="145">
        <f>'Data Copy'!C609</f>
        <v>0</v>
      </c>
      <c r="E693" s="145">
        <f>'Data Copy'!D609</f>
        <v>0</v>
      </c>
      <c r="F693" s="145">
        <f>'Data Copy'!E609</f>
        <v>0</v>
      </c>
      <c r="G693" s="145">
        <f>'Data Copy'!F609</f>
        <v>0</v>
      </c>
      <c r="H693" s="145">
        <f>'Data Copy'!G609</f>
        <v>0</v>
      </c>
      <c r="I693" s="145">
        <f>'Data Copy'!H609</f>
        <v>0</v>
      </c>
      <c r="J693" s="145">
        <f>'Data Copy'!I609</f>
        <v>0</v>
      </c>
      <c r="K693" s="146">
        <f>'Data Copy'!J609</f>
        <v>0</v>
      </c>
      <c r="L693" s="147">
        <f>'Data Copy'!K609</f>
        <v>0</v>
      </c>
      <c r="M693" s="145">
        <f t="shared" si="326"/>
        <v>0</v>
      </c>
      <c r="N693" s="147">
        <f>'Data Copy'!M609</f>
        <v>0</v>
      </c>
      <c r="O693" s="145">
        <f>'Data Copy'!N609</f>
        <v>0</v>
      </c>
      <c r="P693" s="146">
        <f>'Data Copy'!O609</f>
        <v>0</v>
      </c>
      <c r="Q693" s="198">
        <f t="shared" si="312"/>
        <v>0</v>
      </c>
      <c r="R693" s="199">
        <f t="shared" si="313"/>
        <v>0</v>
      </c>
      <c r="S693" s="218">
        <f t="shared" si="314"/>
        <v>0</v>
      </c>
      <c r="T693" s="194">
        <f t="shared" si="327"/>
        <v>0</v>
      </c>
      <c r="U693" s="195">
        <f t="shared" si="315"/>
        <v>0</v>
      </c>
      <c r="V693" s="219">
        <f t="shared" si="316"/>
        <v>0</v>
      </c>
      <c r="W693" s="376"/>
      <c r="X693" s="376"/>
      <c r="Y693" s="376"/>
      <c r="Z693" s="371"/>
      <c r="AA693" s="372"/>
      <c r="AB693" s="151" t="str">
        <f t="shared" si="328"/>
        <v xml:space="preserve"> </v>
      </c>
      <c r="AC693" s="48"/>
      <c r="AD693" s="48"/>
      <c r="AE693" s="50"/>
      <c r="AF693" s="9">
        <f t="shared" si="317"/>
        <v>0</v>
      </c>
      <c r="AG693" s="167">
        <f>'Data Copy'!P609</f>
        <v>0</v>
      </c>
      <c r="AH693" s="153">
        <f t="shared" si="329"/>
        <v>0</v>
      </c>
      <c r="AI693" s="50"/>
      <c r="AJ693" s="153">
        <f t="shared" si="318"/>
        <v>0</v>
      </c>
      <c r="AK693" s="153">
        <f t="shared" si="330"/>
        <v>0</v>
      </c>
      <c r="AL693" s="178">
        <f>'Data Copy'!L609</f>
        <v>0</v>
      </c>
      <c r="AM693" s="156">
        <f t="shared" si="319"/>
        <v>0</v>
      </c>
      <c r="AN693" s="156">
        <f t="shared" si="320"/>
        <v>0</v>
      </c>
      <c r="AO693" s="156">
        <f t="shared" si="321"/>
        <v>0</v>
      </c>
      <c r="AP693" s="156">
        <f t="shared" si="322"/>
        <v>0</v>
      </c>
      <c r="AQ693" s="167">
        <f t="shared" si="323"/>
        <v>0</v>
      </c>
      <c r="AR693" s="167">
        <f t="shared" si="324"/>
        <v>0</v>
      </c>
      <c r="AS693" s="167">
        <f t="shared" si="325"/>
        <v>0</v>
      </c>
    </row>
    <row r="694" spans="2:46" x14ac:dyDescent="0.2">
      <c r="B694" s="293">
        <v>203</v>
      </c>
      <c r="C694" s="362"/>
      <c r="D694" s="148">
        <f>'Data Copy'!C610</f>
        <v>0</v>
      </c>
      <c r="E694" s="148">
        <f>'Data Copy'!D610</f>
        <v>0</v>
      </c>
      <c r="F694" s="148">
        <f>'Data Copy'!E610</f>
        <v>0</v>
      </c>
      <c r="G694" s="148">
        <f>'Data Copy'!F610</f>
        <v>0</v>
      </c>
      <c r="H694" s="148">
        <f>'Data Copy'!G610</f>
        <v>0</v>
      </c>
      <c r="I694" s="148">
        <f>'Data Copy'!H610</f>
        <v>0</v>
      </c>
      <c r="J694" s="148">
        <f>'Data Copy'!I610</f>
        <v>0</v>
      </c>
      <c r="K694" s="149">
        <f>'Data Copy'!J610</f>
        <v>0</v>
      </c>
      <c r="L694" s="150">
        <f>'Data Copy'!K610</f>
        <v>0</v>
      </c>
      <c r="M694" s="148">
        <f t="shared" si="326"/>
        <v>0</v>
      </c>
      <c r="N694" s="150">
        <f>'Data Copy'!M610</f>
        <v>0</v>
      </c>
      <c r="O694" s="148">
        <f>'Data Copy'!N610</f>
        <v>0</v>
      </c>
      <c r="P694" s="149">
        <f>'Data Copy'!O610</f>
        <v>0</v>
      </c>
      <c r="Q694" s="143">
        <f t="shared" si="312"/>
        <v>0</v>
      </c>
      <c r="R694" s="144">
        <f t="shared" si="313"/>
        <v>0</v>
      </c>
      <c r="S694" s="220">
        <f t="shared" si="314"/>
        <v>0</v>
      </c>
      <c r="T694" s="155">
        <f t="shared" si="327"/>
        <v>0</v>
      </c>
      <c r="U694" s="153">
        <f t="shared" si="315"/>
        <v>0</v>
      </c>
      <c r="V694" s="200">
        <f t="shared" si="316"/>
        <v>0</v>
      </c>
      <c r="W694" s="362"/>
      <c r="X694" s="362"/>
      <c r="Y694" s="362"/>
      <c r="Z694" s="365"/>
      <c r="AA694" s="368"/>
      <c r="AB694" s="122" t="str">
        <f t="shared" si="328"/>
        <v xml:space="preserve"> </v>
      </c>
      <c r="AC694" s="48"/>
      <c r="AD694" s="48"/>
      <c r="AE694" s="50"/>
      <c r="AF694" s="9">
        <f t="shared" si="317"/>
        <v>0</v>
      </c>
      <c r="AG694" s="167">
        <f>'Data Copy'!P610</f>
        <v>0</v>
      </c>
      <c r="AH694" s="153">
        <f t="shared" si="329"/>
        <v>0</v>
      </c>
      <c r="AI694" s="50"/>
      <c r="AJ694" s="153">
        <f t="shared" si="318"/>
        <v>0</v>
      </c>
      <c r="AK694" s="153">
        <f t="shared" si="330"/>
        <v>0</v>
      </c>
      <c r="AL694" s="178">
        <f>'Data Copy'!L610</f>
        <v>0</v>
      </c>
      <c r="AM694" s="156">
        <f t="shared" si="319"/>
        <v>0</v>
      </c>
      <c r="AN694" s="156">
        <f t="shared" si="320"/>
        <v>0</v>
      </c>
      <c r="AO694" s="156">
        <f t="shared" si="321"/>
        <v>0</v>
      </c>
      <c r="AP694" s="156">
        <f t="shared" si="322"/>
        <v>0</v>
      </c>
      <c r="AQ694" s="167">
        <f t="shared" si="323"/>
        <v>0</v>
      </c>
      <c r="AR694" s="167">
        <f t="shared" si="324"/>
        <v>0</v>
      </c>
      <c r="AS694" s="167">
        <f t="shared" si="325"/>
        <v>0</v>
      </c>
    </row>
    <row r="695" spans="2:46" x14ac:dyDescent="0.2">
      <c r="B695" s="294"/>
      <c r="C695" s="363"/>
      <c r="D695" s="89">
        <f>'Data Copy'!C611</f>
        <v>0</v>
      </c>
      <c r="E695" s="89">
        <f>'Data Copy'!D611</f>
        <v>0</v>
      </c>
      <c r="F695" s="89">
        <f>'Data Copy'!E611</f>
        <v>0</v>
      </c>
      <c r="G695" s="89">
        <f>'Data Copy'!F611</f>
        <v>0</v>
      </c>
      <c r="H695" s="89">
        <f>'Data Copy'!G611</f>
        <v>0</v>
      </c>
      <c r="I695" s="89">
        <f>'Data Copy'!H611</f>
        <v>0</v>
      </c>
      <c r="J695" s="89">
        <f>'Data Copy'!I611</f>
        <v>0</v>
      </c>
      <c r="K695" s="97">
        <f>'Data Copy'!J611</f>
        <v>0</v>
      </c>
      <c r="L695" s="99">
        <f>'Data Copy'!K611</f>
        <v>0</v>
      </c>
      <c r="M695" s="89">
        <f t="shared" si="326"/>
        <v>0</v>
      </c>
      <c r="N695" s="99">
        <f>'Data Copy'!M611</f>
        <v>0</v>
      </c>
      <c r="O695" s="89">
        <f>'Data Copy'!N611</f>
        <v>0</v>
      </c>
      <c r="P695" s="97">
        <f>'Data Copy'!O611</f>
        <v>0</v>
      </c>
      <c r="Q695" s="119">
        <f t="shared" si="312"/>
        <v>0</v>
      </c>
      <c r="R695" s="121">
        <f t="shared" si="313"/>
        <v>0</v>
      </c>
      <c r="S695" s="212">
        <f t="shared" si="314"/>
        <v>0</v>
      </c>
      <c r="T695" s="155">
        <f t="shared" si="327"/>
        <v>0</v>
      </c>
      <c r="U695" s="153">
        <f t="shared" si="315"/>
        <v>0</v>
      </c>
      <c r="V695" s="201">
        <f t="shared" si="316"/>
        <v>0</v>
      </c>
      <c r="W695" s="363"/>
      <c r="X695" s="363"/>
      <c r="Y695" s="363"/>
      <c r="Z695" s="366"/>
      <c r="AA695" s="369"/>
      <c r="AB695" s="122" t="str">
        <f t="shared" si="328"/>
        <v xml:space="preserve"> </v>
      </c>
      <c r="AC695" s="48"/>
      <c r="AD695" s="48"/>
      <c r="AE695" s="50"/>
      <c r="AF695" s="9">
        <f t="shared" si="317"/>
        <v>0</v>
      </c>
      <c r="AG695" s="167">
        <f>'Data Copy'!P611</f>
        <v>0</v>
      </c>
      <c r="AH695" s="153">
        <f t="shared" si="329"/>
        <v>0</v>
      </c>
      <c r="AI695" s="50"/>
      <c r="AJ695" s="153">
        <f t="shared" si="318"/>
        <v>0</v>
      </c>
      <c r="AK695" s="153">
        <f t="shared" si="330"/>
        <v>0</v>
      </c>
      <c r="AL695" s="178">
        <f>'Data Copy'!L611</f>
        <v>0</v>
      </c>
      <c r="AM695" s="156">
        <f t="shared" si="319"/>
        <v>0</v>
      </c>
      <c r="AN695" s="156">
        <f t="shared" si="320"/>
        <v>0</v>
      </c>
      <c r="AO695" s="156">
        <f t="shared" si="321"/>
        <v>0</v>
      </c>
      <c r="AP695" s="156">
        <f t="shared" si="322"/>
        <v>0</v>
      </c>
      <c r="AQ695" s="167">
        <f t="shared" si="323"/>
        <v>0</v>
      </c>
      <c r="AR695" s="167">
        <f t="shared" si="324"/>
        <v>0</v>
      </c>
      <c r="AS695" s="167">
        <f t="shared" si="325"/>
        <v>0</v>
      </c>
    </row>
    <row r="696" spans="2:46" ht="16" thickBot="1" x14ac:dyDescent="0.25">
      <c r="B696" s="295"/>
      <c r="C696" s="364"/>
      <c r="D696" s="135">
        <f>'Data Copy'!C612</f>
        <v>0</v>
      </c>
      <c r="E696" s="135">
        <f>'Data Copy'!D612</f>
        <v>0</v>
      </c>
      <c r="F696" s="135">
        <f>'Data Copy'!E612</f>
        <v>0</v>
      </c>
      <c r="G696" s="135">
        <f>'Data Copy'!F612</f>
        <v>0</v>
      </c>
      <c r="H696" s="135">
        <f>'Data Copy'!G612</f>
        <v>0</v>
      </c>
      <c r="I696" s="135">
        <f>'Data Copy'!H612</f>
        <v>0</v>
      </c>
      <c r="J696" s="135">
        <f>'Data Copy'!I612</f>
        <v>0</v>
      </c>
      <c r="K696" s="136">
        <f>'Data Copy'!J612</f>
        <v>0</v>
      </c>
      <c r="L696" s="137">
        <f>'Data Copy'!K612</f>
        <v>0</v>
      </c>
      <c r="M696" s="135">
        <f t="shared" si="326"/>
        <v>0</v>
      </c>
      <c r="N696" s="137">
        <f>'Data Copy'!M612</f>
        <v>0</v>
      </c>
      <c r="O696" s="135">
        <f>'Data Copy'!N612</f>
        <v>0</v>
      </c>
      <c r="P696" s="136">
        <f>'Data Copy'!O612</f>
        <v>0</v>
      </c>
      <c r="Q696" s="138">
        <f t="shared" si="312"/>
        <v>0</v>
      </c>
      <c r="R696" s="139">
        <f t="shared" si="313"/>
        <v>0</v>
      </c>
      <c r="S696" s="213">
        <f t="shared" si="314"/>
        <v>0</v>
      </c>
      <c r="T696" s="194">
        <f t="shared" si="327"/>
        <v>0</v>
      </c>
      <c r="U696" s="195">
        <f t="shared" si="315"/>
        <v>0</v>
      </c>
      <c r="V696" s="202">
        <f t="shared" si="316"/>
        <v>0</v>
      </c>
      <c r="W696" s="364"/>
      <c r="X696" s="364"/>
      <c r="Y696" s="364"/>
      <c r="Z696" s="371"/>
      <c r="AA696" s="372"/>
      <c r="AB696" s="151" t="str">
        <f t="shared" si="328"/>
        <v xml:space="preserve"> </v>
      </c>
      <c r="AC696" s="48"/>
      <c r="AD696" s="48"/>
      <c r="AE696" s="50"/>
      <c r="AF696" s="9">
        <f t="shared" si="317"/>
        <v>0</v>
      </c>
      <c r="AG696" s="167">
        <f>'Data Copy'!P612</f>
        <v>0</v>
      </c>
      <c r="AH696" s="153">
        <f t="shared" si="329"/>
        <v>0</v>
      </c>
      <c r="AI696" s="50"/>
      <c r="AJ696" s="153">
        <f t="shared" si="318"/>
        <v>0</v>
      </c>
      <c r="AK696" s="153">
        <f t="shared" si="330"/>
        <v>0</v>
      </c>
      <c r="AL696" s="178">
        <f>'Data Copy'!L612</f>
        <v>0</v>
      </c>
      <c r="AM696" s="156">
        <f t="shared" si="319"/>
        <v>0</v>
      </c>
      <c r="AN696" s="156">
        <f t="shared" si="320"/>
        <v>0</v>
      </c>
      <c r="AO696" s="156">
        <f t="shared" si="321"/>
        <v>0</v>
      </c>
      <c r="AP696" s="156">
        <f t="shared" si="322"/>
        <v>0</v>
      </c>
      <c r="AQ696" s="167">
        <f t="shared" si="323"/>
        <v>0</v>
      </c>
      <c r="AR696" s="167">
        <f t="shared" si="324"/>
        <v>0</v>
      </c>
      <c r="AS696" s="167">
        <f t="shared" si="325"/>
        <v>0</v>
      </c>
    </row>
    <row r="697" spans="2:46" x14ac:dyDescent="0.2">
      <c r="B697" s="319">
        <v>204</v>
      </c>
      <c r="C697" s="373"/>
      <c r="D697" s="98">
        <f>'Data Copy'!C613</f>
        <v>0</v>
      </c>
      <c r="E697" s="98">
        <f>'Data Copy'!D613</f>
        <v>0</v>
      </c>
      <c r="F697" s="98">
        <f>'Data Copy'!E613</f>
        <v>0</v>
      </c>
      <c r="G697" s="98">
        <f>'Data Copy'!F613</f>
        <v>0</v>
      </c>
      <c r="H697" s="98">
        <f>'Data Copy'!G613</f>
        <v>0</v>
      </c>
      <c r="I697" s="98">
        <f>'Data Copy'!H613</f>
        <v>0</v>
      </c>
      <c r="J697" s="98">
        <f>'Data Copy'!I613</f>
        <v>0</v>
      </c>
      <c r="K697" s="101">
        <f>'Data Copy'!J613</f>
        <v>0</v>
      </c>
      <c r="L697" s="100">
        <f>'Data Copy'!K613</f>
        <v>0</v>
      </c>
      <c r="M697" s="140">
        <f t="shared" si="326"/>
        <v>0</v>
      </c>
      <c r="N697" s="142">
        <f>'Data Copy'!M613</f>
        <v>0</v>
      </c>
      <c r="O697" s="140">
        <f>'Data Copy'!N613</f>
        <v>0</v>
      </c>
      <c r="P697" s="141">
        <f>'Data Copy'!O613</f>
        <v>0</v>
      </c>
      <c r="Q697" s="143">
        <f t="shared" si="312"/>
        <v>0</v>
      </c>
      <c r="R697" s="144">
        <f t="shared" si="313"/>
        <v>0</v>
      </c>
      <c r="S697" s="220">
        <f t="shared" si="314"/>
        <v>0</v>
      </c>
      <c r="T697" s="155">
        <f t="shared" si="327"/>
        <v>0</v>
      </c>
      <c r="U697" s="153">
        <f t="shared" si="315"/>
        <v>0</v>
      </c>
      <c r="V697" s="200">
        <f t="shared" si="316"/>
        <v>0</v>
      </c>
      <c r="W697" s="374"/>
      <c r="X697" s="373"/>
      <c r="Y697" s="373"/>
      <c r="Z697" s="365"/>
      <c r="AA697" s="368"/>
      <c r="AB697" s="122" t="str">
        <f t="shared" si="328"/>
        <v xml:space="preserve"> </v>
      </c>
      <c r="AC697" s="48"/>
      <c r="AD697" s="48"/>
      <c r="AE697" s="50"/>
      <c r="AF697" s="9">
        <f t="shared" si="317"/>
        <v>0</v>
      </c>
      <c r="AG697" s="167">
        <f>'Data Copy'!P613</f>
        <v>0</v>
      </c>
      <c r="AH697" s="153">
        <f t="shared" si="329"/>
        <v>0</v>
      </c>
      <c r="AI697" s="50"/>
      <c r="AJ697" s="153">
        <f t="shared" si="318"/>
        <v>0</v>
      </c>
      <c r="AK697" s="153">
        <f t="shared" si="330"/>
        <v>0</v>
      </c>
      <c r="AL697" s="178">
        <f>'Data Copy'!L613</f>
        <v>0</v>
      </c>
      <c r="AM697" s="156">
        <f t="shared" si="319"/>
        <v>0</v>
      </c>
      <c r="AN697" s="156">
        <f t="shared" si="320"/>
        <v>0</v>
      </c>
      <c r="AO697" s="156">
        <f t="shared" si="321"/>
        <v>0</v>
      </c>
      <c r="AP697" s="156">
        <f t="shared" si="322"/>
        <v>0</v>
      </c>
      <c r="AQ697" s="167">
        <f t="shared" si="323"/>
        <v>0</v>
      </c>
      <c r="AR697" s="167">
        <f t="shared" si="324"/>
        <v>0</v>
      </c>
      <c r="AS697" s="167">
        <f t="shared" si="325"/>
        <v>0</v>
      </c>
    </row>
    <row r="698" spans="2:46" x14ac:dyDescent="0.2">
      <c r="B698" s="319"/>
      <c r="C698" s="374"/>
      <c r="D698" s="98">
        <f>'Data Copy'!C614</f>
        <v>0</v>
      </c>
      <c r="E698" s="98">
        <f>'Data Copy'!D614</f>
        <v>0</v>
      </c>
      <c r="F698" s="98">
        <f>'Data Copy'!E614</f>
        <v>0</v>
      </c>
      <c r="G698" s="98">
        <f>'Data Copy'!F614</f>
        <v>0</v>
      </c>
      <c r="H698" s="98">
        <f>'Data Copy'!G614</f>
        <v>0</v>
      </c>
      <c r="I698" s="98">
        <f>'Data Copy'!H614</f>
        <v>0</v>
      </c>
      <c r="J698" s="98">
        <f>'Data Copy'!I614</f>
        <v>0</v>
      </c>
      <c r="K698" s="101">
        <f>'Data Copy'!J614</f>
        <v>0</v>
      </c>
      <c r="L698" s="100">
        <f>'Data Copy'!K614</f>
        <v>0</v>
      </c>
      <c r="M698" s="98">
        <f t="shared" si="326"/>
        <v>0</v>
      </c>
      <c r="N698" s="100">
        <f>'Data Copy'!M614</f>
        <v>0</v>
      </c>
      <c r="O698" s="98">
        <f>'Data Copy'!N614</f>
        <v>0</v>
      </c>
      <c r="P698" s="101">
        <f>'Data Copy'!O614</f>
        <v>0</v>
      </c>
      <c r="Q698" s="119">
        <f t="shared" si="312"/>
        <v>0</v>
      </c>
      <c r="R698" s="121">
        <f t="shared" si="313"/>
        <v>0</v>
      </c>
      <c r="S698" s="212">
        <f t="shared" si="314"/>
        <v>0</v>
      </c>
      <c r="T698" s="155">
        <f t="shared" si="327"/>
        <v>0</v>
      </c>
      <c r="U698" s="153">
        <f t="shared" si="315"/>
        <v>0</v>
      </c>
      <c r="V698" s="201">
        <f t="shared" si="316"/>
        <v>0</v>
      </c>
      <c r="W698" s="374"/>
      <c r="X698" s="374"/>
      <c r="Y698" s="374"/>
      <c r="Z698" s="366"/>
      <c r="AA698" s="369"/>
      <c r="AB698" s="122" t="str">
        <f t="shared" si="328"/>
        <v xml:space="preserve"> </v>
      </c>
      <c r="AC698" s="48"/>
      <c r="AD698" s="48"/>
      <c r="AE698" s="50"/>
      <c r="AF698" s="9">
        <f t="shared" si="317"/>
        <v>0</v>
      </c>
      <c r="AG698" s="167">
        <f>'Data Copy'!P614</f>
        <v>0</v>
      </c>
      <c r="AH698" s="153">
        <f t="shared" si="329"/>
        <v>0</v>
      </c>
      <c r="AI698" s="50"/>
      <c r="AJ698" s="153">
        <f t="shared" si="318"/>
        <v>0</v>
      </c>
      <c r="AK698" s="153">
        <f t="shared" si="330"/>
        <v>0</v>
      </c>
      <c r="AL698" s="178">
        <f>'Data Copy'!L614</f>
        <v>0</v>
      </c>
      <c r="AM698" s="156">
        <f t="shared" si="319"/>
        <v>0</v>
      </c>
      <c r="AN698" s="156">
        <f t="shared" si="320"/>
        <v>0</v>
      </c>
      <c r="AO698" s="156">
        <f t="shared" si="321"/>
        <v>0</v>
      </c>
      <c r="AP698" s="156">
        <f t="shared" si="322"/>
        <v>0</v>
      </c>
      <c r="AQ698" s="167">
        <f t="shared" si="323"/>
        <v>0</v>
      </c>
      <c r="AR698" s="167">
        <f t="shared" si="324"/>
        <v>0</v>
      </c>
      <c r="AS698" s="167">
        <f t="shared" si="325"/>
        <v>0</v>
      </c>
    </row>
    <row r="699" spans="2:46" ht="16" thickBot="1" x14ac:dyDescent="0.25">
      <c r="B699" s="297"/>
      <c r="C699" s="375"/>
      <c r="D699" s="145">
        <f>'Data Copy'!C615</f>
        <v>0</v>
      </c>
      <c r="E699" s="145">
        <f>'Data Copy'!D615</f>
        <v>0</v>
      </c>
      <c r="F699" s="145">
        <f>'Data Copy'!E615</f>
        <v>0</v>
      </c>
      <c r="G699" s="145">
        <f>'Data Copy'!F615</f>
        <v>0</v>
      </c>
      <c r="H699" s="145">
        <f>'Data Copy'!G615</f>
        <v>0</v>
      </c>
      <c r="I699" s="145">
        <f>'Data Copy'!H615</f>
        <v>0</v>
      </c>
      <c r="J699" s="145">
        <f>'Data Copy'!I615</f>
        <v>0</v>
      </c>
      <c r="K699" s="146">
        <f>'Data Copy'!J615</f>
        <v>0</v>
      </c>
      <c r="L699" s="147">
        <f>'Data Copy'!K615</f>
        <v>0</v>
      </c>
      <c r="M699" s="145">
        <f t="shared" si="326"/>
        <v>0</v>
      </c>
      <c r="N699" s="147">
        <f>'Data Copy'!M615</f>
        <v>0</v>
      </c>
      <c r="O699" s="145">
        <f>'Data Copy'!N615</f>
        <v>0</v>
      </c>
      <c r="P699" s="146">
        <f>'Data Copy'!O615</f>
        <v>0</v>
      </c>
      <c r="Q699" s="138">
        <f t="shared" si="312"/>
        <v>0</v>
      </c>
      <c r="R699" s="139">
        <f t="shared" si="313"/>
        <v>0</v>
      </c>
      <c r="S699" s="213">
        <f t="shared" si="314"/>
        <v>0</v>
      </c>
      <c r="T699" s="194">
        <f t="shared" si="327"/>
        <v>0</v>
      </c>
      <c r="U699" s="195">
        <f t="shared" si="315"/>
        <v>0</v>
      </c>
      <c r="V699" s="202">
        <f t="shared" si="316"/>
        <v>0</v>
      </c>
      <c r="W699" s="376"/>
      <c r="X699" s="376"/>
      <c r="Y699" s="376"/>
      <c r="Z699" s="371"/>
      <c r="AA699" s="372"/>
      <c r="AB699" s="151" t="str">
        <f t="shared" si="328"/>
        <v xml:space="preserve"> </v>
      </c>
      <c r="AC699" s="48"/>
      <c r="AD699" s="48"/>
      <c r="AE699" s="50"/>
      <c r="AF699" s="9">
        <f t="shared" si="317"/>
        <v>0</v>
      </c>
      <c r="AG699" s="167">
        <f>'Data Copy'!P615</f>
        <v>0</v>
      </c>
      <c r="AH699" s="153">
        <f t="shared" si="329"/>
        <v>0</v>
      </c>
      <c r="AI699" s="50"/>
      <c r="AJ699" s="153">
        <f t="shared" si="318"/>
        <v>0</v>
      </c>
      <c r="AK699" s="153">
        <f t="shared" si="330"/>
        <v>0</v>
      </c>
      <c r="AL699" s="178">
        <f>'Data Copy'!L615</f>
        <v>0</v>
      </c>
      <c r="AM699" s="156">
        <f t="shared" si="319"/>
        <v>0</v>
      </c>
      <c r="AN699" s="156">
        <f t="shared" si="320"/>
        <v>0</v>
      </c>
      <c r="AO699" s="156">
        <f t="shared" si="321"/>
        <v>0</v>
      </c>
      <c r="AP699" s="156">
        <f t="shared" si="322"/>
        <v>0</v>
      </c>
      <c r="AQ699" s="167">
        <f t="shared" si="323"/>
        <v>0</v>
      </c>
      <c r="AR699" s="167">
        <f t="shared" si="324"/>
        <v>0</v>
      </c>
      <c r="AS699" s="167">
        <f t="shared" si="325"/>
        <v>0</v>
      </c>
    </row>
    <row r="700" spans="2:46" x14ac:dyDescent="0.2">
      <c r="B700" s="293">
        <v>205</v>
      </c>
      <c r="C700" s="362"/>
      <c r="D700" s="89">
        <f>'Data Copy'!C616</f>
        <v>0</v>
      </c>
      <c r="E700" s="89">
        <f>'Data Copy'!D616</f>
        <v>0</v>
      </c>
      <c r="F700" s="89">
        <f>'Data Copy'!E616</f>
        <v>0</v>
      </c>
      <c r="G700" s="89">
        <f>'Data Copy'!F616</f>
        <v>0</v>
      </c>
      <c r="H700" s="89">
        <f>'Data Copy'!G616</f>
        <v>0</v>
      </c>
      <c r="I700" s="89">
        <f>'Data Copy'!H616</f>
        <v>0</v>
      </c>
      <c r="J700" s="89">
        <f>'Data Copy'!I616</f>
        <v>0</v>
      </c>
      <c r="K700" s="97">
        <f>'Data Copy'!J616</f>
        <v>0</v>
      </c>
      <c r="L700" s="150">
        <f>'Data Copy'!K616</f>
        <v>0</v>
      </c>
      <c r="M700" s="148">
        <f t="shared" si="326"/>
        <v>0</v>
      </c>
      <c r="N700" s="150">
        <f>'Data Copy'!M616</f>
        <v>0</v>
      </c>
      <c r="O700" s="148">
        <f>'Data Copy'!N616</f>
        <v>0</v>
      </c>
      <c r="P700" s="149">
        <f>'Data Copy'!O616</f>
        <v>0</v>
      </c>
      <c r="Q700" s="143">
        <f t="shared" si="312"/>
        <v>0</v>
      </c>
      <c r="R700" s="144">
        <f t="shared" si="313"/>
        <v>0</v>
      </c>
      <c r="S700" s="220">
        <f t="shared" si="314"/>
        <v>0</v>
      </c>
      <c r="T700" s="155">
        <f t="shared" si="327"/>
        <v>0</v>
      </c>
      <c r="U700" s="153">
        <f t="shared" si="315"/>
        <v>0</v>
      </c>
      <c r="V700" s="200">
        <f t="shared" si="316"/>
        <v>0</v>
      </c>
      <c r="W700" s="362"/>
      <c r="X700" s="362"/>
      <c r="Y700" s="362"/>
      <c r="Z700" s="365"/>
      <c r="AA700" s="368"/>
      <c r="AB700" s="122" t="str">
        <f t="shared" si="328"/>
        <v xml:space="preserve"> </v>
      </c>
      <c r="AC700" s="48"/>
      <c r="AD700" s="48"/>
      <c r="AE700" s="50"/>
      <c r="AF700" s="9">
        <f t="shared" si="317"/>
        <v>0</v>
      </c>
      <c r="AG700" s="167">
        <f>'Data Copy'!P616</f>
        <v>0</v>
      </c>
      <c r="AH700" s="153">
        <f t="shared" si="329"/>
        <v>0</v>
      </c>
      <c r="AI700" s="50"/>
      <c r="AJ700" s="153">
        <f t="shared" si="318"/>
        <v>0</v>
      </c>
      <c r="AK700" s="153">
        <f t="shared" si="330"/>
        <v>0</v>
      </c>
      <c r="AL700" s="178">
        <f>'Data Copy'!L616</f>
        <v>0</v>
      </c>
      <c r="AM700" s="156">
        <f t="shared" si="319"/>
        <v>0</v>
      </c>
      <c r="AN700" s="156">
        <f t="shared" si="320"/>
        <v>0</v>
      </c>
      <c r="AO700" s="156">
        <f t="shared" si="321"/>
        <v>0</v>
      </c>
      <c r="AP700" s="156">
        <f t="shared" si="322"/>
        <v>0</v>
      </c>
      <c r="AQ700" s="167">
        <f t="shared" si="323"/>
        <v>0</v>
      </c>
      <c r="AR700" s="167">
        <f t="shared" si="324"/>
        <v>0</v>
      </c>
      <c r="AS700" s="167">
        <f t="shared" si="325"/>
        <v>0</v>
      </c>
    </row>
    <row r="701" spans="2:46" x14ac:dyDescent="0.2">
      <c r="B701" s="294"/>
      <c r="C701" s="363"/>
      <c r="D701" s="89">
        <f>'Data Copy'!C617</f>
        <v>0</v>
      </c>
      <c r="E701" s="89">
        <f>'Data Copy'!D617</f>
        <v>0</v>
      </c>
      <c r="F701" s="89">
        <f>'Data Copy'!E617</f>
        <v>0</v>
      </c>
      <c r="G701" s="89">
        <f>'Data Copy'!F617</f>
        <v>0</v>
      </c>
      <c r="H701" s="89">
        <f>'Data Copy'!G617</f>
        <v>0</v>
      </c>
      <c r="I701" s="89">
        <f>'Data Copy'!H617</f>
        <v>0</v>
      </c>
      <c r="J701" s="89">
        <f>'Data Copy'!I617</f>
        <v>0</v>
      </c>
      <c r="K701" s="97">
        <f>'Data Copy'!J617</f>
        <v>0</v>
      </c>
      <c r="L701" s="99">
        <f>'Data Copy'!K617</f>
        <v>0</v>
      </c>
      <c r="M701" s="89">
        <f t="shared" si="326"/>
        <v>0</v>
      </c>
      <c r="N701" s="99">
        <f>'Data Copy'!M617</f>
        <v>0</v>
      </c>
      <c r="O701" s="89">
        <f>'Data Copy'!N617</f>
        <v>0</v>
      </c>
      <c r="P701" s="97">
        <f>'Data Copy'!O617</f>
        <v>0</v>
      </c>
      <c r="Q701" s="119">
        <f t="shared" si="312"/>
        <v>0</v>
      </c>
      <c r="R701" s="121">
        <f t="shared" si="313"/>
        <v>0</v>
      </c>
      <c r="S701" s="212">
        <f t="shared" si="314"/>
        <v>0</v>
      </c>
      <c r="T701" s="155">
        <f t="shared" si="327"/>
        <v>0</v>
      </c>
      <c r="U701" s="153">
        <f t="shared" si="315"/>
        <v>0</v>
      </c>
      <c r="V701" s="201">
        <f t="shared" si="316"/>
        <v>0</v>
      </c>
      <c r="W701" s="363"/>
      <c r="X701" s="363"/>
      <c r="Y701" s="363"/>
      <c r="Z701" s="366"/>
      <c r="AA701" s="369"/>
      <c r="AB701" s="122" t="str">
        <f t="shared" si="328"/>
        <v xml:space="preserve"> </v>
      </c>
      <c r="AC701" s="48"/>
      <c r="AD701" s="48"/>
      <c r="AE701" s="50"/>
      <c r="AF701" s="9">
        <f t="shared" si="317"/>
        <v>0</v>
      </c>
      <c r="AG701" s="167">
        <f>'Data Copy'!P617</f>
        <v>0</v>
      </c>
      <c r="AH701" s="153">
        <f t="shared" si="329"/>
        <v>0</v>
      </c>
      <c r="AI701" s="50"/>
      <c r="AJ701" s="153">
        <f t="shared" si="318"/>
        <v>0</v>
      </c>
      <c r="AK701" s="153">
        <f t="shared" si="330"/>
        <v>0</v>
      </c>
      <c r="AL701" s="178">
        <f>'Data Copy'!L617</f>
        <v>0</v>
      </c>
      <c r="AM701" s="156">
        <f t="shared" si="319"/>
        <v>0</v>
      </c>
      <c r="AN701" s="156">
        <f t="shared" si="320"/>
        <v>0</v>
      </c>
      <c r="AO701" s="156">
        <f t="shared" si="321"/>
        <v>0</v>
      </c>
      <c r="AP701" s="156">
        <f t="shared" si="322"/>
        <v>0</v>
      </c>
      <c r="AQ701" s="167">
        <f t="shared" si="323"/>
        <v>0</v>
      </c>
      <c r="AR701" s="167">
        <f t="shared" si="324"/>
        <v>0</v>
      </c>
      <c r="AS701" s="167">
        <f t="shared" si="325"/>
        <v>0</v>
      </c>
    </row>
    <row r="702" spans="2:46" ht="16" thickBot="1" x14ac:dyDescent="0.25">
      <c r="B702" s="295"/>
      <c r="C702" s="364"/>
      <c r="D702" s="135">
        <f>'Data Copy'!C618</f>
        <v>0</v>
      </c>
      <c r="E702" s="135">
        <f>'Data Copy'!D618</f>
        <v>0</v>
      </c>
      <c r="F702" s="135">
        <f>'Data Copy'!E618</f>
        <v>0</v>
      </c>
      <c r="G702" s="135">
        <f>'Data Copy'!F618</f>
        <v>0</v>
      </c>
      <c r="H702" s="135">
        <f>'Data Copy'!G618</f>
        <v>0</v>
      </c>
      <c r="I702" s="135">
        <f>'Data Copy'!H618</f>
        <v>0</v>
      </c>
      <c r="J702" s="135">
        <f>'Data Copy'!I618</f>
        <v>0</v>
      </c>
      <c r="K702" s="136">
        <f>'Data Copy'!J618</f>
        <v>0</v>
      </c>
      <c r="L702" s="137">
        <f>'Data Copy'!K618</f>
        <v>0</v>
      </c>
      <c r="M702" s="135">
        <f t="shared" si="326"/>
        <v>0</v>
      </c>
      <c r="N702" s="137">
        <f>'Data Copy'!M618</f>
        <v>0</v>
      </c>
      <c r="O702" s="135">
        <f>'Data Copy'!N618</f>
        <v>0</v>
      </c>
      <c r="P702" s="136">
        <f>'Data Copy'!O618</f>
        <v>0</v>
      </c>
      <c r="Q702" s="138">
        <f t="shared" si="312"/>
        <v>0</v>
      </c>
      <c r="R702" s="139">
        <f t="shared" si="313"/>
        <v>0</v>
      </c>
      <c r="S702" s="213">
        <f t="shared" si="314"/>
        <v>0</v>
      </c>
      <c r="T702" s="194">
        <f t="shared" si="327"/>
        <v>0</v>
      </c>
      <c r="U702" s="195">
        <f t="shared" si="315"/>
        <v>0</v>
      </c>
      <c r="V702" s="202">
        <f t="shared" si="316"/>
        <v>0</v>
      </c>
      <c r="W702" s="364"/>
      <c r="X702" s="364"/>
      <c r="Y702" s="364"/>
      <c r="Z702" s="371"/>
      <c r="AA702" s="372"/>
      <c r="AB702" s="151" t="str">
        <f t="shared" si="328"/>
        <v xml:space="preserve"> </v>
      </c>
      <c r="AC702" s="48"/>
      <c r="AD702" s="48"/>
      <c r="AE702" s="50"/>
      <c r="AF702" s="9">
        <f t="shared" si="317"/>
        <v>0</v>
      </c>
      <c r="AG702" s="167">
        <f>'Data Copy'!P618</f>
        <v>0</v>
      </c>
      <c r="AH702" s="153">
        <f t="shared" si="329"/>
        <v>0</v>
      </c>
      <c r="AI702" s="50"/>
      <c r="AJ702" s="153">
        <f t="shared" si="318"/>
        <v>0</v>
      </c>
      <c r="AK702" s="153">
        <f t="shared" si="330"/>
        <v>0</v>
      </c>
      <c r="AL702" s="178">
        <f>'Data Copy'!L618</f>
        <v>0</v>
      </c>
      <c r="AM702" s="156">
        <f t="shared" si="319"/>
        <v>0</v>
      </c>
      <c r="AN702" s="156">
        <f t="shared" si="320"/>
        <v>0</v>
      </c>
      <c r="AO702" s="156">
        <f t="shared" si="321"/>
        <v>0</v>
      </c>
      <c r="AP702" s="156">
        <f t="shared" si="322"/>
        <v>0</v>
      </c>
      <c r="AQ702" s="167">
        <f t="shared" si="323"/>
        <v>0</v>
      </c>
      <c r="AR702" s="167">
        <f t="shared" si="324"/>
        <v>0</v>
      </c>
      <c r="AS702" s="167">
        <f t="shared" si="325"/>
        <v>0</v>
      </c>
    </row>
    <row r="703" spans="2:46" x14ac:dyDescent="0.2">
      <c r="B703" s="319">
        <v>206</v>
      </c>
      <c r="C703" s="373"/>
      <c r="D703" s="140">
        <f>'Data Copy'!C619</f>
        <v>0</v>
      </c>
      <c r="E703" s="140">
        <f>'Data Copy'!D619</f>
        <v>0</v>
      </c>
      <c r="F703" s="140">
        <f>'Data Copy'!E619</f>
        <v>0</v>
      </c>
      <c r="G703" s="140">
        <f>'Data Copy'!F619</f>
        <v>0</v>
      </c>
      <c r="H703" s="140">
        <f>'Data Copy'!G619</f>
        <v>0</v>
      </c>
      <c r="I703" s="140">
        <f>'Data Copy'!H619</f>
        <v>0</v>
      </c>
      <c r="J703" s="140">
        <f>'Data Copy'!I619</f>
        <v>0</v>
      </c>
      <c r="K703" s="141">
        <f>'Data Copy'!J619</f>
        <v>0</v>
      </c>
      <c r="L703" s="142">
        <f>'Data Copy'!K619</f>
        <v>0</v>
      </c>
      <c r="M703" s="140">
        <f t="shared" si="326"/>
        <v>0</v>
      </c>
      <c r="N703" s="142">
        <f>'Data Copy'!M619</f>
        <v>0</v>
      </c>
      <c r="O703" s="140">
        <f>'Data Copy'!N619</f>
        <v>0</v>
      </c>
      <c r="P703" s="141">
        <f>'Data Copy'!O619</f>
        <v>0</v>
      </c>
      <c r="Q703" s="196">
        <f t="shared" si="312"/>
        <v>0</v>
      </c>
      <c r="R703" s="197">
        <f t="shared" si="313"/>
        <v>0</v>
      </c>
      <c r="S703" s="214">
        <f t="shared" si="314"/>
        <v>0</v>
      </c>
      <c r="T703" s="155">
        <f t="shared" si="327"/>
        <v>0</v>
      </c>
      <c r="U703" s="153">
        <f t="shared" si="315"/>
        <v>0</v>
      </c>
      <c r="V703" s="215">
        <f t="shared" si="316"/>
        <v>0</v>
      </c>
      <c r="W703" s="374"/>
      <c r="X703" s="373"/>
      <c r="Y703" s="373"/>
      <c r="Z703" s="365"/>
      <c r="AA703" s="368"/>
      <c r="AB703" s="122" t="str">
        <f t="shared" si="328"/>
        <v xml:space="preserve"> </v>
      </c>
      <c r="AC703" s="48"/>
      <c r="AD703" s="48"/>
      <c r="AE703" s="50"/>
      <c r="AF703" s="9">
        <f t="shared" si="317"/>
        <v>0</v>
      </c>
      <c r="AG703" s="167">
        <f>'Data Copy'!P619</f>
        <v>0</v>
      </c>
      <c r="AH703" s="153">
        <f t="shared" si="329"/>
        <v>0</v>
      </c>
      <c r="AI703" s="50"/>
      <c r="AJ703" s="153">
        <f t="shared" si="318"/>
        <v>0</v>
      </c>
      <c r="AK703" s="153">
        <f t="shared" si="330"/>
        <v>0</v>
      </c>
      <c r="AL703" s="178">
        <f>'Data Copy'!L619</f>
        <v>0</v>
      </c>
      <c r="AM703" s="156">
        <f t="shared" si="319"/>
        <v>0</v>
      </c>
      <c r="AN703" s="156">
        <f t="shared" si="320"/>
        <v>0</v>
      </c>
      <c r="AO703" s="156">
        <f t="shared" si="321"/>
        <v>0</v>
      </c>
      <c r="AP703" s="156">
        <f t="shared" si="322"/>
        <v>0</v>
      </c>
      <c r="AQ703" s="167">
        <f t="shared" si="323"/>
        <v>0</v>
      </c>
      <c r="AR703" s="167">
        <f t="shared" si="324"/>
        <v>0</v>
      </c>
      <c r="AS703" s="167">
        <f t="shared" si="325"/>
        <v>0</v>
      </c>
    </row>
    <row r="704" spans="2:46" x14ac:dyDescent="0.2">
      <c r="B704" s="319"/>
      <c r="C704" s="374"/>
      <c r="D704" s="98">
        <f>'Data Copy'!C620</f>
        <v>0</v>
      </c>
      <c r="E704" s="98">
        <f>'Data Copy'!D620</f>
        <v>0</v>
      </c>
      <c r="F704" s="98">
        <f>'Data Copy'!E620</f>
        <v>0</v>
      </c>
      <c r="G704" s="98">
        <f>'Data Copy'!F620</f>
        <v>0</v>
      </c>
      <c r="H704" s="98">
        <f>'Data Copy'!G620</f>
        <v>0</v>
      </c>
      <c r="I704" s="98">
        <f>'Data Copy'!H620</f>
        <v>0</v>
      </c>
      <c r="J704" s="98">
        <f>'Data Copy'!I620</f>
        <v>0</v>
      </c>
      <c r="K704" s="101">
        <f>'Data Copy'!J620</f>
        <v>0</v>
      </c>
      <c r="L704" s="100">
        <f>'Data Copy'!K620</f>
        <v>0</v>
      </c>
      <c r="M704" s="98">
        <f t="shared" si="326"/>
        <v>0</v>
      </c>
      <c r="N704" s="100">
        <f>'Data Copy'!M620</f>
        <v>0</v>
      </c>
      <c r="O704" s="98">
        <f>'Data Copy'!N620</f>
        <v>0</v>
      </c>
      <c r="P704" s="101">
        <f>'Data Copy'!O620</f>
        <v>0</v>
      </c>
      <c r="Q704" s="188">
        <f t="shared" si="312"/>
        <v>0</v>
      </c>
      <c r="R704" s="189">
        <f t="shared" si="313"/>
        <v>0</v>
      </c>
      <c r="S704" s="216">
        <f t="shared" si="314"/>
        <v>0</v>
      </c>
      <c r="T704" s="155">
        <f t="shared" si="327"/>
        <v>0</v>
      </c>
      <c r="U704" s="153">
        <f t="shared" si="315"/>
        <v>0</v>
      </c>
      <c r="V704" s="217">
        <f t="shared" si="316"/>
        <v>0</v>
      </c>
      <c r="W704" s="374"/>
      <c r="X704" s="374"/>
      <c r="Y704" s="374"/>
      <c r="Z704" s="366"/>
      <c r="AA704" s="369"/>
      <c r="AB704" s="122" t="str">
        <f t="shared" si="328"/>
        <v xml:space="preserve"> </v>
      </c>
      <c r="AC704" s="48"/>
      <c r="AD704" s="48"/>
      <c r="AE704" s="50"/>
      <c r="AF704" s="9">
        <f t="shared" si="317"/>
        <v>0</v>
      </c>
      <c r="AG704" s="167">
        <f>'Data Copy'!P620</f>
        <v>0</v>
      </c>
      <c r="AH704" s="153">
        <f t="shared" si="329"/>
        <v>0</v>
      </c>
      <c r="AI704" s="50"/>
      <c r="AJ704" s="153">
        <f t="shared" si="318"/>
        <v>0</v>
      </c>
      <c r="AK704" s="153">
        <f t="shared" si="330"/>
        <v>0</v>
      </c>
      <c r="AL704" s="178">
        <f>'Data Copy'!L620</f>
        <v>0</v>
      </c>
      <c r="AM704" s="156">
        <f t="shared" si="319"/>
        <v>0</v>
      </c>
      <c r="AN704" s="156">
        <f t="shared" si="320"/>
        <v>0</v>
      </c>
      <c r="AO704" s="156">
        <f t="shared" si="321"/>
        <v>0</v>
      </c>
      <c r="AP704" s="156">
        <f t="shared" si="322"/>
        <v>0</v>
      </c>
      <c r="AQ704" s="167">
        <f t="shared" si="323"/>
        <v>0</v>
      </c>
      <c r="AR704" s="167">
        <f t="shared" si="324"/>
        <v>0</v>
      </c>
      <c r="AS704" s="167">
        <f t="shared" si="325"/>
        <v>0</v>
      </c>
    </row>
    <row r="705" spans="2:50" ht="16" thickBot="1" x14ac:dyDescent="0.25">
      <c r="B705" s="297"/>
      <c r="C705" s="375"/>
      <c r="D705" s="145">
        <f>'Data Copy'!C621</f>
        <v>0</v>
      </c>
      <c r="E705" s="145">
        <f>'Data Copy'!D621</f>
        <v>0</v>
      </c>
      <c r="F705" s="145">
        <f>'Data Copy'!E621</f>
        <v>0</v>
      </c>
      <c r="G705" s="145">
        <f>'Data Copy'!F621</f>
        <v>0</v>
      </c>
      <c r="H705" s="145">
        <f>'Data Copy'!G621</f>
        <v>0</v>
      </c>
      <c r="I705" s="145">
        <f>'Data Copy'!H621</f>
        <v>0</v>
      </c>
      <c r="J705" s="145">
        <f>'Data Copy'!I621</f>
        <v>0</v>
      </c>
      <c r="K705" s="146">
        <f>'Data Copy'!J621</f>
        <v>0</v>
      </c>
      <c r="L705" s="147">
        <f>'Data Copy'!K621</f>
        <v>0</v>
      </c>
      <c r="M705" s="145">
        <f t="shared" si="326"/>
        <v>0</v>
      </c>
      <c r="N705" s="147">
        <f>'Data Copy'!M621</f>
        <v>0</v>
      </c>
      <c r="O705" s="145">
        <f>'Data Copy'!N621</f>
        <v>0</v>
      </c>
      <c r="P705" s="146">
        <f>'Data Copy'!O621</f>
        <v>0</v>
      </c>
      <c r="Q705" s="198">
        <f t="shared" si="312"/>
        <v>0</v>
      </c>
      <c r="R705" s="199">
        <f t="shared" si="313"/>
        <v>0</v>
      </c>
      <c r="S705" s="218">
        <f t="shared" si="314"/>
        <v>0</v>
      </c>
      <c r="T705" s="194">
        <f t="shared" si="327"/>
        <v>0</v>
      </c>
      <c r="U705" s="195">
        <f t="shared" si="315"/>
        <v>0</v>
      </c>
      <c r="V705" s="219">
        <f t="shared" si="316"/>
        <v>0</v>
      </c>
      <c r="W705" s="376"/>
      <c r="X705" s="376"/>
      <c r="Y705" s="376"/>
      <c r="Z705" s="371"/>
      <c r="AA705" s="372"/>
      <c r="AB705" s="151" t="str">
        <f t="shared" si="328"/>
        <v xml:space="preserve"> </v>
      </c>
      <c r="AC705" s="48"/>
      <c r="AD705" s="48"/>
      <c r="AE705" s="50"/>
      <c r="AF705" s="9">
        <f t="shared" si="317"/>
        <v>0</v>
      </c>
      <c r="AG705" s="167">
        <f>'Data Copy'!P621</f>
        <v>0</v>
      </c>
      <c r="AH705" s="153">
        <f t="shared" si="329"/>
        <v>0</v>
      </c>
      <c r="AI705" s="50"/>
      <c r="AJ705" s="153">
        <f t="shared" si="318"/>
        <v>0</v>
      </c>
      <c r="AK705" s="153">
        <f t="shared" si="330"/>
        <v>0</v>
      </c>
      <c r="AL705" s="178">
        <f>'Data Copy'!L621</f>
        <v>0</v>
      </c>
      <c r="AM705" s="156">
        <f t="shared" si="319"/>
        <v>0</v>
      </c>
      <c r="AN705" s="156">
        <f t="shared" si="320"/>
        <v>0</v>
      </c>
      <c r="AO705" s="156">
        <f t="shared" si="321"/>
        <v>0</v>
      </c>
      <c r="AP705" s="156">
        <f t="shared" si="322"/>
        <v>0</v>
      </c>
      <c r="AQ705" s="167">
        <f t="shared" si="323"/>
        <v>0</v>
      </c>
      <c r="AR705" s="167">
        <f t="shared" si="324"/>
        <v>0</v>
      </c>
      <c r="AS705" s="167">
        <f t="shared" si="325"/>
        <v>0</v>
      </c>
    </row>
    <row r="706" spans="2:50" x14ac:dyDescent="0.2">
      <c r="B706" s="293">
        <v>207</v>
      </c>
      <c r="C706" s="362"/>
      <c r="D706" s="148">
        <f>'Data Copy'!C622</f>
        <v>0</v>
      </c>
      <c r="E706" s="148">
        <f>'Data Copy'!D622</f>
        <v>0</v>
      </c>
      <c r="F706" s="148">
        <f>'Data Copy'!E622</f>
        <v>0</v>
      </c>
      <c r="G706" s="148">
        <f>'Data Copy'!F622</f>
        <v>0</v>
      </c>
      <c r="H706" s="148">
        <f>'Data Copy'!G622</f>
        <v>0</v>
      </c>
      <c r="I706" s="148">
        <f>'Data Copy'!H622</f>
        <v>0</v>
      </c>
      <c r="J706" s="148">
        <f>'Data Copy'!I622</f>
        <v>0</v>
      </c>
      <c r="K706" s="149">
        <f>'Data Copy'!J622</f>
        <v>0</v>
      </c>
      <c r="L706" s="150">
        <f>'Data Copy'!K622</f>
        <v>0</v>
      </c>
      <c r="M706" s="148">
        <f t="shared" si="326"/>
        <v>0</v>
      </c>
      <c r="N706" s="150">
        <f>'Data Copy'!M622</f>
        <v>0</v>
      </c>
      <c r="O706" s="148">
        <f>'Data Copy'!N622</f>
        <v>0</v>
      </c>
      <c r="P706" s="149">
        <f>'Data Copy'!O622</f>
        <v>0</v>
      </c>
      <c r="Q706" s="143">
        <f t="shared" si="312"/>
        <v>0</v>
      </c>
      <c r="R706" s="144">
        <f t="shared" si="313"/>
        <v>0</v>
      </c>
      <c r="S706" s="220">
        <f t="shared" si="314"/>
        <v>0</v>
      </c>
      <c r="T706" s="155">
        <f t="shared" si="327"/>
        <v>0</v>
      </c>
      <c r="U706" s="153">
        <f t="shared" si="315"/>
        <v>0</v>
      </c>
      <c r="V706" s="200">
        <f t="shared" si="316"/>
        <v>0</v>
      </c>
      <c r="W706" s="362"/>
      <c r="X706" s="362"/>
      <c r="Y706" s="362"/>
      <c r="Z706" s="365"/>
      <c r="AA706" s="368"/>
      <c r="AB706" s="122" t="str">
        <f t="shared" si="328"/>
        <v xml:space="preserve"> </v>
      </c>
      <c r="AC706" s="48"/>
      <c r="AD706" s="48"/>
      <c r="AE706" s="50"/>
      <c r="AF706" s="9">
        <f t="shared" si="317"/>
        <v>0</v>
      </c>
      <c r="AG706" s="167">
        <f>'Data Copy'!P622</f>
        <v>0</v>
      </c>
      <c r="AH706" s="153">
        <f t="shared" si="329"/>
        <v>0</v>
      </c>
      <c r="AI706" s="50"/>
      <c r="AJ706" s="153">
        <f t="shared" si="318"/>
        <v>0</v>
      </c>
      <c r="AK706" s="153">
        <f t="shared" si="330"/>
        <v>0</v>
      </c>
      <c r="AL706" s="178">
        <f>'Data Copy'!L622</f>
        <v>0</v>
      </c>
      <c r="AM706" s="156">
        <f t="shared" si="319"/>
        <v>0</v>
      </c>
      <c r="AN706" s="156">
        <f t="shared" si="320"/>
        <v>0</v>
      </c>
      <c r="AO706" s="156">
        <f t="shared" si="321"/>
        <v>0</v>
      </c>
      <c r="AP706" s="156">
        <f t="shared" si="322"/>
        <v>0</v>
      </c>
      <c r="AQ706" s="167">
        <f t="shared" si="323"/>
        <v>0</v>
      </c>
      <c r="AR706" s="167">
        <f t="shared" si="324"/>
        <v>0</v>
      </c>
      <c r="AS706" s="167">
        <f t="shared" si="325"/>
        <v>0</v>
      </c>
    </row>
    <row r="707" spans="2:50" x14ac:dyDescent="0.2">
      <c r="B707" s="294"/>
      <c r="C707" s="363"/>
      <c r="D707" s="89">
        <f>'Data Copy'!C623</f>
        <v>0</v>
      </c>
      <c r="E707" s="89">
        <f>'Data Copy'!D623</f>
        <v>0</v>
      </c>
      <c r="F707" s="89">
        <f>'Data Copy'!E623</f>
        <v>0</v>
      </c>
      <c r="G707" s="89">
        <f>'Data Copy'!F623</f>
        <v>0</v>
      </c>
      <c r="H707" s="89">
        <f>'Data Copy'!G623</f>
        <v>0</v>
      </c>
      <c r="I707" s="89">
        <f>'Data Copy'!H623</f>
        <v>0</v>
      </c>
      <c r="J707" s="89">
        <f>'Data Copy'!I623</f>
        <v>0</v>
      </c>
      <c r="K707" s="97">
        <f>'Data Copy'!J623</f>
        <v>0</v>
      </c>
      <c r="L707" s="99">
        <f>'Data Copy'!K623</f>
        <v>0</v>
      </c>
      <c r="M707" s="89">
        <f t="shared" si="326"/>
        <v>0</v>
      </c>
      <c r="N707" s="99">
        <f>'Data Copy'!M623</f>
        <v>0</v>
      </c>
      <c r="O707" s="89">
        <f>'Data Copy'!N623</f>
        <v>0</v>
      </c>
      <c r="P707" s="97">
        <f>'Data Copy'!O623</f>
        <v>0</v>
      </c>
      <c r="Q707" s="119">
        <f t="shared" si="312"/>
        <v>0</v>
      </c>
      <c r="R707" s="121">
        <f t="shared" si="313"/>
        <v>0</v>
      </c>
      <c r="S707" s="212">
        <f t="shared" si="314"/>
        <v>0</v>
      </c>
      <c r="T707" s="155">
        <f t="shared" si="327"/>
        <v>0</v>
      </c>
      <c r="U707" s="153">
        <f t="shared" si="315"/>
        <v>0</v>
      </c>
      <c r="V707" s="201">
        <f t="shared" si="316"/>
        <v>0</v>
      </c>
      <c r="W707" s="363"/>
      <c r="X707" s="363"/>
      <c r="Y707" s="363"/>
      <c r="Z707" s="366"/>
      <c r="AA707" s="369"/>
      <c r="AB707" s="122" t="str">
        <f t="shared" si="328"/>
        <v xml:space="preserve"> </v>
      </c>
      <c r="AC707" s="48"/>
      <c r="AD707" s="48"/>
      <c r="AE707" s="50"/>
      <c r="AF707" s="9">
        <f t="shared" si="317"/>
        <v>0</v>
      </c>
      <c r="AG707" s="167">
        <f>'Data Copy'!P623</f>
        <v>0</v>
      </c>
      <c r="AH707" s="153">
        <f t="shared" si="329"/>
        <v>0</v>
      </c>
      <c r="AI707" s="50"/>
      <c r="AJ707" s="153">
        <f t="shared" si="318"/>
        <v>0</v>
      </c>
      <c r="AK707" s="153">
        <f t="shared" si="330"/>
        <v>0</v>
      </c>
      <c r="AL707" s="178">
        <f>'Data Copy'!L623</f>
        <v>0</v>
      </c>
      <c r="AM707" s="156">
        <f t="shared" si="319"/>
        <v>0</v>
      </c>
      <c r="AN707" s="156">
        <f t="shared" si="320"/>
        <v>0</v>
      </c>
      <c r="AO707" s="156">
        <f t="shared" si="321"/>
        <v>0</v>
      </c>
      <c r="AP707" s="156">
        <f t="shared" si="322"/>
        <v>0</v>
      </c>
      <c r="AQ707" s="167">
        <f t="shared" si="323"/>
        <v>0</v>
      </c>
      <c r="AR707" s="167">
        <f t="shared" si="324"/>
        <v>0</v>
      </c>
      <c r="AS707" s="167">
        <f t="shared" si="325"/>
        <v>0</v>
      </c>
    </row>
    <row r="708" spans="2:50" ht="16" thickBot="1" x14ac:dyDescent="0.25">
      <c r="B708" s="295"/>
      <c r="C708" s="364"/>
      <c r="D708" s="135">
        <f>'Data Copy'!C624</f>
        <v>0</v>
      </c>
      <c r="E708" s="135">
        <f>'Data Copy'!D624</f>
        <v>0</v>
      </c>
      <c r="F708" s="135">
        <f>'Data Copy'!E624</f>
        <v>0</v>
      </c>
      <c r="G708" s="135">
        <f>'Data Copy'!F624</f>
        <v>0</v>
      </c>
      <c r="H708" s="135">
        <f>'Data Copy'!G624</f>
        <v>0</v>
      </c>
      <c r="I708" s="135">
        <f>'Data Copy'!H624</f>
        <v>0</v>
      </c>
      <c r="J708" s="135">
        <f>'Data Copy'!I624</f>
        <v>0</v>
      </c>
      <c r="K708" s="136">
        <f>'Data Copy'!J624</f>
        <v>0</v>
      </c>
      <c r="L708" s="137">
        <f>'Data Copy'!K624</f>
        <v>0</v>
      </c>
      <c r="M708" s="135">
        <f t="shared" si="326"/>
        <v>0</v>
      </c>
      <c r="N708" s="137">
        <f>'Data Copy'!M624</f>
        <v>0</v>
      </c>
      <c r="O708" s="135">
        <f>'Data Copy'!N624</f>
        <v>0</v>
      </c>
      <c r="P708" s="136">
        <f>'Data Copy'!O624</f>
        <v>0</v>
      </c>
      <c r="Q708" s="138">
        <f t="shared" si="312"/>
        <v>0</v>
      </c>
      <c r="R708" s="139">
        <f t="shared" si="313"/>
        <v>0</v>
      </c>
      <c r="S708" s="213">
        <f t="shared" si="314"/>
        <v>0</v>
      </c>
      <c r="T708" s="194">
        <f t="shared" si="327"/>
        <v>0</v>
      </c>
      <c r="U708" s="195">
        <f t="shared" si="315"/>
        <v>0</v>
      </c>
      <c r="V708" s="202">
        <f t="shared" si="316"/>
        <v>0</v>
      </c>
      <c r="W708" s="364"/>
      <c r="X708" s="364"/>
      <c r="Y708" s="364"/>
      <c r="Z708" s="371"/>
      <c r="AA708" s="372"/>
      <c r="AB708" s="151" t="str">
        <f t="shared" si="328"/>
        <v xml:space="preserve"> </v>
      </c>
      <c r="AC708" s="48"/>
      <c r="AD708" s="48"/>
      <c r="AE708" s="50"/>
      <c r="AF708" s="9">
        <f t="shared" si="317"/>
        <v>0</v>
      </c>
      <c r="AG708" s="167">
        <f>'Data Copy'!P624</f>
        <v>0</v>
      </c>
      <c r="AH708" s="153">
        <f t="shared" si="329"/>
        <v>0</v>
      </c>
      <c r="AI708" s="50"/>
      <c r="AJ708" s="153">
        <f t="shared" si="318"/>
        <v>0</v>
      </c>
      <c r="AK708" s="153">
        <f t="shared" si="330"/>
        <v>0</v>
      </c>
      <c r="AL708" s="178">
        <f>'Data Copy'!L624</f>
        <v>0</v>
      </c>
      <c r="AM708" s="156">
        <f t="shared" si="319"/>
        <v>0</v>
      </c>
      <c r="AN708" s="156">
        <f t="shared" si="320"/>
        <v>0</v>
      </c>
      <c r="AO708" s="156">
        <f t="shared" si="321"/>
        <v>0</v>
      </c>
      <c r="AP708" s="156">
        <f t="shared" si="322"/>
        <v>0</v>
      </c>
      <c r="AQ708" s="167">
        <f t="shared" si="323"/>
        <v>0</v>
      </c>
      <c r="AR708" s="167">
        <f t="shared" si="324"/>
        <v>0</v>
      </c>
      <c r="AS708" s="167">
        <f t="shared" si="325"/>
        <v>0</v>
      </c>
    </row>
    <row r="709" spans="2:50" x14ac:dyDescent="0.2">
      <c r="B709" s="319">
        <v>208</v>
      </c>
      <c r="C709" s="373"/>
      <c r="D709" s="140">
        <f>'Data Copy'!C625</f>
        <v>0</v>
      </c>
      <c r="E709" s="140">
        <f>'Data Copy'!D625</f>
        <v>0</v>
      </c>
      <c r="F709" s="140">
        <f>'Data Copy'!E625</f>
        <v>0</v>
      </c>
      <c r="G709" s="140">
        <f>'Data Copy'!F625</f>
        <v>0</v>
      </c>
      <c r="H709" s="140">
        <f>'Data Copy'!G625</f>
        <v>0</v>
      </c>
      <c r="I709" s="140">
        <f>'Data Copy'!H625</f>
        <v>0</v>
      </c>
      <c r="J709" s="140">
        <f>'Data Copy'!I625</f>
        <v>0</v>
      </c>
      <c r="K709" s="141">
        <f>'Data Copy'!J625</f>
        <v>0</v>
      </c>
      <c r="L709" s="142">
        <f>'Data Copy'!K625</f>
        <v>0</v>
      </c>
      <c r="M709" s="140">
        <f t="shared" si="326"/>
        <v>0</v>
      </c>
      <c r="N709" s="142">
        <f>'Data Copy'!M625</f>
        <v>0</v>
      </c>
      <c r="O709" s="140">
        <f>'Data Copy'!N625</f>
        <v>0</v>
      </c>
      <c r="P709" s="141">
        <f>'Data Copy'!O625</f>
        <v>0</v>
      </c>
      <c r="Q709" s="196">
        <f t="shared" si="312"/>
        <v>0</v>
      </c>
      <c r="R709" s="197">
        <f t="shared" si="313"/>
        <v>0</v>
      </c>
      <c r="S709" s="214">
        <f t="shared" si="314"/>
        <v>0</v>
      </c>
      <c r="T709" s="155">
        <f t="shared" si="327"/>
        <v>0</v>
      </c>
      <c r="U709" s="153">
        <f t="shared" si="315"/>
        <v>0</v>
      </c>
      <c r="V709" s="215">
        <f t="shared" si="316"/>
        <v>0</v>
      </c>
      <c r="W709" s="374"/>
      <c r="X709" s="373"/>
      <c r="Y709" s="373"/>
      <c r="Z709" s="365"/>
      <c r="AA709" s="368"/>
      <c r="AB709" s="122" t="str">
        <f t="shared" si="328"/>
        <v xml:space="preserve"> </v>
      </c>
      <c r="AC709" s="48"/>
      <c r="AD709" s="48"/>
      <c r="AE709" s="50"/>
      <c r="AF709" s="9">
        <f t="shared" si="317"/>
        <v>0</v>
      </c>
      <c r="AG709" s="167">
        <f>'Data Copy'!P625</f>
        <v>0</v>
      </c>
      <c r="AH709" s="153">
        <f t="shared" si="329"/>
        <v>0</v>
      </c>
      <c r="AI709" s="50"/>
      <c r="AJ709" s="153">
        <f t="shared" si="318"/>
        <v>0</v>
      </c>
      <c r="AK709" s="153">
        <f t="shared" si="330"/>
        <v>0</v>
      </c>
      <c r="AL709" s="178">
        <f>'Data Copy'!L625</f>
        <v>0</v>
      </c>
      <c r="AM709" s="156">
        <f t="shared" si="319"/>
        <v>0</v>
      </c>
      <c r="AN709" s="156">
        <f t="shared" si="320"/>
        <v>0</v>
      </c>
      <c r="AO709" s="156">
        <f t="shared" si="321"/>
        <v>0</v>
      </c>
      <c r="AP709" s="156">
        <f t="shared" si="322"/>
        <v>0</v>
      </c>
      <c r="AQ709" s="167">
        <f t="shared" si="323"/>
        <v>0</v>
      </c>
      <c r="AR709" s="167">
        <f t="shared" si="324"/>
        <v>0</v>
      </c>
      <c r="AS709" s="167">
        <f t="shared" si="325"/>
        <v>0</v>
      </c>
    </row>
    <row r="710" spans="2:50" x14ac:dyDescent="0.2">
      <c r="B710" s="319"/>
      <c r="C710" s="374"/>
      <c r="D710" s="98">
        <f>'Data Copy'!C626</f>
        <v>0</v>
      </c>
      <c r="E710" s="98">
        <f>'Data Copy'!D626</f>
        <v>0</v>
      </c>
      <c r="F710" s="98">
        <f>'Data Copy'!E626</f>
        <v>0</v>
      </c>
      <c r="G710" s="98">
        <f>'Data Copy'!F626</f>
        <v>0</v>
      </c>
      <c r="H710" s="98">
        <f>'Data Copy'!G626</f>
        <v>0</v>
      </c>
      <c r="I710" s="98">
        <f>'Data Copy'!H626</f>
        <v>0</v>
      </c>
      <c r="J710" s="98">
        <f>'Data Copy'!I626</f>
        <v>0</v>
      </c>
      <c r="K710" s="101">
        <f>'Data Copy'!J626</f>
        <v>0</v>
      </c>
      <c r="L710" s="100">
        <f>'Data Copy'!K626</f>
        <v>0</v>
      </c>
      <c r="M710" s="98">
        <f t="shared" si="326"/>
        <v>0</v>
      </c>
      <c r="N710" s="100">
        <f>'Data Copy'!M626</f>
        <v>0</v>
      </c>
      <c r="O710" s="98">
        <f>'Data Copy'!N626</f>
        <v>0</v>
      </c>
      <c r="P710" s="101">
        <f>'Data Copy'!O626</f>
        <v>0</v>
      </c>
      <c r="Q710" s="188">
        <f t="shared" si="312"/>
        <v>0</v>
      </c>
      <c r="R710" s="189">
        <f t="shared" si="313"/>
        <v>0</v>
      </c>
      <c r="S710" s="216">
        <f t="shared" si="314"/>
        <v>0</v>
      </c>
      <c r="T710" s="155">
        <f t="shared" si="327"/>
        <v>0</v>
      </c>
      <c r="U710" s="153">
        <f t="shared" si="315"/>
        <v>0</v>
      </c>
      <c r="V710" s="217">
        <f t="shared" si="316"/>
        <v>0</v>
      </c>
      <c r="W710" s="374"/>
      <c r="X710" s="374"/>
      <c r="Y710" s="374"/>
      <c r="Z710" s="366"/>
      <c r="AA710" s="369"/>
      <c r="AB710" s="122" t="str">
        <f t="shared" si="328"/>
        <v xml:space="preserve"> </v>
      </c>
      <c r="AC710" s="48"/>
      <c r="AD710" s="48"/>
      <c r="AE710" s="50"/>
      <c r="AF710" s="9">
        <f t="shared" si="317"/>
        <v>0</v>
      </c>
      <c r="AG710" s="167">
        <f>'Data Copy'!P626</f>
        <v>0</v>
      </c>
      <c r="AH710" s="153">
        <f t="shared" si="329"/>
        <v>0</v>
      </c>
      <c r="AI710" s="50"/>
      <c r="AJ710" s="153">
        <f t="shared" si="318"/>
        <v>0</v>
      </c>
      <c r="AK710" s="153">
        <f t="shared" si="330"/>
        <v>0</v>
      </c>
      <c r="AL710" s="178">
        <f>'Data Copy'!L626</f>
        <v>0</v>
      </c>
      <c r="AM710" s="156">
        <f t="shared" si="319"/>
        <v>0</v>
      </c>
      <c r="AN710" s="156">
        <f t="shared" si="320"/>
        <v>0</v>
      </c>
      <c r="AO710" s="156">
        <f t="shared" si="321"/>
        <v>0</v>
      </c>
      <c r="AP710" s="156">
        <f t="shared" si="322"/>
        <v>0</v>
      </c>
      <c r="AQ710" s="167">
        <f t="shared" si="323"/>
        <v>0</v>
      </c>
      <c r="AR710" s="167">
        <f t="shared" si="324"/>
        <v>0</v>
      </c>
      <c r="AS710" s="167">
        <f t="shared" si="325"/>
        <v>0</v>
      </c>
    </row>
    <row r="711" spans="2:50" ht="16" thickBot="1" x14ac:dyDescent="0.25">
      <c r="B711" s="297"/>
      <c r="C711" s="375"/>
      <c r="D711" s="145">
        <f>'Data Copy'!C627</f>
        <v>0</v>
      </c>
      <c r="E711" s="145">
        <f>'Data Copy'!D627</f>
        <v>0</v>
      </c>
      <c r="F711" s="145">
        <f>'Data Copy'!E627</f>
        <v>0</v>
      </c>
      <c r="G711" s="145">
        <f>'Data Copy'!F627</f>
        <v>0</v>
      </c>
      <c r="H711" s="145">
        <f>'Data Copy'!G627</f>
        <v>0</v>
      </c>
      <c r="I711" s="145">
        <f>'Data Copy'!H627</f>
        <v>0</v>
      </c>
      <c r="J711" s="145">
        <f>'Data Copy'!I627</f>
        <v>0</v>
      </c>
      <c r="K711" s="146">
        <f>'Data Copy'!J627</f>
        <v>0</v>
      </c>
      <c r="L711" s="147">
        <f>'Data Copy'!K627</f>
        <v>0</v>
      </c>
      <c r="M711" s="145">
        <f t="shared" si="326"/>
        <v>0</v>
      </c>
      <c r="N711" s="147">
        <f>'Data Copy'!M627</f>
        <v>0</v>
      </c>
      <c r="O711" s="145">
        <f>'Data Copy'!N627</f>
        <v>0</v>
      </c>
      <c r="P711" s="146">
        <f>'Data Copy'!O627</f>
        <v>0</v>
      </c>
      <c r="Q711" s="198">
        <f t="shared" si="312"/>
        <v>0</v>
      </c>
      <c r="R711" s="199">
        <f t="shared" si="313"/>
        <v>0</v>
      </c>
      <c r="S711" s="218">
        <f t="shared" si="314"/>
        <v>0</v>
      </c>
      <c r="T711" s="194">
        <f t="shared" si="327"/>
        <v>0</v>
      </c>
      <c r="U711" s="195">
        <f t="shared" si="315"/>
        <v>0</v>
      </c>
      <c r="V711" s="219">
        <f t="shared" si="316"/>
        <v>0</v>
      </c>
      <c r="W711" s="376"/>
      <c r="X711" s="376"/>
      <c r="Y711" s="376"/>
      <c r="Z711" s="371"/>
      <c r="AA711" s="372"/>
      <c r="AB711" s="151" t="str">
        <f t="shared" si="328"/>
        <v xml:space="preserve"> </v>
      </c>
      <c r="AC711" s="48"/>
      <c r="AD711" s="48"/>
      <c r="AE711" s="50"/>
      <c r="AF711" s="9">
        <f t="shared" si="317"/>
        <v>0</v>
      </c>
      <c r="AG711" s="167">
        <f>'Data Copy'!P627</f>
        <v>0</v>
      </c>
      <c r="AH711" s="153">
        <f t="shared" si="329"/>
        <v>0</v>
      </c>
      <c r="AI711" s="50"/>
      <c r="AJ711" s="153">
        <f t="shared" si="318"/>
        <v>0</v>
      </c>
      <c r="AK711" s="153">
        <f t="shared" si="330"/>
        <v>0</v>
      </c>
      <c r="AL711" s="178">
        <f>'Data Copy'!L627</f>
        <v>0</v>
      </c>
      <c r="AM711" s="156">
        <f t="shared" si="319"/>
        <v>0</v>
      </c>
      <c r="AN711" s="156">
        <f t="shared" si="320"/>
        <v>0</v>
      </c>
      <c r="AO711" s="156">
        <f t="shared" si="321"/>
        <v>0</v>
      </c>
      <c r="AP711" s="156">
        <f t="shared" si="322"/>
        <v>0</v>
      </c>
      <c r="AQ711" s="167">
        <f t="shared" si="323"/>
        <v>0</v>
      </c>
      <c r="AR711" s="167">
        <f t="shared" si="324"/>
        <v>0</v>
      </c>
      <c r="AS711" s="167">
        <f t="shared" si="325"/>
        <v>0</v>
      </c>
      <c r="AT711" s="15"/>
      <c r="AU711" s="15"/>
      <c r="AV711" s="15"/>
      <c r="AW711" s="15"/>
      <c r="AX711" s="15"/>
    </row>
    <row r="712" spans="2:50" x14ac:dyDescent="0.2">
      <c r="B712" s="293">
        <v>209</v>
      </c>
      <c r="C712" s="362"/>
      <c r="D712" s="148">
        <f>'Data Copy'!C628</f>
        <v>0</v>
      </c>
      <c r="E712" s="148">
        <f>'Data Copy'!D628</f>
        <v>0</v>
      </c>
      <c r="F712" s="148">
        <f>'Data Copy'!E628</f>
        <v>0</v>
      </c>
      <c r="G712" s="148">
        <f>'Data Copy'!F628</f>
        <v>0</v>
      </c>
      <c r="H712" s="148">
        <f>'Data Copy'!G628</f>
        <v>0</v>
      </c>
      <c r="I712" s="148">
        <f>'Data Copy'!H628</f>
        <v>0</v>
      </c>
      <c r="J712" s="148">
        <f>'Data Copy'!I628</f>
        <v>0</v>
      </c>
      <c r="K712" s="149">
        <f>'Data Copy'!J628</f>
        <v>0</v>
      </c>
      <c r="L712" s="150">
        <f>'Data Copy'!K628</f>
        <v>0</v>
      </c>
      <c r="M712" s="148">
        <f t="shared" si="326"/>
        <v>0</v>
      </c>
      <c r="N712" s="150">
        <f>'Data Copy'!M628</f>
        <v>0</v>
      </c>
      <c r="O712" s="148">
        <f>'Data Copy'!N628</f>
        <v>0</v>
      </c>
      <c r="P712" s="149">
        <f>'Data Copy'!O628</f>
        <v>0</v>
      </c>
      <c r="Q712" s="143">
        <f t="shared" si="312"/>
        <v>0</v>
      </c>
      <c r="R712" s="144">
        <f t="shared" si="313"/>
        <v>0</v>
      </c>
      <c r="S712" s="220">
        <f t="shared" si="314"/>
        <v>0</v>
      </c>
      <c r="T712" s="155">
        <f t="shared" si="327"/>
        <v>0</v>
      </c>
      <c r="U712" s="153">
        <f t="shared" si="315"/>
        <v>0</v>
      </c>
      <c r="V712" s="200">
        <f t="shared" si="316"/>
        <v>0</v>
      </c>
      <c r="W712" s="362"/>
      <c r="X712" s="362"/>
      <c r="Y712" s="362"/>
      <c r="Z712" s="365"/>
      <c r="AA712" s="368"/>
      <c r="AB712" s="122" t="str">
        <f t="shared" si="328"/>
        <v xml:space="preserve"> </v>
      </c>
      <c r="AC712" s="48"/>
      <c r="AD712" s="48"/>
      <c r="AE712" s="50"/>
      <c r="AF712" s="9">
        <f t="shared" si="317"/>
        <v>0</v>
      </c>
      <c r="AG712" s="167">
        <f>'Data Copy'!P628</f>
        <v>0</v>
      </c>
      <c r="AH712" s="153">
        <f t="shared" si="329"/>
        <v>0</v>
      </c>
      <c r="AI712" s="50"/>
      <c r="AJ712" s="153">
        <f t="shared" si="318"/>
        <v>0</v>
      </c>
      <c r="AK712" s="153">
        <f t="shared" si="330"/>
        <v>0</v>
      </c>
      <c r="AL712" s="178">
        <f>'Data Copy'!L628</f>
        <v>0</v>
      </c>
      <c r="AM712" s="156">
        <f t="shared" si="319"/>
        <v>0</v>
      </c>
      <c r="AN712" s="156">
        <f t="shared" si="320"/>
        <v>0</v>
      </c>
      <c r="AO712" s="156">
        <f t="shared" si="321"/>
        <v>0</v>
      </c>
      <c r="AP712" s="156">
        <f t="shared" si="322"/>
        <v>0</v>
      </c>
      <c r="AQ712" s="167">
        <f t="shared" si="323"/>
        <v>0</v>
      </c>
      <c r="AR712" s="167">
        <f t="shared" si="324"/>
        <v>0</v>
      </c>
      <c r="AS712" s="167">
        <f t="shared" si="325"/>
        <v>0</v>
      </c>
      <c r="AT712" s="15"/>
      <c r="AU712" s="15"/>
      <c r="AV712" s="15"/>
      <c r="AW712" s="15"/>
      <c r="AX712" s="15"/>
    </row>
    <row r="713" spans="2:50" x14ac:dyDescent="0.2">
      <c r="B713" s="294"/>
      <c r="C713" s="363"/>
      <c r="D713" s="89">
        <f>'Data Copy'!C629</f>
        <v>0</v>
      </c>
      <c r="E713" s="89">
        <f>'Data Copy'!D629</f>
        <v>0</v>
      </c>
      <c r="F713" s="89">
        <f>'Data Copy'!E629</f>
        <v>0</v>
      </c>
      <c r="G713" s="89">
        <f>'Data Copy'!F629</f>
        <v>0</v>
      </c>
      <c r="H713" s="89">
        <f>'Data Copy'!G629</f>
        <v>0</v>
      </c>
      <c r="I713" s="89">
        <f>'Data Copy'!H629</f>
        <v>0</v>
      </c>
      <c r="J713" s="89">
        <f>'Data Copy'!I629</f>
        <v>0</v>
      </c>
      <c r="K713" s="97">
        <f>'Data Copy'!J629</f>
        <v>0</v>
      </c>
      <c r="L713" s="99">
        <f>'Data Copy'!K629</f>
        <v>0</v>
      </c>
      <c r="M713" s="89">
        <f t="shared" si="326"/>
        <v>0</v>
      </c>
      <c r="N713" s="99">
        <f>'Data Copy'!M629</f>
        <v>0</v>
      </c>
      <c r="O713" s="89">
        <f>'Data Copy'!N629</f>
        <v>0</v>
      </c>
      <c r="P713" s="97">
        <f>'Data Copy'!O629</f>
        <v>0</v>
      </c>
      <c r="Q713" s="119">
        <f t="shared" si="312"/>
        <v>0</v>
      </c>
      <c r="R713" s="121">
        <f t="shared" si="313"/>
        <v>0</v>
      </c>
      <c r="S713" s="212">
        <f t="shared" si="314"/>
        <v>0</v>
      </c>
      <c r="T713" s="155">
        <f t="shared" si="327"/>
        <v>0</v>
      </c>
      <c r="U713" s="153">
        <f t="shared" si="315"/>
        <v>0</v>
      </c>
      <c r="V713" s="201">
        <f t="shared" si="316"/>
        <v>0</v>
      </c>
      <c r="W713" s="363"/>
      <c r="X713" s="363"/>
      <c r="Y713" s="363"/>
      <c r="Z713" s="366"/>
      <c r="AA713" s="369"/>
      <c r="AB713" s="122" t="str">
        <f t="shared" si="328"/>
        <v xml:space="preserve"> </v>
      </c>
      <c r="AC713" s="48"/>
      <c r="AD713" s="48"/>
      <c r="AE713" s="50"/>
      <c r="AF713" s="9">
        <f t="shared" si="317"/>
        <v>0</v>
      </c>
      <c r="AG713" s="167">
        <f>'Data Copy'!P629</f>
        <v>0</v>
      </c>
      <c r="AH713" s="153">
        <f t="shared" si="329"/>
        <v>0</v>
      </c>
      <c r="AI713" s="50"/>
      <c r="AJ713" s="153">
        <f t="shared" si="318"/>
        <v>0</v>
      </c>
      <c r="AK713" s="153">
        <f t="shared" si="330"/>
        <v>0</v>
      </c>
      <c r="AL713" s="178">
        <f>'Data Copy'!L629</f>
        <v>0</v>
      </c>
      <c r="AM713" s="156">
        <f t="shared" si="319"/>
        <v>0</v>
      </c>
      <c r="AN713" s="156">
        <f t="shared" si="320"/>
        <v>0</v>
      </c>
      <c r="AO713" s="156">
        <f t="shared" si="321"/>
        <v>0</v>
      </c>
      <c r="AP713" s="156">
        <f t="shared" si="322"/>
        <v>0</v>
      </c>
      <c r="AQ713" s="167">
        <f t="shared" si="323"/>
        <v>0</v>
      </c>
      <c r="AR713" s="167">
        <f t="shared" si="324"/>
        <v>0</v>
      </c>
      <c r="AS713" s="167">
        <f t="shared" si="325"/>
        <v>0</v>
      </c>
      <c r="AT713" s="15"/>
      <c r="AU713" s="15"/>
      <c r="AV713" s="15"/>
      <c r="AW713" s="15"/>
      <c r="AX713" s="15"/>
    </row>
    <row r="714" spans="2:50" ht="16" thickBot="1" x14ac:dyDescent="0.25">
      <c r="B714" s="295"/>
      <c r="C714" s="364"/>
      <c r="D714" s="135">
        <f>'Data Copy'!C630</f>
        <v>0</v>
      </c>
      <c r="E714" s="135">
        <f>'Data Copy'!D630</f>
        <v>0</v>
      </c>
      <c r="F714" s="135">
        <f>'Data Copy'!E630</f>
        <v>0</v>
      </c>
      <c r="G714" s="135">
        <f>'Data Copy'!F630</f>
        <v>0</v>
      </c>
      <c r="H714" s="135">
        <f>'Data Copy'!G630</f>
        <v>0</v>
      </c>
      <c r="I714" s="135">
        <f>'Data Copy'!H630</f>
        <v>0</v>
      </c>
      <c r="J714" s="135">
        <f>'Data Copy'!I630</f>
        <v>0</v>
      </c>
      <c r="K714" s="136">
        <f>'Data Copy'!J630</f>
        <v>0</v>
      </c>
      <c r="L714" s="137">
        <f>'Data Copy'!K630</f>
        <v>0</v>
      </c>
      <c r="M714" s="135">
        <f t="shared" si="326"/>
        <v>0</v>
      </c>
      <c r="N714" s="137">
        <f>'Data Copy'!M630</f>
        <v>0</v>
      </c>
      <c r="O714" s="135">
        <f>'Data Copy'!N630</f>
        <v>0</v>
      </c>
      <c r="P714" s="136">
        <f>'Data Copy'!O630</f>
        <v>0</v>
      </c>
      <c r="Q714" s="138">
        <f t="shared" si="312"/>
        <v>0</v>
      </c>
      <c r="R714" s="139">
        <f t="shared" si="313"/>
        <v>0</v>
      </c>
      <c r="S714" s="213">
        <f t="shared" si="314"/>
        <v>0</v>
      </c>
      <c r="T714" s="194">
        <f t="shared" si="327"/>
        <v>0</v>
      </c>
      <c r="U714" s="195">
        <f t="shared" si="315"/>
        <v>0</v>
      </c>
      <c r="V714" s="202">
        <f t="shared" si="316"/>
        <v>0</v>
      </c>
      <c r="W714" s="364"/>
      <c r="X714" s="364"/>
      <c r="Y714" s="364"/>
      <c r="Z714" s="371"/>
      <c r="AA714" s="372"/>
      <c r="AB714" s="151" t="str">
        <f t="shared" si="328"/>
        <v xml:space="preserve"> </v>
      </c>
      <c r="AC714" s="48"/>
      <c r="AD714" s="48"/>
      <c r="AE714" s="50"/>
      <c r="AF714" s="9">
        <f t="shared" si="317"/>
        <v>0</v>
      </c>
      <c r="AG714" s="167">
        <f>'Data Copy'!P630</f>
        <v>0</v>
      </c>
      <c r="AH714" s="153">
        <f t="shared" si="329"/>
        <v>0</v>
      </c>
      <c r="AI714" s="50"/>
      <c r="AJ714" s="153">
        <f t="shared" si="318"/>
        <v>0</v>
      </c>
      <c r="AK714" s="153">
        <f t="shared" si="330"/>
        <v>0</v>
      </c>
      <c r="AL714" s="178">
        <f>'Data Copy'!L630</f>
        <v>0</v>
      </c>
      <c r="AM714" s="156">
        <f t="shared" si="319"/>
        <v>0</v>
      </c>
      <c r="AN714" s="156">
        <f t="shared" si="320"/>
        <v>0</v>
      </c>
      <c r="AO714" s="156">
        <f t="shared" si="321"/>
        <v>0</v>
      </c>
      <c r="AP714" s="156">
        <f t="shared" si="322"/>
        <v>0</v>
      </c>
      <c r="AQ714" s="167">
        <f t="shared" si="323"/>
        <v>0</v>
      </c>
      <c r="AR714" s="167">
        <f t="shared" si="324"/>
        <v>0</v>
      </c>
      <c r="AS714" s="167">
        <f t="shared" si="325"/>
        <v>0</v>
      </c>
      <c r="AT714" s="15"/>
      <c r="AU714" s="15"/>
      <c r="AV714" s="15"/>
      <c r="AW714" s="15"/>
      <c r="AX714" s="15"/>
    </row>
    <row r="715" spans="2:50" x14ac:dyDescent="0.2">
      <c r="B715" s="319">
        <v>210</v>
      </c>
      <c r="C715" s="373"/>
      <c r="D715" s="140">
        <f>'Data Copy'!C631</f>
        <v>0</v>
      </c>
      <c r="E715" s="140">
        <f>'Data Copy'!D631</f>
        <v>0</v>
      </c>
      <c r="F715" s="140">
        <f>'Data Copy'!E631</f>
        <v>0</v>
      </c>
      <c r="G715" s="140">
        <f>'Data Copy'!F631</f>
        <v>0</v>
      </c>
      <c r="H715" s="140">
        <f>'Data Copy'!G631</f>
        <v>0</v>
      </c>
      <c r="I715" s="140">
        <f>'Data Copy'!H631</f>
        <v>0</v>
      </c>
      <c r="J715" s="140">
        <f>'Data Copy'!I631</f>
        <v>0</v>
      </c>
      <c r="K715" s="141">
        <f>'Data Copy'!J631</f>
        <v>0</v>
      </c>
      <c r="L715" s="142">
        <f>'Data Copy'!K631</f>
        <v>0</v>
      </c>
      <c r="M715" s="140">
        <f t="shared" si="326"/>
        <v>0</v>
      </c>
      <c r="N715" s="142">
        <f>'Data Copy'!M631</f>
        <v>0</v>
      </c>
      <c r="O715" s="140">
        <f>'Data Copy'!N631</f>
        <v>0</v>
      </c>
      <c r="P715" s="141">
        <f>'Data Copy'!O631</f>
        <v>0</v>
      </c>
      <c r="Q715" s="196">
        <f t="shared" si="312"/>
        <v>0</v>
      </c>
      <c r="R715" s="197">
        <f t="shared" si="313"/>
        <v>0</v>
      </c>
      <c r="S715" s="214">
        <f t="shared" si="314"/>
        <v>0</v>
      </c>
      <c r="T715" s="155">
        <f t="shared" si="327"/>
        <v>0</v>
      </c>
      <c r="U715" s="153">
        <f t="shared" si="315"/>
        <v>0</v>
      </c>
      <c r="V715" s="215">
        <f t="shared" si="316"/>
        <v>0</v>
      </c>
      <c r="W715" s="374"/>
      <c r="X715" s="373"/>
      <c r="Y715" s="373"/>
      <c r="Z715" s="365"/>
      <c r="AA715" s="368"/>
      <c r="AB715" s="122" t="str">
        <f t="shared" si="328"/>
        <v xml:space="preserve"> </v>
      </c>
      <c r="AC715" s="48"/>
      <c r="AD715" s="48"/>
      <c r="AE715" s="50"/>
      <c r="AF715" s="9">
        <f t="shared" si="317"/>
        <v>0</v>
      </c>
      <c r="AG715" s="167">
        <f>'Data Copy'!P631</f>
        <v>0</v>
      </c>
      <c r="AH715" s="153">
        <f t="shared" si="329"/>
        <v>0</v>
      </c>
      <c r="AI715" s="50"/>
      <c r="AJ715" s="153">
        <f t="shared" si="318"/>
        <v>0</v>
      </c>
      <c r="AK715" s="153">
        <f t="shared" si="330"/>
        <v>0</v>
      </c>
      <c r="AL715" s="178">
        <f>'Data Copy'!L631</f>
        <v>0</v>
      </c>
      <c r="AM715" s="156">
        <f t="shared" si="319"/>
        <v>0</v>
      </c>
      <c r="AN715" s="156">
        <f t="shared" si="320"/>
        <v>0</v>
      </c>
      <c r="AO715" s="156">
        <f t="shared" si="321"/>
        <v>0</v>
      </c>
      <c r="AP715" s="156">
        <f t="shared" si="322"/>
        <v>0</v>
      </c>
      <c r="AQ715" s="167">
        <f t="shared" si="323"/>
        <v>0</v>
      </c>
      <c r="AR715" s="167">
        <f t="shared" si="324"/>
        <v>0</v>
      </c>
      <c r="AS715" s="167">
        <f t="shared" si="325"/>
        <v>0</v>
      </c>
      <c r="AT715" s="15"/>
      <c r="AU715" s="15"/>
      <c r="AV715" s="15"/>
      <c r="AW715" s="15"/>
      <c r="AX715" s="15"/>
    </row>
    <row r="716" spans="2:50" x14ac:dyDescent="0.2">
      <c r="B716" s="319"/>
      <c r="C716" s="374"/>
      <c r="D716" s="98">
        <f>'Data Copy'!C632</f>
        <v>0</v>
      </c>
      <c r="E716" s="98">
        <f>'Data Copy'!D632</f>
        <v>0</v>
      </c>
      <c r="F716" s="98">
        <f>'Data Copy'!E632</f>
        <v>0</v>
      </c>
      <c r="G716" s="98">
        <f>'Data Copy'!F632</f>
        <v>0</v>
      </c>
      <c r="H716" s="98">
        <f>'Data Copy'!G632</f>
        <v>0</v>
      </c>
      <c r="I716" s="98">
        <f>'Data Copy'!H632</f>
        <v>0</v>
      </c>
      <c r="J716" s="98">
        <f>'Data Copy'!I632</f>
        <v>0</v>
      </c>
      <c r="K716" s="101">
        <f>'Data Copy'!J632</f>
        <v>0</v>
      </c>
      <c r="L716" s="100">
        <f>'Data Copy'!K632</f>
        <v>0</v>
      </c>
      <c r="M716" s="98">
        <f t="shared" si="326"/>
        <v>0</v>
      </c>
      <c r="N716" s="100">
        <f>'Data Copy'!M632</f>
        <v>0</v>
      </c>
      <c r="O716" s="98">
        <f>'Data Copy'!N632</f>
        <v>0</v>
      </c>
      <c r="P716" s="101">
        <f>'Data Copy'!O632</f>
        <v>0</v>
      </c>
      <c r="Q716" s="188">
        <f t="shared" si="312"/>
        <v>0</v>
      </c>
      <c r="R716" s="189">
        <f t="shared" si="313"/>
        <v>0</v>
      </c>
      <c r="S716" s="216">
        <f t="shared" si="314"/>
        <v>0</v>
      </c>
      <c r="T716" s="155">
        <f t="shared" si="327"/>
        <v>0</v>
      </c>
      <c r="U716" s="153">
        <f t="shared" si="315"/>
        <v>0</v>
      </c>
      <c r="V716" s="217">
        <f t="shared" si="316"/>
        <v>0</v>
      </c>
      <c r="W716" s="374"/>
      <c r="X716" s="374"/>
      <c r="Y716" s="374"/>
      <c r="Z716" s="366"/>
      <c r="AA716" s="369"/>
      <c r="AB716" s="122" t="str">
        <f t="shared" si="328"/>
        <v xml:space="preserve"> </v>
      </c>
      <c r="AC716" s="48"/>
      <c r="AD716" s="48"/>
      <c r="AE716" s="50"/>
      <c r="AF716" s="9">
        <f t="shared" si="317"/>
        <v>0</v>
      </c>
      <c r="AG716" s="167">
        <f>'Data Copy'!P632</f>
        <v>0</v>
      </c>
      <c r="AH716" s="153">
        <f t="shared" si="329"/>
        <v>0</v>
      </c>
      <c r="AI716" s="50"/>
      <c r="AJ716" s="153">
        <f t="shared" si="318"/>
        <v>0</v>
      </c>
      <c r="AK716" s="153">
        <f t="shared" si="330"/>
        <v>0</v>
      </c>
      <c r="AL716" s="178">
        <f>'Data Copy'!L632</f>
        <v>0</v>
      </c>
      <c r="AM716" s="156">
        <f t="shared" si="319"/>
        <v>0</v>
      </c>
      <c r="AN716" s="156">
        <f t="shared" si="320"/>
        <v>0</v>
      </c>
      <c r="AO716" s="156">
        <f t="shared" si="321"/>
        <v>0</v>
      </c>
      <c r="AP716" s="156">
        <f t="shared" si="322"/>
        <v>0</v>
      </c>
      <c r="AQ716" s="167">
        <f t="shared" si="323"/>
        <v>0</v>
      </c>
      <c r="AR716" s="167">
        <f t="shared" si="324"/>
        <v>0</v>
      </c>
      <c r="AS716" s="167">
        <f t="shared" si="325"/>
        <v>0</v>
      </c>
      <c r="AT716" s="15"/>
      <c r="AU716" s="15"/>
      <c r="AV716" s="15"/>
      <c r="AW716" s="15"/>
      <c r="AX716" s="15"/>
    </row>
    <row r="717" spans="2:50" ht="16" thickBot="1" x14ac:dyDescent="0.25">
      <c r="B717" s="297"/>
      <c r="C717" s="375"/>
      <c r="D717" s="145">
        <f>'Data Copy'!C633</f>
        <v>0</v>
      </c>
      <c r="E717" s="145">
        <f>'Data Copy'!D633</f>
        <v>0</v>
      </c>
      <c r="F717" s="145">
        <f>'Data Copy'!E633</f>
        <v>0</v>
      </c>
      <c r="G717" s="145">
        <f>'Data Copy'!F633</f>
        <v>0</v>
      </c>
      <c r="H717" s="145">
        <f>'Data Copy'!G633</f>
        <v>0</v>
      </c>
      <c r="I717" s="145">
        <f>'Data Copy'!H633</f>
        <v>0</v>
      </c>
      <c r="J717" s="145">
        <f>'Data Copy'!I633</f>
        <v>0</v>
      </c>
      <c r="K717" s="146">
        <f>'Data Copy'!J633</f>
        <v>0</v>
      </c>
      <c r="L717" s="147">
        <f>'Data Copy'!K633</f>
        <v>0</v>
      </c>
      <c r="M717" s="145">
        <f t="shared" si="326"/>
        <v>0</v>
      </c>
      <c r="N717" s="147">
        <f>'Data Copy'!M633</f>
        <v>0</v>
      </c>
      <c r="O717" s="145">
        <f>'Data Copy'!N633</f>
        <v>0</v>
      </c>
      <c r="P717" s="146">
        <f>'Data Copy'!O633</f>
        <v>0</v>
      </c>
      <c r="Q717" s="198">
        <f t="shared" si="312"/>
        <v>0</v>
      </c>
      <c r="R717" s="199">
        <f t="shared" si="313"/>
        <v>0</v>
      </c>
      <c r="S717" s="218">
        <f t="shared" si="314"/>
        <v>0</v>
      </c>
      <c r="T717" s="194">
        <f t="shared" si="327"/>
        <v>0</v>
      </c>
      <c r="U717" s="195">
        <f t="shared" si="315"/>
        <v>0</v>
      </c>
      <c r="V717" s="219">
        <f t="shared" si="316"/>
        <v>0</v>
      </c>
      <c r="W717" s="376"/>
      <c r="X717" s="376"/>
      <c r="Y717" s="376"/>
      <c r="Z717" s="371"/>
      <c r="AA717" s="372"/>
      <c r="AB717" s="151" t="str">
        <f t="shared" si="328"/>
        <v xml:space="preserve"> </v>
      </c>
      <c r="AC717" s="48"/>
      <c r="AD717" s="48"/>
      <c r="AE717" s="50"/>
      <c r="AF717" s="9">
        <f t="shared" si="317"/>
        <v>0</v>
      </c>
      <c r="AG717" s="167">
        <f>'Data Copy'!P633</f>
        <v>0</v>
      </c>
      <c r="AH717" s="153">
        <f t="shared" si="329"/>
        <v>0</v>
      </c>
      <c r="AI717" s="15"/>
      <c r="AJ717" s="153">
        <f t="shared" si="318"/>
        <v>0</v>
      </c>
      <c r="AK717" s="153">
        <f t="shared" si="330"/>
        <v>0</v>
      </c>
      <c r="AL717" s="178">
        <f>'Data Copy'!L633</f>
        <v>0</v>
      </c>
      <c r="AM717" s="156">
        <f t="shared" si="319"/>
        <v>0</v>
      </c>
      <c r="AN717" s="156">
        <f t="shared" si="320"/>
        <v>0</v>
      </c>
      <c r="AO717" s="156">
        <f t="shared" si="321"/>
        <v>0</v>
      </c>
      <c r="AP717" s="156">
        <f t="shared" si="322"/>
        <v>0</v>
      </c>
      <c r="AQ717" s="167">
        <f t="shared" si="323"/>
        <v>0</v>
      </c>
      <c r="AR717" s="167">
        <f t="shared" si="324"/>
        <v>0</v>
      </c>
      <c r="AS717" s="167">
        <f t="shared" si="325"/>
        <v>0</v>
      </c>
      <c r="AT717" s="15"/>
      <c r="AU717" s="15"/>
      <c r="AV717" s="15"/>
      <c r="AW717" s="15"/>
      <c r="AX717" s="15"/>
    </row>
    <row r="718" spans="2:50" x14ac:dyDescent="0.2">
      <c r="B718" s="293">
        <v>211</v>
      </c>
      <c r="C718" s="362"/>
      <c r="D718" s="148">
        <f>'Data Copy'!C634</f>
        <v>0</v>
      </c>
      <c r="E718" s="148">
        <f>'Data Copy'!D634</f>
        <v>0</v>
      </c>
      <c r="F718" s="148">
        <f>'Data Copy'!E634</f>
        <v>0</v>
      </c>
      <c r="G718" s="148">
        <f>'Data Copy'!F634</f>
        <v>0</v>
      </c>
      <c r="H718" s="148">
        <f>'Data Copy'!G634</f>
        <v>0</v>
      </c>
      <c r="I718" s="148">
        <f>'Data Copy'!H634</f>
        <v>0</v>
      </c>
      <c r="J718" s="148">
        <f>'Data Copy'!I634</f>
        <v>0</v>
      </c>
      <c r="K718" s="149">
        <f>'Data Copy'!J634</f>
        <v>0</v>
      </c>
      <c r="L718" s="150">
        <f>'Data Copy'!K634</f>
        <v>0</v>
      </c>
      <c r="M718" s="148">
        <f t="shared" si="326"/>
        <v>0</v>
      </c>
      <c r="N718" s="150">
        <f>'Data Copy'!M634</f>
        <v>0</v>
      </c>
      <c r="O718" s="148">
        <f>'Data Copy'!N634</f>
        <v>0</v>
      </c>
      <c r="P718" s="149">
        <f>'Data Copy'!O634</f>
        <v>0</v>
      </c>
      <c r="Q718" s="143">
        <f t="shared" si="312"/>
        <v>0</v>
      </c>
      <c r="R718" s="144">
        <f t="shared" si="313"/>
        <v>0</v>
      </c>
      <c r="S718" s="220">
        <f t="shared" si="314"/>
        <v>0</v>
      </c>
      <c r="T718" s="155">
        <f t="shared" si="327"/>
        <v>0</v>
      </c>
      <c r="U718" s="153">
        <f t="shared" si="315"/>
        <v>0</v>
      </c>
      <c r="V718" s="200">
        <f t="shared" si="316"/>
        <v>0</v>
      </c>
      <c r="W718" s="362"/>
      <c r="X718" s="362"/>
      <c r="Y718" s="362"/>
      <c r="Z718" s="365"/>
      <c r="AA718" s="368"/>
      <c r="AB718" s="122" t="str">
        <f t="shared" si="328"/>
        <v xml:space="preserve"> </v>
      </c>
      <c r="AC718" s="48"/>
      <c r="AD718" s="48"/>
      <c r="AE718" s="50"/>
      <c r="AF718" s="9">
        <f t="shared" si="317"/>
        <v>0</v>
      </c>
      <c r="AG718" s="167">
        <f>'Data Copy'!P634</f>
        <v>0</v>
      </c>
      <c r="AH718" s="153">
        <f t="shared" si="329"/>
        <v>0</v>
      </c>
      <c r="AI718" s="50"/>
      <c r="AJ718" s="153">
        <f t="shared" si="318"/>
        <v>0</v>
      </c>
      <c r="AK718" s="153">
        <f t="shared" si="330"/>
        <v>0</v>
      </c>
      <c r="AL718" s="178">
        <f>'Data Copy'!L634</f>
        <v>0</v>
      </c>
      <c r="AM718" s="156">
        <f t="shared" si="319"/>
        <v>0</v>
      </c>
      <c r="AN718" s="156">
        <f t="shared" si="320"/>
        <v>0</v>
      </c>
      <c r="AO718" s="156">
        <f t="shared" si="321"/>
        <v>0</v>
      </c>
      <c r="AP718" s="156">
        <f t="shared" si="322"/>
        <v>0</v>
      </c>
      <c r="AQ718" s="167">
        <f t="shared" si="323"/>
        <v>0</v>
      </c>
      <c r="AR718" s="167">
        <f t="shared" si="324"/>
        <v>0</v>
      </c>
      <c r="AS718" s="167">
        <f t="shared" si="325"/>
        <v>0</v>
      </c>
      <c r="AT718" s="13"/>
      <c r="AU718" s="13"/>
      <c r="AV718" s="15"/>
      <c r="AW718" s="15"/>
      <c r="AX718" s="15"/>
    </row>
    <row r="719" spans="2:50" x14ac:dyDescent="0.2">
      <c r="B719" s="294"/>
      <c r="C719" s="363"/>
      <c r="D719" s="89">
        <f>'Data Copy'!C635</f>
        <v>0</v>
      </c>
      <c r="E719" s="89">
        <f>'Data Copy'!D635</f>
        <v>0</v>
      </c>
      <c r="F719" s="89">
        <f>'Data Copy'!E635</f>
        <v>0</v>
      </c>
      <c r="G719" s="89">
        <f>'Data Copy'!F635</f>
        <v>0</v>
      </c>
      <c r="H719" s="89">
        <f>'Data Copy'!G635</f>
        <v>0</v>
      </c>
      <c r="I719" s="89">
        <f>'Data Copy'!H635</f>
        <v>0</v>
      </c>
      <c r="J719" s="89">
        <f>'Data Copy'!I635</f>
        <v>0</v>
      </c>
      <c r="K719" s="97">
        <f>'Data Copy'!J635</f>
        <v>0</v>
      </c>
      <c r="L719" s="99">
        <f>'Data Copy'!K635</f>
        <v>0</v>
      </c>
      <c r="M719" s="89">
        <f t="shared" si="326"/>
        <v>0</v>
      </c>
      <c r="N719" s="99">
        <f>'Data Copy'!M635</f>
        <v>0</v>
      </c>
      <c r="O719" s="89">
        <f>'Data Copy'!N635</f>
        <v>0</v>
      </c>
      <c r="P719" s="97">
        <f>'Data Copy'!O635</f>
        <v>0</v>
      </c>
      <c r="Q719" s="119">
        <f t="shared" si="312"/>
        <v>0</v>
      </c>
      <c r="R719" s="121">
        <f t="shared" si="313"/>
        <v>0</v>
      </c>
      <c r="S719" s="212">
        <f t="shared" si="314"/>
        <v>0</v>
      </c>
      <c r="T719" s="155">
        <f t="shared" si="327"/>
        <v>0</v>
      </c>
      <c r="U719" s="153">
        <f t="shared" si="315"/>
        <v>0</v>
      </c>
      <c r="V719" s="201">
        <f t="shared" si="316"/>
        <v>0</v>
      </c>
      <c r="W719" s="363"/>
      <c r="X719" s="363"/>
      <c r="Y719" s="363"/>
      <c r="Z719" s="366"/>
      <c r="AA719" s="369"/>
      <c r="AB719" s="122" t="str">
        <f t="shared" si="328"/>
        <v xml:space="preserve"> </v>
      </c>
      <c r="AC719" s="48"/>
      <c r="AD719" s="48"/>
      <c r="AE719" s="50"/>
      <c r="AF719" s="9">
        <f t="shared" si="317"/>
        <v>0</v>
      </c>
      <c r="AG719" s="167">
        <f>'Data Copy'!P635</f>
        <v>0</v>
      </c>
      <c r="AH719" s="153">
        <f t="shared" si="329"/>
        <v>0</v>
      </c>
      <c r="AI719" s="50"/>
      <c r="AJ719" s="153">
        <f t="shared" si="318"/>
        <v>0</v>
      </c>
      <c r="AK719" s="153">
        <f t="shared" si="330"/>
        <v>0</v>
      </c>
      <c r="AL719" s="178">
        <f>'Data Copy'!L635</f>
        <v>0</v>
      </c>
      <c r="AM719" s="156">
        <f t="shared" si="319"/>
        <v>0</v>
      </c>
      <c r="AN719" s="156">
        <f t="shared" si="320"/>
        <v>0</v>
      </c>
      <c r="AO719" s="156">
        <f t="shared" si="321"/>
        <v>0</v>
      </c>
      <c r="AP719" s="156">
        <f t="shared" si="322"/>
        <v>0</v>
      </c>
      <c r="AQ719" s="167">
        <f t="shared" si="323"/>
        <v>0</v>
      </c>
      <c r="AR719" s="167">
        <f t="shared" si="324"/>
        <v>0</v>
      </c>
      <c r="AS719" s="167">
        <f t="shared" si="325"/>
        <v>0</v>
      </c>
      <c r="AT719" s="15"/>
      <c r="AU719" s="15"/>
      <c r="AV719" s="15"/>
      <c r="AW719" s="15"/>
      <c r="AX719" s="15"/>
    </row>
    <row r="720" spans="2:50" ht="16" thickBot="1" x14ac:dyDescent="0.25">
      <c r="B720" s="295"/>
      <c r="C720" s="364"/>
      <c r="D720" s="135">
        <f>'Data Copy'!C636</f>
        <v>0</v>
      </c>
      <c r="E720" s="135">
        <f>'Data Copy'!D636</f>
        <v>0</v>
      </c>
      <c r="F720" s="135">
        <f>'Data Copy'!E636</f>
        <v>0</v>
      </c>
      <c r="G720" s="135">
        <f>'Data Copy'!F636</f>
        <v>0</v>
      </c>
      <c r="H720" s="135">
        <f>'Data Copy'!G636</f>
        <v>0</v>
      </c>
      <c r="I720" s="135">
        <f>'Data Copy'!H636</f>
        <v>0</v>
      </c>
      <c r="J720" s="135">
        <f>'Data Copy'!I636</f>
        <v>0</v>
      </c>
      <c r="K720" s="136">
        <f>'Data Copy'!J636</f>
        <v>0</v>
      </c>
      <c r="L720" s="137">
        <f>'Data Copy'!K636</f>
        <v>0</v>
      </c>
      <c r="M720" s="135">
        <f t="shared" si="326"/>
        <v>0</v>
      </c>
      <c r="N720" s="137">
        <f>'Data Copy'!M636</f>
        <v>0</v>
      </c>
      <c r="O720" s="135">
        <f>'Data Copy'!N636</f>
        <v>0</v>
      </c>
      <c r="P720" s="136">
        <f>'Data Copy'!O636</f>
        <v>0</v>
      </c>
      <c r="Q720" s="138">
        <f t="shared" si="312"/>
        <v>0</v>
      </c>
      <c r="R720" s="139">
        <f t="shared" si="313"/>
        <v>0</v>
      </c>
      <c r="S720" s="213">
        <f t="shared" si="314"/>
        <v>0</v>
      </c>
      <c r="T720" s="194">
        <f t="shared" si="327"/>
        <v>0</v>
      </c>
      <c r="U720" s="195">
        <f t="shared" si="315"/>
        <v>0</v>
      </c>
      <c r="V720" s="202">
        <f t="shared" si="316"/>
        <v>0</v>
      </c>
      <c r="W720" s="364"/>
      <c r="X720" s="364"/>
      <c r="Y720" s="364"/>
      <c r="Z720" s="371"/>
      <c r="AA720" s="372"/>
      <c r="AB720" s="151" t="str">
        <f t="shared" si="328"/>
        <v xml:space="preserve"> </v>
      </c>
      <c r="AC720" s="48"/>
      <c r="AD720" s="48"/>
      <c r="AE720" s="50"/>
      <c r="AF720" s="9">
        <f t="shared" si="317"/>
        <v>0</v>
      </c>
      <c r="AG720" s="167">
        <f>'Data Copy'!P636</f>
        <v>0</v>
      </c>
      <c r="AH720" s="153">
        <f t="shared" si="329"/>
        <v>0</v>
      </c>
      <c r="AI720" s="50"/>
      <c r="AJ720" s="153">
        <f t="shared" si="318"/>
        <v>0</v>
      </c>
      <c r="AK720" s="153">
        <f t="shared" si="330"/>
        <v>0</v>
      </c>
      <c r="AL720" s="178">
        <f>'Data Copy'!L636</f>
        <v>0</v>
      </c>
      <c r="AM720" s="156">
        <f t="shared" si="319"/>
        <v>0</v>
      </c>
      <c r="AN720" s="156">
        <f t="shared" si="320"/>
        <v>0</v>
      </c>
      <c r="AO720" s="156">
        <f t="shared" si="321"/>
        <v>0</v>
      </c>
      <c r="AP720" s="156">
        <f t="shared" si="322"/>
        <v>0</v>
      </c>
      <c r="AQ720" s="167">
        <f t="shared" si="323"/>
        <v>0</v>
      </c>
      <c r="AR720" s="167">
        <f t="shared" si="324"/>
        <v>0</v>
      </c>
      <c r="AS720" s="167">
        <f t="shared" si="325"/>
        <v>0</v>
      </c>
      <c r="AT720" s="15"/>
      <c r="AU720" s="15"/>
      <c r="AV720" s="15"/>
      <c r="AW720" s="15"/>
      <c r="AX720" s="15"/>
    </row>
    <row r="721" spans="2:50" x14ac:dyDescent="0.2">
      <c r="B721" s="319">
        <v>212</v>
      </c>
      <c r="C721" s="373"/>
      <c r="D721" s="140">
        <f>'Data Copy'!C637</f>
        <v>0</v>
      </c>
      <c r="E721" s="140">
        <f>'Data Copy'!D637</f>
        <v>0</v>
      </c>
      <c r="F721" s="140">
        <f>'Data Copy'!E637</f>
        <v>0</v>
      </c>
      <c r="G721" s="140">
        <f>'Data Copy'!F637</f>
        <v>0</v>
      </c>
      <c r="H721" s="140">
        <f>'Data Copy'!G637</f>
        <v>0</v>
      </c>
      <c r="I721" s="140">
        <f>'Data Copy'!H637</f>
        <v>0</v>
      </c>
      <c r="J721" s="140">
        <f>'Data Copy'!I637</f>
        <v>0</v>
      </c>
      <c r="K721" s="141">
        <f>'Data Copy'!J637</f>
        <v>0</v>
      </c>
      <c r="L721" s="142">
        <f>'Data Copy'!K637</f>
        <v>0</v>
      </c>
      <c r="M721" s="140">
        <f t="shared" si="326"/>
        <v>0</v>
      </c>
      <c r="N721" s="142">
        <f>'Data Copy'!M637</f>
        <v>0</v>
      </c>
      <c r="O721" s="140">
        <f>'Data Copy'!N637</f>
        <v>0</v>
      </c>
      <c r="P721" s="141">
        <f>'Data Copy'!O637</f>
        <v>0</v>
      </c>
      <c r="Q721" s="196">
        <f t="shared" si="312"/>
        <v>0</v>
      </c>
      <c r="R721" s="197">
        <f t="shared" si="313"/>
        <v>0</v>
      </c>
      <c r="S721" s="214">
        <f t="shared" si="314"/>
        <v>0</v>
      </c>
      <c r="T721" s="155">
        <f t="shared" si="327"/>
        <v>0</v>
      </c>
      <c r="U721" s="153">
        <f t="shared" si="315"/>
        <v>0</v>
      </c>
      <c r="V721" s="215">
        <f t="shared" si="316"/>
        <v>0</v>
      </c>
      <c r="W721" s="374"/>
      <c r="X721" s="373"/>
      <c r="Y721" s="373"/>
      <c r="Z721" s="365"/>
      <c r="AA721" s="368"/>
      <c r="AB721" s="122" t="str">
        <f t="shared" si="328"/>
        <v xml:space="preserve"> </v>
      </c>
      <c r="AC721" s="43"/>
      <c r="AD721" s="42"/>
      <c r="AE721" s="42"/>
      <c r="AF721" s="9">
        <f t="shared" si="317"/>
        <v>0</v>
      </c>
      <c r="AG721" s="167">
        <f>'Data Copy'!P637</f>
        <v>0</v>
      </c>
      <c r="AH721" s="153">
        <f t="shared" si="329"/>
        <v>0</v>
      </c>
      <c r="AI721" s="42"/>
      <c r="AJ721" s="153">
        <f t="shared" si="318"/>
        <v>0</v>
      </c>
      <c r="AK721" s="153">
        <f t="shared" si="330"/>
        <v>0</v>
      </c>
      <c r="AL721" s="178">
        <f>'Data Copy'!L637</f>
        <v>0</v>
      </c>
      <c r="AM721" s="156">
        <f t="shared" si="319"/>
        <v>0</v>
      </c>
      <c r="AN721" s="156">
        <f t="shared" si="320"/>
        <v>0</v>
      </c>
      <c r="AO721" s="156">
        <f t="shared" si="321"/>
        <v>0</v>
      </c>
      <c r="AP721" s="156">
        <f t="shared" si="322"/>
        <v>0</v>
      </c>
      <c r="AQ721" s="167">
        <f t="shared" si="323"/>
        <v>0</v>
      </c>
      <c r="AR721" s="167">
        <f t="shared" si="324"/>
        <v>0</v>
      </c>
      <c r="AS721" s="167">
        <f t="shared" si="325"/>
        <v>0</v>
      </c>
    </row>
    <row r="722" spans="2:50" x14ac:dyDescent="0.2">
      <c r="B722" s="319"/>
      <c r="C722" s="374"/>
      <c r="D722" s="98">
        <f>'Data Copy'!C638</f>
        <v>0</v>
      </c>
      <c r="E722" s="98">
        <f>'Data Copy'!D638</f>
        <v>0</v>
      </c>
      <c r="F722" s="98">
        <f>'Data Copy'!E638</f>
        <v>0</v>
      </c>
      <c r="G722" s="98">
        <f>'Data Copy'!F638</f>
        <v>0</v>
      </c>
      <c r="H722" s="98">
        <f>'Data Copy'!G638</f>
        <v>0</v>
      </c>
      <c r="I722" s="98">
        <f>'Data Copy'!H638</f>
        <v>0</v>
      </c>
      <c r="J722" s="98">
        <f>'Data Copy'!I638</f>
        <v>0</v>
      </c>
      <c r="K722" s="101">
        <f>'Data Copy'!J638</f>
        <v>0</v>
      </c>
      <c r="L722" s="100">
        <f>'Data Copy'!K638</f>
        <v>0</v>
      </c>
      <c r="M722" s="98">
        <f t="shared" si="326"/>
        <v>0</v>
      </c>
      <c r="N722" s="100">
        <f>'Data Copy'!M638</f>
        <v>0</v>
      </c>
      <c r="O722" s="98">
        <f>'Data Copy'!N638</f>
        <v>0</v>
      </c>
      <c r="P722" s="101">
        <f>'Data Copy'!O638</f>
        <v>0</v>
      </c>
      <c r="Q722" s="188">
        <f t="shared" si="312"/>
        <v>0</v>
      </c>
      <c r="R722" s="189">
        <f t="shared" si="313"/>
        <v>0</v>
      </c>
      <c r="S722" s="216">
        <f t="shared" si="314"/>
        <v>0</v>
      </c>
      <c r="T722" s="155">
        <f t="shared" si="327"/>
        <v>0</v>
      </c>
      <c r="U722" s="153">
        <f t="shared" si="315"/>
        <v>0</v>
      </c>
      <c r="V722" s="217">
        <f t="shared" si="316"/>
        <v>0</v>
      </c>
      <c r="W722" s="374"/>
      <c r="X722" s="374"/>
      <c r="Y722" s="374"/>
      <c r="Z722" s="366"/>
      <c r="AA722" s="369"/>
      <c r="AB722" s="122" t="str">
        <f t="shared" si="328"/>
        <v xml:space="preserve"> </v>
      </c>
      <c r="AF722" s="9">
        <f t="shared" si="317"/>
        <v>0</v>
      </c>
      <c r="AG722" s="167">
        <f>'Data Copy'!P638</f>
        <v>0</v>
      </c>
      <c r="AH722" s="153">
        <f t="shared" si="329"/>
        <v>0</v>
      </c>
      <c r="AJ722" s="153">
        <f t="shared" si="318"/>
        <v>0</v>
      </c>
      <c r="AK722" s="153">
        <f t="shared" si="330"/>
        <v>0</v>
      </c>
      <c r="AL722" s="178">
        <f>'Data Copy'!L638</f>
        <v>0</v>
      </c>
      <c r="AM722" s="156">
        <f t="shared" si="319"/>
        <v>0</v>
      </c>
      <c r="AN722" s="156">
        <f t="shared" si="320"/>
        <v>0</v>
      </c>
      <c r="AO722" s="156">
        <f t="shared" si="321"/>
        <v>0</v>
      </c>
      <c r="AP722" s="156">
        <f t="shared" si="322"/>
        <v>0</v>
      </c>
      <c r="AQ722" s="167">
        <f t="shared" si="323"/>
        <v>0</v>
      </c>
      <c r="AR722" s="167">
        <f t="shared" si="324"/>
        <v>0</v>
      </c>
      <c r="AS722" s="167">
        <f t="shared" si="325"/>
        <v>0</v>
      </c>
    </row>
    <row r="723" spans="2:50" ht="16" thickBot="1" x14ac:dyDescent="0.25">
      <c r="B723" s="297"/>
      <c r="C723" s="375"/>
      <c r="D723" s="145">
        <f>'Data Copy'!C639</f>
        <v>0</v>
      </c>
      <c r="E723" s="145">
        <f>'Data Copy'!D639</f>
        <v>0</v>
      </c>
      <c r="F723" s="145">
        <f>'Data Copy'!E639</f>
        <v>0</v>
      </c>
      <c r="G723" s="145">
        <f>'Data Copy'!F639</f>
        <v>0</v>
      </c>
      <c r="H723" s="145">
        <f>'Data Copy'!G639</f>
        <v>0</v>
      </c>
      <c r="I723" s="145">
        <f>'Data Copy'!H639</f>
        <v>0</v>
      </c>
      <c r="J723" s="145">
        <f>'Data Copy'!I639</f>
        <v>0</v>
      </c>
      <c r="K723" s="146">
        <f>'Data Copy'!J639</f>
        <v>0</v>
      </c>
      <c r="L723" s="147">
        <f>'Data Copy'!K639</f>
        <v>0</v>
      </c>
      <c r="M723" s="145">
        <f t="shared" si="326"/>
        <v>0</v>
      </c>
      <c r="N723" s="147">
        <f>'Data Copy'!M639</f>
        <v>0</v>
      </c>
      <c r="O723" s="145">
        <f>'Data Copy'!N639</f>
        <v>0</v>
      </c>
      <c r="P723" s="146">
        <f>'Data Copy'!O639</f>
        <v>0</v>
      </c>
      <c r="Q723" s="198">
        <f t="shared" si="312"/>
        <v>0</v>
      </c>
      <c r="R723" s="199">
        <f t="shared" si="313"/>
        <v>0</v>
      </c>
      <c r="S723" s="218">
        <f t="shared" si="314"/>
        <v>0</v>
      </c>
      <c r="T723" s="194">
        <f t="shared" si="327"/>
        <v>0</v>
      </c>
      <c r="U723" s="195">
        <f t="shared" si="315"/>
        <v>0</v>
      </c>
      <c r="V723" s="219">
        <f t="shared" si="316"/>
        <v>0</v>
      </c>
      <c r="W723" s="376"/>
      <c r="X723" s="376"/>
      <c r="Y723" s="376"/>
      <c r="Z723" s="371"/>
      <c r="AA723" s="372"/>
      <c r="AB723" s="151" t="str">
        <f t="shared" si="328"/>
        <v xml:space="preserve"> </v>
      </c>
      <c r="AF723" s="9">
        <f t="shared" si="317"/>
        <v>0</v>
      </c>
      <c r="AG723" s="167">
        <f>'Data Copy'!P639</f>
        <v>0</v>
      </c>
      <c r="AH723" s="153">
        <f t="shared" si="329"/>
        <v>0</v>
      </c>
      <c r="AJ723" s="153">
        <f t="shared" si="318"/>
        <v>0</v>
      </c>
      <c r="AK723" s="153">
        <f t="shared" si="330"/>
        <v>0</v>
      </c>
      <c r="AL723" s="178">
        <f>'Data Copy'!L639</f>
        <v>0</v>
      </c>
      <c r="AM723" s="156">
        <f t="shared" si="319"/>
        <v>0</v>
      </c>
      <c r="AN723" s="156">
        <f t="shared" si="320"/>
        <v>0</v>
      </c>
      <c r="AO723" s="156">
        <f t="shared" si="321"/>
        <v>0</v>
      </c>
      <c r="AP723" s="156">
        <f t="shared" si="322"/>
        <v>0</v>
      </c>
      <c r="AQ723" s="167">
        <f t="shared" si="323"/>
        <v>0</v>
      </c>
      <c r="AR723" s="167">
        <f t="shared" si="324"/>
        <v>0</v>
      </c>
      <c r="AS723" s="167">
        <f t="shared" si="325"/>
        <v>0</v>
      </c>
    </row>
    <row r="724" spans="2:50" x14ac:dyDescent="0.2">
      <c r="B724" s="293">
        <v>213</v>
      </c>
      <c r="C724" s="362"/>
      <c r="D724" s="148">
        <f>'Data Copy'!C640</f>
        <v>0</v>
      </c>
      <c r="E724" s="148">
        <f>'Data Copy'!D640</f>
        <v>0</v>
      </c>
      <c r="F724" s="148">
        <f>'Data Copy'!E640</f>
        <v>0</v>
      </c>
      <c r="G724" s="148">
        <f>'Data Copy'!F640</f>
        <v>0</v>
      </c>
      <c r="H724" s="148">
        <f>'Data Copy'!G640</f>
        <v>0</v>
      </c>
      <c r="I724" s="148">
        <f>'Data Copy'!H640</f>
        <v>0</v>
      </c>
      <c r="J724" s="148">
        <f>'Data Copy'!I640</f>
        <v>0</v>
      </c>
      <c r="K724" s="149">
        <f>'Data Copy'!J640</f>
        <v>0</v>
      </c>
      <c r="L724" s="150">
        <f>'Data Copy'!K640</f>
        <v>0</v>
      </c>
      <c r="M724" s="148">
        <f t="shared" si="326"/>
        <v>0</v>
      </c>
      <c r="N724" s="150">
        <f>'Data Copy'!M640</f>
        <v>0</v>
      </c>
      <c r="O724" s="148">
        <f>'Data Copy'!N640</f>
        <v>0</v>
      </c>
      <c r="P724" s="149">
        <f>'Data Copy'!O640</f>
        <v>0</v>
      </c>
      <c r="Q724" s="143">
        <f t="shared" si="312"/>
        <v>0</v>
      </c>
      <c r="R724" s="144">
        <f t="shared" si="313"/>
        <v>0</v>
      </c>
      <c r="S724" s="220">
        <f t="shared" si="314"/>
        <v>0</v>
      </c>
      <c r="T724" s="155">
        <f t="shared" si="327"/>
        <v>0</v>
      </c>
      <c r="U724" s="153">
        <f t="shared" si="315"/>
        <v>0</v>
      </c>
      <c r="V724" s="200">
        <f t="shared" si="316"/>
        <v>0</v>
      </c>
      <c r="W724" s="362"/>
      <c r="X724" s="362"/>
      <c r="Y724" s="362"/>
      <c r="Z724" s="365"/>
      <c r="AA724" s="368"/>
      <c r="AB724" s="122" t="str">
        <f t="shared" si="328"/>
        <v xml:space="preserve"> </v>
      </c>
      <c r="AF724" s="9">
        <f t="shared" si="317"/>
        <v>0</v>
      </c>
      <c r="AG724" s="167">
        <f>'Data Copy'!P640</f>
        <v>0</v>
      </c>
      <c r="AH724" s="153">
        <f t="shared" si="329"/>
        <v>0</v>
      </c>
      <c r="AJ724" s="153">
        <f t="shared" si="318"/>
        <v>0</v>
      </c>
      <c r="AK724" s="153">
        <f t="shared" si="330"/>
        <v>0</v>
      </c>
      <c r="AL724" s="178">
        <f>'Data Copy'!L640</f>
        <v>0</v>
      </c>
      <c r="AM724" s="156">
        <f t="shared" si="319"/>
        <v>0</v>
      </c>
      <c r="AN724" s="156">
        <f t="shared" si="320"/>
        <v>0</v>
      </c>
      <c r="AO724" s="156">
        <f t="shared" si="321"/>
        <v>0</v>
      </c>
      <c r="AP724" s="156">
        <f t="shared" si="322"/>
        <v>0</v>
      </c>
      <c r="AQ724" s="167">
        <f t="shared" si="323"/>
        <v>0</v>
      </c>
      <c r="AR724" s="167">
        <f t="shared" si="324"/>
        <v>0</v>
      </c>
      <c r="AS724" s="167">
        <f t="shared" si="325"/>
        <v>0</v>
      </c>
    </row>
    <row r="725" spans="2:50" x14ac:dyDescent="0.2">
      <c r="B725" s="294"/>
      <c r="C725" s="363"/>
      <c r="D725" s="89">
        <f>'Data Copy'!C641</f>
        <v>0</v>
      </c>
      <c r="E725" s="89">
        <f>'Data Copy'!D641</f>
        <v>0</v>
      </c>
      <c r="F725" s="89">
        <f>'Data Copy'!E641</f>
        <v>0</v>
      </c>
      <c r="G725" s="89">
        <f>'Data Copy'!F641</f>
        <v>0</v>
      </c>
      <c r="H725" s="89">
        <f>'Data Copy'!G641</f>
        <v>0</v>
      </c>
      <c r="I725" s="89">
        <f>'Data Copy'!H641</f>
        <v>0</v>
      </c>
      <c r="J725" s="89">
        <f>'Data Copy'!I641</f>
        <v>0</v>
      </c>
      <c r="K725" s="97">
        <f>'Data Copy'!J641</f>
        <v>0</v>
      </c>
      <c r="L725" s="99">
        <f>'Data Copy'!K641</f>
        <v>0</v>
      </c>
      <c r="M725" s="89">
        <f t="shared" si="326"/>
        <v>0</v>
      </c>
      <c r="N725" s="99">
        <f>'Data Copy'!M641</f>
        <v>0</v>
      </c>
      <c r="O725" s="89">
        <f>'Data Copy'!N641</f>
        <v>0</v>
      </c>
      <c r="P725" s="97">
        <f>'Data Copy'!O641</f>
        <v>0</v>
      </c>
      <c r="Q725" s="119">
        <f t="shared" si="312"/>
        <v>0</v>
      </c>
      <c r="R725" s="121">
        <f t="shared" si="313"/>
        <v>0</v>
      </c>
      <c r="S725" s="212">
        <f t="shared" si="314"/>
        <v>0</v>
      </c>
      <c r="T725" s="155">
        <f t="shared" si="327"/>
        <v>0</v>
      </c>
      <c r="U725" s="153">
        <f t="shared" si="315"/>
        <v>0</v>
      </c>
      <c r="V725" s="201">
        <f t="shared" si="316"/>
        <v>0</v>
      </c>
      <c r="W725" s="363"/>
      <c r="X725" s="363"/>
      <c r="Y725" s="363"/>
      <c r="Z725" s="366"/>
      <c r="AA725" s="369"/>
      <c r="AB725" s="122" t="str">
        <f t="shared" si="328"/>
        <v xml:space="preserve"> </v>
      </c>
      <c r="AF725" s="9">
        <f t="shared" si="317"/>
        <v>0</v>
      </c>
      <c r="AG725" s="167">
        <f>'Data Copy'!P641</f>
        <v>0</v>
      </c>
      <c r="AH725" s="153">
        <f t="shared" si="329"/>
        <v>0</v>
      </c>
      <c r="AJ725" s="153">
        <f t="shared" si="318"/>
        <v>0</v>
      </c>
      <c r="AK725" s="153">
        <f t="shared" si="330"/>
        <v>0</v>
      </c>
      <c r="AL725" s="178">
        <f>'Data Copy'!L641</f>
        <v>0</v>
      </c>
      <c r="AM725" s="156">
        <f t="shared" si="319"/>
        <v>0</v>
      </c>
      <c r="AN725" s="156">
        <f t="shared" si="320"/>
        <v>0</v>
      </c>
      <c r="AO725" s="156">
        <f t="shared" si="321"/>
        <v>0</v>
      </c>
      <c r="AP725" s="156">
        <f t="shared" si="322"/>
        <v>0</v>
      </c>
      <c r="AQ725" s="167">
        <f t="shared" si="323"/>
        <v>0</v>
      </c>
      <c r="AR725" s="167">
        <f t="shared" si="324"/>
        <v>0</v>
      </c>
      <c r="AS725" s="167">
        <f t="shared" si="325"/>
        <v>0</v>
      </c>
    </row>
    <row r="726" spans="2:50" ht="16" thickBot="1" x14ac:dyDescent="0.25">
      <c r="B726" s="295"/>
      <c r="C726" s="364"/>
      <c r="D726" s="135">
        <f>'Data Copy'!C642</f>
        <v>0</v>
      </c>
      <c r="E726" s="135">
        <f>'Data Copy'!D642</f>
        <v>0</v>
      </c>
      <c r="F726" s="135">
        <f>'Data Copy'!E642</f>
        <v>0</v>
      </c>
      <c r="G726" s="135">
        <f>'Data Copy'!F642</f>
        <v>0</v>
      </c>
      <c r="H726" s="135">
        <f>'Data Copy'!G642</f>
        <v>0</v>
      </c>
      <c r="I726" s="135">
        <f>'Data Copy'!H642</f>
        <v>0</v>
      </c>
      <c r="J726" s="135">
        <f>'Data Copy'!I642</f>
        <v>0</v>
      </c>
      <c r="K726" s="136">
        <f>'Data Copy'!J642</f>
        <v>0</v>
      </c>
      <c r="L726" s="137">
        <f>'Data Copy'!K642</f>
        <v>0</v>
      </c>
      <c r="M726" s="135">
        <f t="shared" si="326"/>
        <v>0</v>
      </c>
      <c r="N726" s="137">
        <f>'Data Copy'!M642</f>
        <v>0</v>
      </c>
      <c r="O726" s="135">
        <f>'Data Copy'!N642</f>
        <v>0</v>
      </c>
      <c r="P726" s="136">
        <f>'Data Copy'!O642</f>
        <v>0</v>
      </c>
      <c r="Q726" s="138">
        <f t="shared" si="312"/>
        <v>0</v>
      </c>
      <c r="R726" s="139">
        <f t="shared" si="313"/>
        <v>0</v>
      </c>
      <c r="S726" s="213">
        <f t="shared" si="314"/>
        <v>0</v>
      </c>
      <c r="T726" s="194">
        <f t="shared" si="327"/>
        <v>0</v>
      </c>
      <c r="U726" s="195">
        <f t="shared" si="315"/>
        <v>0</v>
      </c>
      <c r="V726" s="202">
        <f t="shared" si="316"/>
        <v>0</v>
      </c>
      <c r="W726" s="364"/>
      <c r="X726" s="364"/>
      <c r="Y726" s="364"/>
      <c r="Z726" s="371"/>
      <c r="AA726" s="372"/>
      <c r="AB726" s="151" t="str">
        <f t="shared" si="328"/>
        <v xml:space="preserve"> </v>
      </c>
      <c r="AF726" s="9">
        <f t="shared" si="317"/>
        <v>0</v>
      </c>
      <c r="AG726" s="167">
        <f>'Data Copy'!P642</f>
        <v>0</v>
      </c>
      <c r="AH726" s="153">
        <f t="shared" si="329"/>
        <v>0</v>
      </c>
      <c r="AJ726" s="153">
        <f t="shared" si="318"/>
        <v>0</v>
      </c>
      <c r="AK726" s="153">
        <f t="shared" si="330"/>
        <v>0</v>
      </c>
      <c r="AL726" s="178">
        <f>'Data Copy'!L642</f>
        <v>0</v>
      </c>
      <c r="AM726" s="156">
        <f t="shared" si="319"/>
        <v>0</v>
      </c>
      <c r="AN726" s="156">
        <f t="shared" si="320"/>
        <v>0</v>
      </c>
      <c r="AO726" s="156">
        <f t="shared" si="321"/>
        <v>0</v>
      </c>
      <c r="AP726" s="156">
        <f t="shared" si="322"/>
        <v>0</v>
      </c>
      <c r="AQ726" s="167">
        <f t="shared" si="323"/>
        <v>0</v>
      </c>
      <c r="AR726" s="167">
        <f t="shared" si="324"/>
        <v>0</v>
      </c>
      <c r="AS726" s="167">
        <f t="shared" si="325"/>
        <v>0</v>
      </c>
    </row>
    <row r="727" spans="2:50" x14ac:dyDescent="0.2">
      <c r="B727" s="319">
        <v>214</v>
      </c>
      <c r="C727" s="373"/>
      <c r="D727" s="140">
        <f>'Data Copy'!C643</f>
        <v>0</v>
      </c>
      <c r="E727" s="140">
        <f>'Data Copy'!D643</f>
        <v>0</v>
      </c>
      <c r="F727" s="140">
        <f>'Data Copy'!E643</f>
        <v>0</v>
      </c>
      <c r="G727" s="140">
        <f>'Data Copy'!F643</f>
        <v>0</v>
      </c>
      <c r="H727" s="140">
        <f>'Data Copy'!G643</f>
        <v>0</v>
      </c>
      <c r="I727" s="140">
        <f>'Data Copy'!H643</f>
        <v>0</v>
      </c>
      <c r="J727" s="140">
        <f>'Data Copy'!I643</f>
        <v>0</v>
      </c>
      <c r="K727" s="141">
        <f>'Data Copy'!J643</f>
        <v>0</v>
      </c>
      <c r="L727" s="142">
        <f>'Data Copy'!K643</f>
        <v>0</v>
      </c>
      <c r="M727" s="140">
        <f t="shared" si="326"/>
        <v>0</v>
      </c>
      <c r="N727" s="142">
        <f>'Data Copy'!M643</f>
        <v>0</v>
      </c>
      <c r="O727" s="140">
        <f>'Data Copy'!N643</f>
        <v>0</v>
      </c>
      <c r="P727" s="141">
        <f>'Data Copy'!O643</f>
        <v>0</v>
      </c>
      <c r="Q727" s="196">
        <f t="shared" si="312"/>
        <v>0</v>
      </c>
      <c r="R727" s="197">
        <f t="shared" si="313"/>
        <v>0</v>
      </c>
      <c r="S727" s="214">
        <f t="shared" si="314"/>
        <v>0</v>
      </c>
      <c r="T727" s="155">
        <f t="shared" si="327"/>
        <v>0</v>
      </c>
      <c r="U727" s="153">
        <f t="shared" si="315"/>
        <v>0</v>
      </c>
      <c r="V727" s="215">
        <f t="shared" si="316"/>
        <v>0</v>
      </c>
      <c r="W727" s="374"/>
      <c r="X727" s="373"/>
      <c r="Y727" s="373"/>
      <c r="Z727" s="365"/>
      <c r="AA727" s="368"/>
      <c r="AB727" s="122" t="str">
        <f t="shared" si="328"/>
        <v xml:space="preserve"> </v>
      </c>
      <c r="AF727" s="9">
        <f t="shared" si="317"/>
        <v>0</v>
      </c>
      <c r="AG727" s="167">
        <f>'Data Copy'!P643</f>
        <v>0</v>
      </c>
      <c r="AH727" s="153">
        <f t="shared" si="329"/>
        <v>0</v>
      </c>
      <c r="AJ727" s="153">
        <f t="shared" si="318"/>
        <v>0</v>
      </c>
      <c r="AK727" s="153">
        <f t="shared" si="330"/>
        <v>0</v>
      </c>
      <c r="AL727" s="178">
        <f>'Data Copy'!L643</f>
        <v>0</v>
      </c>
      <c r="AM727" s="156">
        <f t="shared" si="319"/>
        <v>0</v>
      </c>
      <c r="AN727" s="156">
        <f t="shared" si="320"/>
        <v>0</v>
      </c>
      <c r="AO727" s="156">
        <f t="shared" si="321"/>
        <v>0</v>
      </c>
      <c r="AP727" s="156">
        <f t="shared" si="322"/>
        <v>0</v>
      </c>
      <c r="AQ727" s="167">
        <f t="shared" si="323"/>
        <v>0</v>
      </c>
      <c r="AR727" s="167">
        <f t="shared" si="324"/>
        <v>0</v>
      </c>
      <c r="AS727" s="167">
        <f t="shared" si="325"/>
        <v>0</v>
      </c>
    </row>
    <row r="728" spans="2:50" x14ac:dyDescent="0.2">
      <c r="B728" s="319"/>
      <c r="C728" s="374"/>
      <c r="D728" s="98">
        <f>'Data Copy'!C644</f>
        <v>0</v>
      </c>
      <c r="E728" s="98">
        <f>'Data Copy'!D644</f>
        <v>0</v>
      </c>
      <c r="F728" s="98">
        <f>'Data Copy'!E644</f>
        <v>0</v>
      </c>
      <c r="G728" s="98">
        <f>'Data Copy'!F644</f>
        <v>0</v>
      </c>
      <c r="H728" s="98">
        <f>'Data Copy'!G644</f>
        <v>0</v>
      </c>
      <c r="I728" s="98">
        <f>'Data Copy'!H644</f>
        <v>0</v>
      </c>
      <c r="J728" s="98">
        <f>'Data Copy'!I644</f>
        <v>0</v>
      </c>
      <c r="K728" s="101">
        <f>'Data Copy'!J644</f>
        <v>0</v>
      </c>
      <c r="L728" s="100">
        <f>'Data Copy'!K644</f>
        <v>0</v>
      </c>
      <c r="M728" s="98">
        <f t="shared" si="326"/>
        <v>0</v>
      </c>
      <c r="N728" s="100">
        <f>'Data Copy'!M644</f>
        <v>0</v>
      </c>
      <c r="O728" s="98">
        <f>'Data Copy'!N644</f>
        <v>0</v>
      </c>
      <c r="P728" s="101">
        <f>'Data Copy'!O644</f>
        <v>0</v>
      </c>
      <c r="Q728" s="188">
        <f t="shared" si="312"/>
        <v>0</v>
      </c>
      <c r="R728" s="189">
        <f t="shared" si="313"/>
        <v>0</v>
      </c>
      <c r="S728" s="216">
        <f t="shared" si="314"/>
        <v>0</v>
      </c>
      <c r="T728" s="155">
        <f t="shared" si="327"/>
        <v>0</v>
      </c>
      <c r="U728" s="153">
        <f t="shared" si="315"/>
        <v>0</v>
      </c>
      <c r="V728" s="217">
        <f t="shared" si="316"/>
        <v>0</v>
      </c>
      <c r="W728" s="374"/>
      <c r="X728" s="374"/>
      <c r="Y728" s="374"/>
      <c r="Z728" s="366"/>
      <c r="AA728" s="369"/>
      <c r="AB728" s="122" t="str">
        <f t="shared" si="328"/>
        <v xml:space="preserve"> </v>
      </c>
      <c r="AF728" s="9">
        <f t="shared" si="317"/>
        <v>0</v>
      </c>
      <c r="AG728" s="167">
        <f>'Data Copy'!P644</f>
        <v>0</v>
      </c>
      <c r="AH728" s="153">
        <f t="shared" si="329"/>
        <v>0</v>
      </c>
      <c r="AJ728" s="153">
        <f t="shared" si="318"/>
        <v>0</v>
      </c>
      <c r="AK728" s="153">
        <f t="shared" si="330"/>
        <v>0</v>
      </c>
      <c r="AL728" s="178">
        <f>'Data Copy'!L644</f>
        <v>0</v>
      </c>
      <c r="AM728" s="156">
        <f t="shared" si="319"/>
        <v>0</v>
      </c>
      <c r="AN728" s="156">
        <f t="shared" si="320"/>
        <v>0</v>
      </c>
      <c r="AO728" s="156">
        <f t="shared" si="321"/>
        <v>0</v>
      </c>
      <c r="AP728" s="156">
        <f t="shared" si="322"/>
        <v>0</v>
      </c>
      <c r="AQ728" s="167">
        <f t="shared" si="323"/>
        <v>0</v>
      </c>
      <c r="AR728" s="167">
        <f t="shared" si="324"/>
        <v>0</v>
      </c>
      <c r="AS728" s="167">
        <f t="shared" si="325"/>
        <v>0</v>
      </c>
    </row>
    <row r="729" spans="2:50" ht="16" thickBot="1" x14ac:dyDescent="0.25">
      <c r="B729" s="297"/>
      <c r="C729" s="375"/>
      <c r="D729" s="145">
        <f>'Data Copy'!C645</f>
        <v>0</v>
      </c>
      <c r="E729" s="145">
        <f>'Data Copy'!D645</f>
        <v>0</v>
      </c>
      <c r="F729" s="145">
        <f>'Data Copy'!E645</f>
        <v>0</v>
      </c>
      <c r="G729" s="145">
        <f>'Data Copy'!F645</f>
        <v>0</v>
      </c>
      <c r="H729" s="145">
        <f>'Data Copy'!G645</f>
        <v>0</v>
      </c>
      <c r="I729" s="145">
        <f>'Data Copy'!H645</f>
        <v>0</v>
      </c>
      <c r="J729" s="145">
        <f>'Data Copy'!I645</f>
        <v>0</v>
      </c>
      <c r="K729" s="146">
        <f>'Data Copy'!J645</f>
        <v>0</v>
      </c>
      <c r="L729" s="147">
        <f>'Data Copy'!K645</f>
        <v>0</v>
      </c>
      <c r="M729" s="145">
        <f t="shared" si="326"/>
        <v>0</v>
      </c>
      <c r="N729" s="147">
        <f>'Data Copy'!M645</f>
        <v>0</v>
      </c>
      <c r="O729" s="145">
        <f>'Data Copy'!N645</f>
        <v>0</v>
      </c>
      <c r="P729" s="146">
        <f>'Data Copy'!O645</f>
        <v>0</v>
      </c>
      <c r="Q729" s="198">
        <f t="shared" si="312"/>
        <v>0</v>
      </c>
      <c r="R729" s="199">
        <f t="shared" si="313"/>
        <v>0</v>
      </c>
      <c r="S729" s="218">
        <f t="shared" si="314"/>
        <v>0</v>
      </c>
      <c r="T729" s="194">
        <f t="shared" si="327"/>
        <v>0</v>
      </c>
      <c r="U729" s="195">
        <f t="shared" si="315"/>
        <v>0</v>
      </c>
      <c r="V729" s="219">
        <f t="shared" si="316"/>
        <v>0</v>
      </c>
      <c r="W729" s="376"/>
      <c r="X729" s="376"/>
      <c r="Y729" s="376"/>
      <c r="Z729" s="371"/>
      <c r="AA729" s="372"/>
      <c r="AB729" s="151" t="str">
        <f t="shared" si="328"/>
        <v xml:space="preserve"> </v>
      </c>
      <c r="AF729" s="9">
        <f t="shared" si="317"/>
        <v>0</v>
      </c>
      <c r="AG729" s="167">
        <f>'Data Copy'!P645</f>
        <v>0</v>
      </c>
      <c r="AH729" s="153">
        <f t="shared" si="329"/>
        <v>0</v>
      </c>
      <c r="AJ729" s="153">
        <f t="shared" si="318"/>
        <v>0</v>
      </c>
      <c r="AK729" s="153">
        <f t="shared" si="330"/>
        <v>0</v>
      </c>
      <c r="AL729" s="178">
        <f>'Data Copy'!L645</f>
        <v>0</v>
      </c>
      <c r="AM729" s="156">
        <f t="shared" si="319"/>
        <v>0</v>
      </c>
      <c r="AN729" s="156">
        <f t="shared" si="320"/>
        <v>0</v>
      </c>
      <c r="AO729" s="156">
        <f t="shared" si="321"/>
        <v>0</v>
      </c>
      <c r="AP729" s="156">
        <f t="shared" si="322"/>
        <v>0</v>
      </c>
      <c r="AQ729" s="167">
        <f t="shared" si="323"/>
        <v>0</v>
      </c>
      <c r="AR729" s="167">
        <f t="shared" si="324"/>
        <v>0</v>
      </c>
      <c r="AS729" s="167">
        <f t="shared" si="325"/>
        <v>0</v>
      </c>
    </row>
    <row r="730" spans="2:50" x14ac:dyDescent="0.2">
      <c r="B730" s="293">
        <v>215</v>
      </c>
      <c r="C730" s="362"/>
      <c r="D730" s="148">
        <f>'Data Copy'!C646</f>
        <v>0</v>
      </c>
      <c r="E730" s="148">
        <f>'Data Copy'!D646</f>
        <v>0</v>
      </c>
      <c r="F730" s="148">
        <f>'Data Copy'!E646</f>
        <v>0</v>
      </c>
      <c r="G730" s="148">
        <f>'Data Copy'!F646</f>
        <v>0</v>
      </c>
      <c r="H730" s="148">
        <f>'Data Copy'!G646</f>
        <v>0</v>
      </c>
      <c r="I730" s="148">
        <f>'Data Copy'!H646</f>
        <v>0</v>
      </c>
      <c r="J730" s="148">
        <f>'Data Copy'!I646</f>
        <v>0</v>
      </c>
      <c r="K730" s="149">
        <f>'Data Copy'!J646</f>
        <v>0</v>
      </c>
      <c r="L730" s="150">
        <f>'Data Copy'!K646</f>
        <v>0</v>
      </c>
      <c r="M730" s="148">
        <f t="shared" si="326"/>
        <v>0</v>
      </c>
      <c r="N730" s="150">
        <f>'Data Copy'!M646</f>
        <v>0</v>
      </c>
      <c r="O730" s="148">
        <f>'Data Copy'!N646</f>
        <v>0</v>
      </c>
      <c r="P730" s="149">
        <f>'Data Copy'!O646</f>
        <v>0</v>
      </c>
      <c r="Q730" s="143">
        <f t="shared" si="312"/>
        <v>0</v>
      </c>
      <c r="R730" s="144">
        <f t="shared" si="313"/>
        <v>0</v>
      </c>
      <c r="S730" s="220">
        <f t="shared" si="314"/>
        <v>0</v>
      </c>
      <c r="T730" s="155">
        <f t="shared" si="327"/>
        <v>0</v>
      </c>
      <c r="U730" s="153">
        <f t="shared" si="315"/>
        <v>0</v>
      </c>
      <c r="V730" s="200">
        <f t="shared" si="316"/>
        <v>0</v>
      </c>
      <c r="W730" s="362"/>
      <c r="X730" s="362"/>
      <c r="Y730" s="362"/>
      <c r="Z730" s="365"/>
      <c r="AA730" s="368"/>
      <c r="AB730" s="122" t="str">
        <f t="shared" si="328"/>
        <v xml:space="preserve"> </v>
      </c>
      <c r="AF730" s="9">
        <f t="shared" si="317"/>
        <v>0</v>
      </c>
      <c r="AG730" s="167">
        <f>'Data Copy'!P646</f>
        <v>0</v>
      </c>
      <c r="AH730" s="153">
        <f t="shared" si="329"/>
        <v>0</v>
      </c>
      <c r="AJ730" s="153">
        <f t="shared" si="318"/>
        <v>0</v>
      </c>
      <c r="AK730" s="153">
        <f t="shared" si="330"/>
        <v>0</v>
      </c>
      <c r="AL730" s="178">
        <f>'Data Copy'!L646</f>
        <v>0</v>
      </c>
      <c r="AM730" s="156">
        <f t="shared" si="319"/>
        <v>0</v>
      </c>
      <c r="AN730" s="156">
        <f t="shared" si="320"/>
        <v>0</v>
      </c>
      <c r="AO730" s="156">
        <f t="shared" si="321"/>
        <v>0</v>
      </c>
      <c r="AP730" s="156">
        <f t="shared" si="322"/>
        <v>0</v>
      </c>
      <c r="AQ730" s="167">
        <f t="shared" si="323"/>
        <v>0</v>
      </c>
      <c r="AR730" s="167">
        <f t="shared" si="324"/>
        <v>0</v>
      </c>
      <c r="AS730" s="167">
        <f t="shared" si="325"/>
        <v>0</v>
      </c>
    </row>
    <row r="731" spans="2:50" x14ac:dyDescent="0.2">
      <c r="B731" s="294"/>
      <c r="C731" s="363"/>
      <c r="D731" s="89">
        <f>'Data Copy'!C647</f>
        <v>0</v>
      </c>
      <c r="E731" s="89">
        <f>'Data Copy'!D647</f>
        <v>0</v>
      </c>
      <c r="F731" s="89">
        <f>'Data Copy'!E647</f>
        <v>0</v>
      </c>
      <c r="G731" s="89">
        <f>'Data Copy'!F647</f>
        <v>0</v>
      </c>
      <c r="H731" s="89">
        <f>'Data Copy'!G647</f>
        <v>0</v>
      </c>
      <c r="I731" s="89">
        <f>'Data Copy'!H647</f>
        <v>0</v>
      </c>
      <c r="J731" s="89">
        <f>'Data Copy'!I647</f>
        <v>0</v>
      </c>
      <c r="K731" s="97">
        <f>'Data Copy'!J647</f>
        <v>0</v>
      </c>
      <c r="L731" s="99">
        <f>'Data Copy'!K647</f>
        <v>0</v>
      </c>
      <c r="M731" s="89">
        <f t="shared" si="326"/>
        <v>0</v>
      </c>
      <c r="N731" s="99">
        <f>'Data Copy'!M647</f>
        <v>0</v>
      </c>
      <c r="O731" s="89">
        <f>'Data Copy'!N647</f>
        <v>0</v>
      </c>
      <c r="P731" s="97">
        <f>'Data Copy'!O647</f>
        <v>0</v>
      </c>
      <c r="Q731" s="119">
        <f t="shared" si="312"/>
        <v>0</v>
      </c>
      <c r="R731" s="121">
        <f t="shared" si="313"/>
        <v>0</v>
      </c>
      <c r="S731" s="212">
        <f t="shared" si="314"/>
        <v>0</v>
      </c>
      <c r="T731" s="155">
        <f t="shared" si="327"/>
        <v>0</v>
      </c>
      <c r="U731" s="153">
        <f t="shared" si="315"/>
        <v>0</v>
      </c>
      <c r="V731" s="201">
        <f t="shared" si="316"/>
        <v>0</v>
      </c>
      <c r="W731" s="363"/>
      <c r="X731" s="363"/>
      <c r="Y731" s="363"/>
      <c r="Z731" s="366"/>
      <c r="AA731" s="369"/>
      <c r="AB731" s="122" t="str">
        <f t="shared" si="328"/>
        <v xml:space="preserve"> </v>
      </c>
      <c r="AF731" s="9">
        <f t="shared" si="317"/>
        <v>0</v>
      </c>
      <c r="AG731" s="167">
        <f>'Data Copy'!P647</f>
        <v>0</v>
      </c>
      <c r="AH731" s="153">
        <f t="shared" si="329"/>
        <v>0</v>
      </c>
      <c r="AJ731" s="153">
        <f t="shared" si="318"/>
        <v>0</v>
      </c>
      <c r="AK731" s="153">
        <f t="shared" si="330"/>
        <v>0</v>
      </c>
      <c r="AL731" s="178">
        <f>'Data Copy'!L647</f>
        <v>0</v>
      </c>
      <c r="AM731" s="156">
        <f t="shared" si="319"/>
        <v>0</v>
      </c>
      <c r="AN731" s="156">
        <f t="shared" si="320"/>
        <v>0</v>
      </c>
      <c r="AO731" s="156">
        <f t="shared" si="321"/>
        <v>0</v>
      </c>
      <c r="AP731" s="156">
        <f t="shared" si="322"/>
        <v>0</v>
      </c>
      <c r="AQ731" s="167">
        <f t="shared" si="323"/>
        <v>0</v>
      </c>
      <c r="AR731" s="167">
        <f t="shared" si="324"/>
        <v>0</v>
      </c>
      <c r="AS731" s="167">
        <f t="shared" si="325"/>
        <v>0</v>
      </c>
    </row>
    <row r="732" spans="2:50" ht="16" thickBot="1" x14ac:dyDescent="0.25">
      <c r="B732" s="295"/>
      <c r="C732" s="364"/>
      <c r="D732" s="135">
        <f>'Data Copy'!C648</f>
        <v>0</v>
      </c>
      <c r="E732" s="135">
        <f>'Data Copy'!D648</f>
        <v>0</v>
      </c>
      <c r="F732" s="135">
        <f>'Data Copy'!E648</f>
        <v>0</v>
      </c>
      <c r="G732" s="135">
        <f>'Data Copy'!F648</f>
        <v>0</v>
      </c>
      <c r="H732" s="135">
        <f>'Data Copy'!G648</f>
        <v>0</v>
      </c>
      <c r="I732" s="135">
        <f>'Data Copy'!H648</f>
        <v>0</v>
      </c>
      <c r="J732" s="135">
        <f>'Data Copy'!I648</f>
        <v>0</v>
      </c>
      <c r="K732" s="136">
        <f>'Data Copy'!J648</f>
        <v>0</v>
      </c>
      <c r="L732" s="137">
        <f>'Data Copy'!K648</f>
        <v>0</v>
      </c>
      <c r="M732" s="135">
        <f t="shared" si="326"/>
        <v>0</v>
      </c>
      <c r="N732" s="137">
        <f>'Data Copy'!M648</f>
        <v>0</v>
      </c>
      <c r="O732" s="135">
        <f>'Data Copy'!N648</f>
        <v>0</v>
      </c>
      <c r="P732" s="136">
        <f>'Data Copy'!O648</f>
        <v>0</v>
      </c>
      <c r="Q732" s="138">
        <f t="shared" si="312"/>
        <v>0</v>
      </c>
      <c r="R732" s="139">
        <f t="shared" si="313"/>
        <v>0</v>
      </c>
      <c r="S732" s="213">
        <f t="shared" si="314"/>
        <v>0</v>
      </c>
      <c r="T732" s="194">
        <f t="shared" si="327"/>
        <v>0</v>
      </c>
      <c r="U732" s="195">
        <f t="shared" si="315"/>
        <v>0</v>
      </c>
      <c r="V732" s="202">
        <f t="shared" si="316"/>
        <v>0</v>
      </c>
      <c r="W732" s="364"/>
      <c r="X732" s="364"/>
      <c r="Y732" s="364"/>
      <c r="Z732" s="371"/>
      <c r="AA732" s="372"/>
      <c r="AB732" s="151" t="str">
        <f t="shared" si="328"/>
        <v xml:space="preserve"> </v>
      </c>
      <c r="AF732" s="9">
        <f t="shared" si="317"/>
        <v>0</v>
      </c>
      <c r="AG732" s="167">
        <f>'Data Copy'!P648</f>
        <v>0</v>
      </c>
      <c r="AH732" s="153">
        <f t="shared" si="329"/>
        <v>0</v>
      </c>
      <c r="AJ732" s="153">
        <f t="shared" si="318"/>
        <v>0</v>
      </c>
      <c r="AK732" s="153">
        <f t="shared" si="330"/>
        <v>0</v>
      </c>
      <c r="AL732" s="178">
        <f>'Data Copy'!L648</f>
        <v>0</v>
      </c>
      <c r="AM732" s="156">
        <f t="shared" si="319"/>
        <v>0</v>
      </c>
      <c r="AN732" s="156">
        <f t="shared" si="320"/>
        <v>0</v>
      </c>
      <c r="AO732" s="156">
        <f t="shared" si="321"/>
        <v>0</v>
      </c>
      <c r="AP732" s="156">
        <f t="shared" si="322"/>
        <v>0</v>
      </c>
      <c r="AQ732" s="167">
        <f t="shared" si="323"/>
        <v>0</v>
      </c>
      <c r="AR732" s="167">
        <f t="shared" si="324"/>
        <v>0</v>
      </c>
      <c r="AS732" s="167">
        <f t="shared" si="325"/>
        <v>0</v>
      </c>
    </row>
    <row r="733" spans="2:50" x14ac:dyDescent="0.2">
      <c r="B733" s="319">
        <v>216</v>
      </c>
      <c r="C733" s="373"/>
      <c r="D733" s="140">
        <f>'Data Copy'!C649</f>
        <v>0</v>
      </c>
      <c r="E733" s="140">
        <f>'Data Copy'!D649</f>
        <v>0</v>
      </c>
      <c r="F733" s="140">
        <f>'Data Copy'!E649</f>
        <v>0</v>
      </c>
      <c r="G733" s="140">
        <f>'Data Copy'!F649</f>
        <v>0</v>
      </c>
      <c r="H733" s="140">
        <f>'Data Copy'!G649</f>
        <v>0</v>
      </c>
      <c r="I733" s="140">
        <f>'Data Copy'!H649</f>
        <v>0</v>
      </c>
      <c r="J733" s="140">
        <f>'Data Copy'!I649</f>
        <v>0</v>
      </c>
      <c r="K733" s="141">
        <f>'Data Copy'!J649</f>
        <v>0</v>
      </c>
      <c r="L733" s="142">
        <f>'Data Copy'!K649</f>
        <v>0</v>
      </c>
      <c r="M733" s="140">
        <f t="shared" si="326"/>
        <v>0</v>
      </c>
      <c r="N733" s="142">
        <f>'Data Copy'!M649</f>
        <v>0</v>
      </c>
      <c r="O733" s="140">
        <f>'Data Copy'!N649</f>
        <v>0</v>
      </c>
      <c r="P733" s="141">
        <f>'Data Copy'!O649</f>
        <v>0</v>
      </c>
      <c r="Q733" s="196">
        <f t="shared" si="312"/>
        <v>0</v>
      </c>
      <c r="R733" s="197">
        <f t="shared" si="313"/>
        <v>0</v>
      </c>
      <c r="S733" s="214">
        <f t="shared" si="314"/>
        <v>0</v>
      </c>
      <c r="T733" s="155">
        <f t="shared" si="327"/>
        <v>0</v>
      </c>
      <c r="U733" s="153">
        <f t="shared" si="315"/>
        <v>0</v>
      </c>
      <c r="V733" s="215">
        <f t="shared" si="316"/>
        <v>0</v>
      </c>
      <c r="W733" s="374"/>
      <c r="X733" s="373"/>
      <c r="Y733" s="373"/>
      <c r="Z733" s="365"/>
      <c r="AA733" s="368"/>
      <c r="AB733" s="122" t="str">
        <f t="shared" si="328"/>
        <v xml:space="preserve"> </v>
      </c>
      <c r="AF733" s="9">
        <f t="shared" si="317"/>
        <v>0</v>
      </c>
      <c r="AG733" s="167">
        <f>'Data Copy'!P649</f>
        <v>0</v>
      </c>
      <c r="AH733" s="153">
        <f t="shared" si="329"/>
        <v>0</v>
      </c>
      <c r="AJ733" s="153">
        <f t="shared" si="318"/>
        <v>0</v>
      </c>
      <c r="AK733" s="153">
        <f t="shared" si="330"/>
        <v>0</v>
      </c>
      <c r="AL733" s="178">
        <f>'Data Copy'!L649</f>
        <v>0</v>
      </c>
      <c r="AM733" s="156">
        <f t="shared" si="319"/>
        <v>0</v>
      </c>
      <c r="AN733" s="156">
        <f t="shared" si="320"/>
        <v>0</v>
      </c>
      <c r="AO733" s="156">
        <f t="shared" si="321"/>
        <v>0</v>
      </c>
      <c r="AP733" s="156">
        <f t="shared" si="322"/>
        <v>0</v>
      </c>
      <c r="AQ733" s="167">
        <f t="shared" si="323"/>
        <v>0</v>
      </c>
      <c r="AR733" s="167">
        <f t="shared" si="324"/>
        <v>0</v>
      </c>
      <c r="AS733" s="167">
        <f t="shared" si="325"/>
        <v>0</v>
      </c>
    </row>
    <row r="734" spans="2:50" x14ac:dyDescent="0.2">
      <c r="B734" s="319"/>
      <c r="C734" s="374"/>
      <c r="D734" s="98">
        <f>'Data Copy'!C650</f>
        <v>0</v>
      </c>
      <c r="E734" s="98">
        <f>'Data Copy'!D650</f>
        <v>0</v>
      </c>
      <c r="F734" s="98">
        <f>'Data Copy'!E650</f>
        <v>0</v>
      </c>
      <c r="G734" s="98">
        <f>'Data Copy'!F650</f>
        <v>0</v>
      </c>
      <c r="H734" s="98">
        <f>'Data Copy'!G650</f>
        <v>0</v>
      </c>
      <c r="I734" s="98">
        <f>'Data Copy'!H650</f>
        <v>0</v>
      </c>
      <c r="J734" s="98">
        <f>'Data Copy'!I650</f>
        <v>0</v>
      </c>
      <c r="K734" s="101">
        <f>'Data Copy'!J650</f>
        <v>0</v>
      </c>
      <c r="L734" s="100">
        <f>'Data Copy'!K650</f>
        <v>0</v>
      </c>
      <c r="M734" s="98">
        <f t="shared" si="326"/>
        <v>0</v>
      </c>
      <c r="N734" s="100">
        <f>'Data Copy'!M650</f>
        <v>0</v>
      </c>
      <c r="O734" s="98">
        <f>'Data Copy'!N650</f>
        <v>0</v>
      </c>
      <c r="P734" s="101">
        <f>'Data Copy'!O650</f>
        <v>0</v>
      </c>
      <c r="Q734" s="188">
        <f t="shared" si="312"/>
        <v>0</v>
      </c>
      <c r="R734" s="189">
        <f t="shared" si="313"/>
        <v>0</v>
      </c>
      <c r="S734" s="216">
        <f t="shared" si="314"/>
        <v>0</v>
      </c>
      <c r="T734" s="155">
        <f t="shared" si="327"/>
        <v>0</v>
      </c>
      <c r="U734" s="153">
        <f t="shared" si="315"/>
        <v>0</v>
      </c>
      <c r="V734" s="217">
        <f t="shared" si="316"/>
        <v>0</v>
      </c>
      <c r="W734" s="374"/>
      <c r="X734" s="374"/>
      <c r="Y734" s="374"/>
      <c r="Z734" s="366"/>
      <c r="AA734" s="369"/>
      <c r="AB734" s="122" t="str">
        <f t="shared" si="328"/>
        <v xml:space="preserve"> </v>
      </c>
      <c r="AF734" s="9">
        <f t="shared" si="317"/>
        <v>0</v>
      </c>
      <c r="AG734" s="167">
        <f>'Data Copy'!P650</f>
        <v>0</v>
      </c>
      <c r="AH734" s="153">
        <f t="shared" si="329"/>
        <v>0</v>
      </c>
      <c r="AJ734" s="153">
        <f t="shared" si="318"/>
        <v>0</v>
      </c>
      <c r="AK734" s="153">
        <f t="shared" si="330"/>
        <v>0</v>
      </c>
      <c r="AL734" s="178">
        <f>'Data Copy'!L650</f>
        <v>0</v>
      </c>
      <c r="AM734" s="156">
        <f t="shared" si="319"/>
        <v>0</v>
      </c>
      <c r="AN734" s="156">
        <f t="shared" si="320"/>
        <v>0</v>
      </c>
      <c r="AO734" s="156">
        <f t="shared" si="321"/>
        <v>0</v>
      </c>
      <c r="AP734" s="156">
        <f t="shared" si="322"/>
        <v>0</v>
      </c>
      <c r="AQ734" s="167">
        <f t="shared" si="323"/>
        <v>0</v>
      </c>
      <c r="AR734" s="167">
        <f t="shared" si="324"/>
        <v>0</v>
      </c>
      <c r="AS734" s="167">
        <f t="shared" si="325"/>
        <v>0</v>
      </c>
      <c r="AT734" s="15"/>
      <c r="AU734" s="15"/>
      <c r="AV734" s="15"/>
      <c r="AW734" s="15"/>
      <c r="AX734" s="15"/>
    </row>
    <row r="735" spans="2:50" ht="16" thickBot="1" x14ac:dyDescent="0.25">
      <c r="B735" s="297"/>
      <c r="C735" s="375"/>
      <c r="D735" s="145">
        <f>'Data Copy'!C651</f>
        <v>0</v>
      </c>
      <c r="E735" s="145">
        <f>'Data Copy'!D651</f>
        <v>0</v>
      </c>
      <c r="F735" s="145">
        <f>'Data Copy'!E651</f>
        <v>0</v>
      </c>
      <c r="G735" s="145">
        <f>'Data Copy'!F651</f>
        <v>0</v>
      </c>
      <c r="H735" s="145">
        <f>'Data Copy'!G651</f>
        <v>0</v>
      </c>
      <c r="I735" s="145">
        <f>'Data Copy'!H651</f>
        <v>0</v>
      </c>
      <c r="J735" s="145">
        <f>'Data Copy'!I651</f>
        <v>0</v>
      </c>
      <c r="K735" s="146">
        <f>'Data Copy'!J651</f>
        <v>0</v>
      </c>
      <c r="L735" s="147">
        <f>'Data Copy'!K651</f>
        <v>0</v>
      </c>
      <c r="M735" s="145">
        <f t="shared" si="326"/>
        <v>0</v>
      </c>
      <c r="N735" s="147">
        <f>'Data Copy'!M651</f>
        <v>0</v>
      </c>
      <c r="O735" s="145">
        <f>'Data Copy'!N651</f>
        <v>0</v>
      </c>
      <c r="P735" s="146">
        <f>'Data Copy'!O651</f>
        <v>0</v>
      </c>
      <c r="Q735" s="198">
        <f t="shared" si="312"/>
        <v>0</v>
      </c>
      <c r="R735" s="199">
        <f t="shared" si="313"/>
        <v>0</v>
      </c>
      <c r="S735" s="218">
        <f t="shared" si="314"/>
        <v>0</v>
      </c>
      <c r="T735" s="194">
        <f t="shared" si="327"/>
        <v>0</v>
      </c>
      <c r="U735" s="195">
        <f t="shared" si="315"/>
        <v>0</v>
      </c>
      <c r="V735" s="219">
        <f t="shared" si="316"/>
        <v>0</v>
      </c>
      <c r="W735" s="376"/>
      <c r="X735" s="376"/>
      <c r="Y735" s="376"/>
      <c r="Z735" s="371"/>
      <c r="AA735" s="372"/>
      <c r="AB735" s="151" t="str">
        <f t="shared" si="328"/>
        <v xml:space="preserve"> </v>
      </c>
      <c r="AF735" s="9">
        <f t="shared" si="317"/>
        <v>0</v>
      </c>
      <c r="AG735" s="167">
        <f>'Data Copy'!P651</f>
        <v>0</v>
      </c>
      <c r="AH735" s="153">
        <f t="shared" si="329"/>
        <v>0</v>
      </c>
      <c r="AJ735" s="153">
        <f t="shared" si="318"/>
        <v>0</v>
      </c>
      <c r="AK735" s="153">
        <f t="shared" si="330"/>
        <v>0</v>
      </c>
      <c r="AL735" s="178">
        <f>'Data Copy'!L651</f>
        <v>0</v>
      </c>
      <c r="AM735" s="156">
        <f t="shared" si="319"/>
        <v>0</v>
      </c>
      <c r="AN735" s="156">
        <f t="shared" si="320"/>
        <v>0</v>
      </c>
      <c r="AO735" s="156">
        <f t="shared" si="321"/>
        <v>0</v>
      </c>
      <c r="AP735" s="156">
        <f t="shared" si="322"/>
        <v>0</v>
      </c>
      <c r="AQ735" s="167">
        <f t="shared" si="323"/>
        <v>0</v>
      </c>
      <c r="AR735" s="167">
        <f t="shared" si="324"/>
        <v>0</v>
      </c>
      <c r="AS735" s="167">
        <f t="shared" si="325"/>
        <v>0</v>
      </c>
      <c r="AT735" s="15"/>
      <c r="AU735" s="15"/>
      <c r="AV735" s="15"/>
      <c r="AW735" s="15"/>
      <c r="AX735" s="15"/>
    </row>
    <row r="736" spans="2:50" x14ac:dyDescent="0.2">
      <c r="B736" s="293">
        <v>217</v>
      </c>
      <c r="C736" s="362"/>
      <c r="D736" s="148">
        <f>'Data Copy'!C652</f>
        <v>0</v>
      </c>
      <c r="E736" s="148">
        <f>'Data Copy'!D652</f>
        <v>0</v>
      </c>
      <c r="F736" s="148">
        <f>'Data Copy'!E652</f>
        <v>0</v>
      </c>
      <c r="G736" s="148">
        <f>'Data Copy'!F652</f>
        <v>0</v>
      </c>
      <c r="H736" s="148">
        <f>'Data Copy'!G652</f>
        <v>0</v>
      </c>
      <c r="I736" s="148">
        <f>'Data Copy'!H652</f>
        <v>0</v>
      </c>
      <c r="J736" s="148">
        <f>'Data Copy'!I652</f>
        <v>0</v>
      </c>
      <c r="K736" s="149">
        <f>'Data Copy'!J652</f>
        <v>0</v>
      </c>
      <c r="L736" s="150">
        <f>'Data Copy'!K652</f>
        <v>0</v>
      </c>
      <c r="M736" s="148">
        <f t="shared" si="326"/>
        <v>0</v>
      </c>
      <c r="N736" s="150">
        <f>'Data Copy'!M652</f>
        <v>0</v>
      </c>
      <c r="O736" s="148">
        <f>'Data Copy'!N652</f>
        <v>0</v>
      </c>
      <c r="P736" s="149">
        <f>'Data Copy'!O652</f>
        <v>0</v>
      </c>
      <c r="Q736" s="143">
        <f t="shared" si="312"/>
        <v>0</v>
      </c>
      <c r="R736" s="144">
        <f t="shared" si="313"/>
        <v>0</v>
      </c>
      <c r="S736" s="220">
        <f t="shared" si="314"/>
        <v>0</v>
      </c>
      <c r="T736" s="155">
        <f t="shared" si="327"/>
        <v>0</v>
      </c>
      <c r="U736" s="153">
        <f t="shared" si="315"/>
        <v>0</v>
      </c>
      <c r="V736" s="200">
        <f t="shared" si="316"/>
        <v>0</v>
      </c>
      <c r="W736" s="362"/>
      <c r="X736" s="362"/>
      <c r="Y736" s="362"/>
      <c r="Z736" s="365"/>
      <c r="AA736" s="368"/>
      <c r="AB736" s="122" t="str">
        <f t="shared" si="328"/>
        <v xml:space="preserve"> </v>
      </c>
      <c r="AC736" s="15"/>
      <c r="AD736" s="15"/>
      <c r="AE736" s="15"/>
      <c r="AF736" s="9">
        <f t="shared" si="317"/>
        <v>0</v>
      </c>
      <c r="AG736" s="167">
        <f>'Data Copy'!P652</f>
        <v>0</v>
      </c>
      <c r="AH736" s="153">
        <f t="shared" si="329"/>
        <v>0</v>
      </c>
      <c r="AI736" s="15"/>
      <c r="AJ736" s="153">
        <f t="shared" si="318"/>
        <v>0</v>
      </c>
      <c r="AK736" s="153">
        <f t="shared" si="330"/>
        <v>0</v>
      </c>
      <c r="AL736" s="178">
        <f>'Data Copy'!L652</f>
        <v>0</v>
      </c>
      <c r="AM736" s="156">
        <f t="shared" si="319"/>
        <v>0</v>
      </c>
      <c r="AN736" s="156">
        <f t="shared" si="320"/>
        <v>0</v>
      </c>
      <c r="AO736" s="156">
        <f t="shared" si="321"/>
        <v>0</v>
      </c>
      <c r="AP736" s="156">
        <f t="shared" si="322"/>
        <v>0</v>
      </c>
      <c r="AQ736" s="167">
        <f t="shared" si="323"/>
        <v>0</v>
      </c>
      <c r="AR736" s="167">
        <f t="shared" si="324"/>
        <v>0</v>
      </c>
      <c r="AS736" s="167">
        <f t="shared" si="325"/>
        <v>0</v>
      </c>
    </row>
    <row r="737" spans="2:50" x14ac:dyDescent="0.2">
      <c r="B737" s="294"/>
      <c r="C737" s="363"/>
      <c r="D737" s="89">
        <f>'Data Copy'!C653</f>
        <v>0</v>
      </c>
      <c r="E737" s="89">
        <f>'Data Copy'!D653</f>
        <v>0</v>
      </c>
      <c r="F737" s="89">
        <f>'Data Copy'!E653</f>
        <v>0</v>
      </c>
      <c r="G737" s="89">
        <f>'Data Copy'!F653</f>
        <v>0</v>
      </c>
      <c r="H737" s="89">
        <f>'Data Copy'!G653</f>
        <v>0</v>
      </c>
      <c r="I737" s="89">
        <f>'Data Copy'!H653</f>
        <v>0</v>
      </c>
      <c r="J737" s="89">
        <f>'Data Copy'!I653</f>
        <v>0</v>
      </c>
      <c r="K737" s="97">
        <f>'Data Copy'!J653</f>
        <v>0</v>
      </c>
      <c r="L737" s="99">
        <f>'Data Copy'!K653</f>
        <v>0</v>
      </c>
      <c r="M737" s="89">
        <f t="shared" si="326"/>
        <v>0</v>
      </c>
      <c r="N737" s="99">
        <f>'Data Copy'!M653</f>
        <v>0</v>
      </c>
      <c r="O737" s="89">
        <f>'Data Copy'!N653</f>
        <v>0</v>
      </c>
      <c r="P737" s="97">
        <f>'Data Copy'!O653</f>
        <v>0</v>
      </c>
      <c r="Q737" s="119">
        <f t="shared" si="312"/>
        <v>0</v>
      </c>
      <c r="R737" s="121">
        <f t="shared" si="313"/>
        <v>0</v>
      </c>
      <c r="S737" s="212">
        <f t="shared" si="314"/>
        <v>0</v>
      </c>
      <c r="T737" s="155">
        <f t="shared" si="327"/>
        <v>0</v>
      </c>
      <c r="U737" s="153">
        <f t="shared" si="315"/>
        <v>0</v>
      </c>
      <c r="V737" s="201">
        <f t="shared" si="316"/>
        <v>0</v>
      </c>
      <c r="W737" s="363"/>
      <c r="X737" s="363"/>
      <c r="Y737" s="363"/>
      <c r="Z737" s="366"/>
      <c r="AA737" s="369"/>
      <c r="AB737" s="122" t="str">
        <f t="shared" si="328"/>
        <v xml:space="preserve"> </v>
      </c>
      <c r="AC737" s="15"/>
      <c r="AD737" s="15"/>
      <c r="AE737" s="15"/>
      <c r="AF737" s="9">
        <f t="shared" si="317"/>
        <v>0</v>
      </c>
      <c r="AG737" s="167">
        <f>'Data Copy'!P653</f>
        <v>0</v>
      </c>
      <c r="AH737" s="153">
        <f t="shared" si="329"/>
        <v>0</v>
      </c>
      <c r="AI737" s="15"/>
      <c r="AJ737" s="153">
        <f t="shared" si="318"/>
        <v>0</v>
      </c>
      <c r="AK737" s="153">
        <f t="shared" si="330"/>
        <v>0</v>
      </c>
      <c r="AL737" s="178">
        <f>'Data Copy'!L653</f>
        <v>0</v>
      </c>
      <c r="AM737" s="156">
        <f t="shared" si="319"/>
        <v>0</v>
      </c>
      <c r="AN737" s="156">
        <f t="shared" si="320"/>
        <v>0</v>
      </c>
      <c r="AO737" s="156">
        <f t="shared" si="321"/>
        <v>0</v>
      </c>
      <c r="AP737" s="156">
        <f t="shared" si="322"/>
        <v>0</v>
      </c>
      <c r="AQ737" s="167">
        <f t="shared" si="323"/>
        <v>0</v>
      </c>
      <c r="AR737" s="167">
        <f t="shared" si="324"/>
        <v>0</v>
      </c>
      <c r="AS737" s="167">
        <f t="shared" si="325"/>
        <v>0</v>
      </c>
    </row>
    <row r="738" spans="2:50" ht="16" thickBot="1" x14ac:dyDescent="0.25">
      <c r="B738" s="295"/>
      <c r="C738" s="364"/>
      <c r="D738" s="135">
        <f>'Data Copy'!C654</f>
        <v>0</v>
      </c>
      <c r="E738" s="135">
        <f>'Data Copy'!D654</f>
        <v>0</v>
      </c>
      <c r="F738" s="135">
        <f>'Data Copy'!E654</f>
        <v>0</v>
      </c>
      <c r="G738" s="135">
        <f>'Data Copy'!F654</f>
        <v>0</v>
      </c>
      <c r="H738" s="135">
        <f>'Data Copy'!G654</f>
        <v>0</v>
      </c>
      <c r="I738" s="135">
        <f>'Data Copy'!H654</f>
        <v>0</v>
      </c>
      <c r="J738" s="135">
        <f>'Data Copy'!I654</f>
        <v>0</v>
      </c>
      <c r="K738" s="136">
        <f>'Data Copy'!J654</f>
        <v>0</v>
      </c>
      <c r="L738" s="137">
        <f>'Data Copy'!K654</f>
        <v>0</v>
      </c>
      <c r="M738" s="135">
        <f t="shared" si="326"/>
        <v>0</v>
      </c>
      <c r="N738" s="137">
        <f>'Data Copy'!M654</f>
        <v>0</v>
      </c>
      <c r="O738" s="135">
        <f>'Data Copy'!N654</f>
        <v>0</v>
      </c>
      <c r="P738" s="136">
        <f>'Data Copy'!O654</f>
        <v>0</v>
      </c>
      <c r="Q738" s="138">
        <f t="shared" si="312"/>
        <v>0</v>
      </c>
      <c r="R738" s="139">
        <f t="shared" si="313"/>
        <v>0</v>
      </c>
      <c r="S738" s="213">
        <f t="shared" si="314"/>
        <v>0</v>
      </c>
      <c r="T738" s="194">
        <f t="shared" si="327"/>
        <v>0</v>
      </c>
      <c r="U738" s="195">
        <f t="shared" si="315"/>
        <v>0</v>
      </c>
      <c r="V738" s="202">
        <f t="shared" si="316"/>
        <v>0</v>
      </c>
      <c r="W738" s="364"/>
      <c r="X738" s="364"/>
      <c r="Y738" s="364"/>
      <c r="Z738" s="371"/>
      <c r="AA738" s="372"/>
      <c r="AB738" s="151" t="str">
        <f t="shared" si="328"/>
        <v xml:space="preserve"> </v>
      </c>
      <c r="AF738" s="9">
        <f t="shared" si="317"/>
        <v>0</v>
      </c>
      <c r="AG738" s="167">
        <f>'Data Copy'!P654</f>
        <v>0</v>
      </c>
      <c r="AH738" s="153">
        <f t="shared" si="329"/>
        <v>0</v>
      </c>
      <c r="AJ738" s="153">
        <f t="shared" si="318"/>
        <v>0</v>
      </c>
      <c r="AK738" s="153">
        <f t="shared" si="330"/>
        <v>0</v>
      </c>
      <c r="AL738" s="178">
        <f>'Data Copy'!L654</f>
        <v>0</v>
      </c>
      <c r="AM738" s="156">
        <f t="shared" si="319"/>
        <v>0</v>
      </c>
      <c r="AN738" s="156">
        <f t="shared" si="320"/>
        <v>0</v>
      </c>
      <c r="AO738" s="156">
        <f t="shared" si="321"/>
        <v>0</v>
      </c>
      <c r="AP738" s="156">
        <f t="shared" si="322"/>
        <v>0</v>
      </c>
      <c r="AQ738" s="167">
        <f t="shared" si="323"/>
        <v>0</v>
      </c>
      <c r="AR738" s="167">
        <f t="shared" si="324"/>
        <v>0</v>
      </c>
      <c r="AS738" s="167">
        <f t="shared" si="325"/>
        <v>0</v>
      </c>
    </row>
    <row r="739" spans="2:50" x14ac:dyDescent="0.2">
      <c r="B739" s="319">
        <v>218</v>
      </c>
      <c r="C739" s="373"/>
      <c r="D739" s="140">
        <f>'Data Copy'!C655</f>
        <v>0</v>
      </c>
      <c r="E739" s="140">
        <f>'Data Copy'!D655</f>
        <v>0</v>
      </c>
      <c r="F739" s="140">
        <f>'Data Copy'!E655</f>
        <v>0</v>
      </c>
      <c r="G739" s="140">
        <f>'Data Copy'!F655</f>
        <v>0</v>
      </c>
      <c r="H739" s="140">
        <f>'Data Copy'!G655</f>
        <v>0</v>
      </c>
      <c r="I739" s="140">
        <f>'Data Copy'!H655</f>
        <v>0</v>
      </c>
      <c r="J739" s="140">
        <f>'Data Copy'!I655</f>
        <v>0</v>
      </c>
      <c r="K739" s="141">
        <f>'Data Copy'!J655</f>
        <v>0</v>
      </c>
      <c r="L739" s="142">
        <f>'Data Copy'!K655</f>
        <v>0</v>
      </c>
      <c r="M739" s="140">
        <f t="shared" si="326"/>
        <v>0</v>
      </c>
      <c r="N739" s="142">
        <f>'Data Copy'!M655</f>
        <v>0</v>
      </c>
      <c r="O739" s="140">
        <f>'Data Copy'!N655</f>
        <v>0</v>
      </c>
      <c r="P739" s="141">
        <f>'Data Copy'!O655</f>
        <v>0</v>
      </c>
      <c r="Q739" s="196">
        <f t="shared" si="312"/>
        <v>0</v>
      </c>
      <c r="R739" s="197">
        <f t="shared" si="313"/>
        <v>0</v>
      </c>
      <c r="S739" s="214">
        <f t="shared" si="314"/>
        <v>0</v>
      </c>
      <c r="T739" s="155">
        <f t="shared" si="327"/>
        <v>0</v>
      </c>
      <c r="U739" s="153">
        <f t="shared" si="315"/>
        <v>0</v>
      </c>
      <c r="V739" s="215">
        <f t="shared" si="316"/>
        <v>0</v>
      </c>
      <c r="W739" s="374"/>
      <c r="X739" s="373"/>
      <c r="Y739" s="373"/>
      <c r="Z739" s="365"/>
      <c r="AA739" s="368"/>
      <c r="AB739" s="122" t="str">
        <f t="shared" si="328"/>
        <v xml:space="preserve"> </v>
      </c>
      <c r="AF739" s="9">
        <f t="shared" si="317"/>
        <v>0</v>
      </c>
      <c r="AG739" s="167">
        <f>'Data Copy'!P655</f>
        <v>0</v>
      </c>
      <c r="AH739" s="153">
        <f t="shared" si="329"/>
        <v>0</v>
      </c>
      <c r="AJ739" s="153">
        <f t="shared" si="318"/>
        <v>0</v>
      </c>
      <c r="AK739" s="153">
        <f t="shared" si="330"/>
        <v>0</v>
      </c>
      <c r="AL739" s="178">
        <f>'Data Copy'!L655</f>
        <v>0</v>
      </c>
      <c r="AM739" s="156">
        <f t="shared" si="319"/>
        <v>0</v>
      </c>
      <c r="AN739" s="156">
        <f t="shared" si="320"/>
        <v>0</v>
      </c>
      <c r="AO739" s="156">
        <f t="shared" si="321"/>
        <v>0</v>
      </c>
      <c r="AP739" s="156">
        <f t="shared" si="322"/>
        <v>0</v>
      </c>
      <c r="AQ739" s="167">
        <f t="shared" si="323"/>
        <v>0</v>
      </c>
      <c r="AR739" s="167">
        <f t="shared" si="324"/>
        <v>0</v>
      </c>
      <c r="AS739" s="167">
        <f t="shared" si="325"/>
        <v>0</v>
      </c>
    </row>
    <row r="740" spans="2:50" x14ac:dyDescent="0.2">
      <c r="B740" s="319"/>
      <c r="C740" s="374"/>
      <c r="D740" s="98">
        <f>'Data Copy'!C656</f>
        <v>0</v>
      </c>
      <c r="E740" s="98">
        <f>'Data Copy'!D656</f>
        <v>0</v>
      </c>
      <c r="F740" s="98">
        <f>'Data Copy'!E656</f>
        <v>0</v>
      </c>
      <c r="G740" s="98">
        <f>'Data Copy'!F656</f>
        <v>0</v>
      </c>
      <c r="H740" s="98">
        <f>'Data Copy'!G656</f>
        <v>0</v>
      </c>
      <c r="I740" s="98">
        <f>'Data Copy'!H656</f>
        <v>0</v>
      </c>
      <c r="J740" s="98">
        <f>'Data Copy'!I656</f>
        <v>0</v>
      </c>
      <c r="K740" s="101">
        <f>'Data Copy'!J656</f>
        <v>0</v>
      </c>
      <c r="L740" s="100">
        <f>'Data Copy'!K656</f>
        <v>0</v>
      </c>
      <c r="M740" s="98">
        <f t="shared" si="326"/>
        <v>0</v>
      </c>
      <c r="N740" s="100">
        <f>'Data Copy'!M656</f>
        <v>0</v>
      </c>
      <c r="O740" s="98">
        <f>'Data Copy'!N656</f>
        <v>0</v>
      </c>
      <c r="P740" s="101">
        <f>'Data Copy'!O656</f>
        <v>0</v>
      </c>
      <c r="Q740" s="188">
        <f t="shared" si="312"/>
        <v>0</v>
      </c>
      <c r="R740" s="189">
        <f t="shared" si="313"/>
        <v>0</v>
      </c>
      <c r="S740" s="216">
        <f t="shared" si="314"/>
        <v>0</v>
      </c>
      <c r="T740" s="155">
        <f t="shared" si="327"/>
        <v>0</v>
      </c>
      <c r="U740" s="153">
        <f t="shared" si="315"/>
        <v>0</v>
      </c>
      <c r="V740" s="217">
        <f t="shared" si="316"/>
        <v>0</v>
      </c>
      <c r="W740" s="374"/>
      <c r="X740" s="374"/>
      <c r="Y740" s="374"/>
      <c r="Z740" s="366"/>
      <c r="AA740" s="369"/>
      <c r="AB740" s="122" t="str">
        <f t="shared" si="328"/>
        <v xml:space="preserve"> </v>
      </c>
      <c r="AF740" s="9">
        <f t="shared" si="317"/>
        <v>0</v>
      </c>
      <c r="AG740" s="167">
        <f>'Data Copy'!P656</f>
        <v>0</v>
      </c>
      <c r="AH740" s="153">
        <f t="shared" si="329"/>
        <v>0</v>
      </c>
      <c r="AJ740" s="153">
        <f t="shared" si="318"/>
        <v>0</v>
      </c>
      <c r="AK740" s="153">
        <f t="shared" si="330"/>
        <v>0</v>
      </c>
      <c r="AL740" s="178">
        <f>'Data Copy'!L656</f>
        <v>0</v>
      </c>
      <c r="AM740" s="156">
        <f t="shared" si="319"/>
        <v>0</v>
      </c>
      <c r="AN740" s="156">
        <f t="shared" si="320"/>
        <v>0</v>
      </c>
      <c r="AO740" s="156">
        <f t="shared" si="321"/>
        <v>0</v>
      </c>
      <c r="AP740" s="156">
        <f t="shared" si="322"/>
        <v>0</v>
      </c>
      <c r="AQ740" s="167">
        <f t="shared" si="323"/>
        <v>0</v>
      </c>
      <c r="AR740" s="167">
        <f t="shared" si="324"/>
        <v>0</v>
      </c>
      <c r="AS740" s="167">
        <f t="shared" si="325"/>
        <v>0</v>
      </c>
    </row>
    <row r="741" spans="2:50" ht="16" thickBot="1" x14ac:dyDescent="0.25">
      <c r="B741" s="297"/>
      <c r="C741" s="375"/>
      <c r="D741" s="145">
        <f>'Data Copy'!C657</f>
        <v>0</v>
      </c>
      <c r="E741" s="145">
        <f>'Data Copy'!D657</f>
        <v>0</v>
      </c>
      <c r="F741" s="145">
        <f>'Data Copy'!E657</f>
        <v>0</v>
      </c>
      <c r="G741" s="145">
        <f>'Data Copy'!F657</f>
        <v>0</v>
      </c>
      <c r="H741" s="145">
        <f>'Data Copy'!G657</f>
        <v>0</v>
      </c>
      <c r="I741" s="145">
        <f>'Data Copy'!H657</f>
        <v>0</v>
      </c>
      <c r="J741" s="145">
        <f>'Data Copy'!I657</f>
        <v>0</v>
      </c>
      <c r="K741" s="146">
        <f>'Data Copy'!J657</f>
        <v>0</v>
      </c>
      <c r="L741" s="147">
        <f>'Data Copy'!K657</f>
        <v>0</v>
      </c>
      <c r="M741" s="145">
        <f t="shared" si="326"/>
        <v>0</v>
      </c>
      <c r="N741" s="147">
        <f>'Data Copy'!M657</f>
        <v>0</v>
      </c>
      <c r="O741" s="145">
        <f>'Data Copy'!N657</f>
        <v>0</v>
      </c>
      <c r="P741" s="146">
        <f>'Data Copy'!O657</f>
        <v>0</v>
      </c>
      <c r="Q741" s="198">
        <f t="shared" si="312"/>
        <v>0</v>
      </c>
      <c r="R741" s="199">
        <f t="shared" si="313"/>
        <v>0</v>
      </c>
      <c r="S741" s="218">
        <f t="shared" si="314"/>
        <v>0</v>
      </c>
      <c r="T741" s="194">
        <f t="shared" si="327"/>
        <v>0</v>
      </c>
      <c r="U741" s="195">
        <f t="shared" si="315"/>
        <v>0</v>
      </c>
      <c r="V741" s="219">
        <f t="shared" si="316"/>
        <v>0</v>
      </c>
      <c r="W741" s="376"/>
      <c r="X741" s="376"/>
      <c r="Y741" s="376"/>
      <c r="Z741" s="371"/>
      <c r="AA741" s="372"/>
      <c r="AB741" s="151" t="str">
        <f t="shared" si="328"/>
        <v xml:space="preserve"> </v>
      </c>
      <c r="AF741" s="9">
        <f t="shared" si="317"/>
        <v>0</v>
      </c>
      <c r="AG741" s="167">
        <f>'Data Copy'!P657</f>
        <v>0</v>
      </c>
      <c r="AH741" s="153">
        <f t="shared" si="329"/>
        <v>0</v>
      </c>
      <c r="AJ741" s="153">
        <f t="shared" si="318"/>
        <v>0</v>
      </c>
      <c r="AK741" s="153">
        <f t="shared" si="330"/>
        <v>0</v>
      </c>
      <c r="AL741" s="178">
        <f>'Data Copy'!L657</f>
        <v>0</v>
      </c>
      <c r="AM741" s="156">
        <f t="shared" si="319"/>
        <v>0</v>
      </c>
      <c r="AN741" s="156">
        <f t="shared" si="320"/>
        <v>0</v>
      </c>
      <c r="AO741" s="156">
        <f t="shared" si="321"/>
        <v>0</v>
      </c>
      <c r="AP741" s="156">
        <f t="shared" si="322"/>
        <v>0</v>
      </c>
      <c r="AQ741" s="167">
        <f t="shared" si="323"/>
        <v>0</v>
      </c>
      <c r="AR741" s="167">
        <f t="shared" si="324"/>
        <v>0</v>
      </c>
      <c r="AS741" s="167">
        <f t="shared" si="325"/>
        <v>0</v>
      </c>
    </row>
    <row r="742" spans="2:50" x14ac:dyDescent="0.2">
      <c r="B742" s="293">
        <v>219</v>
      </c>
      <c r="C742" s="362"/>
      <c r="D742" s="148">
        <f>'Data Copy'!C658</f>
        <v>0</v>
      </c>
      <c r="E742" s="148">
        <f>'Data Copy'!D658</f>
        <v>0</v>
      </c>
      <c r="F742" s="148">
        <f>'Data Copy'!E658</f>
        <v>0</v>
      </c>
      <c r="G742" s="148">
        <f>'Data Copy'!F658</f>
        <v>0</v>
      </c>
      <c r="H742" s="148">
        <f>'Data Copy'!G658</f>
        <v>0</v>
      </c>
      <c r="I742" s="148">
        <f>'Data Copy'!H658</f>
        <v>0</v>
      </c>
      <c r="J742" s="148">
        <f>'Data Copy'!I658</f>
        <v>0</v>
      </c>
      <c r="K742" s="149">
        <f>'Data Copy'!J658</f>
        <v>0</v>
      </c>
      <c r="L742" s="150">
        <f>'Data Copy'!K658</f>
        <v>0</v>
      </c>
      <c r="M742" s="148">
        <f t="shared" si="326"/>
        <v>0</v>
      </c>
      <c r="N742" s="150">
        <f>'Data Copy'!M658</f>
        <v>0</v>
      </c>
      <c r="O742" s="148">
        <f>'Data Copy'!N658</f>
        <v>0</v>
      </c>
      <c r="P742" s="149">
        <f>'Data Copy'!O658</f>
        <v>0</v>
      </c>
      <c r="Q742" s="143">
        <f t="shared" si="312"/>
        <v>0</v>
      </c>
      <c r="R742" s="144">
        <f t="shared" si="313"/>
        <v>0</v>
      </c>
      <c r="S742" s="220">
        <f t="shared" si="314"/>
        <v>0</v>
      </c>
      <c r="T742" s="155">
        <f t="shared" si="327"/>
        <v>0</v>
      </c>
      <c r="U742" s="153">
        <f t="shared" si="315"/>
        <v>0</v>
      </c>
      <c r="V742" s="200">
        <f t="shared" si="316"/>
        <v>0</v>
      </c>
      <c r="W742" s="362"/>
      <c r="X742" s="362"/>
      <c r="Y742" s="362"/>
      <c r="Z742" s="365"/>
      <c r="AA742" s="368"/>
      <c r="AB742" s="122" t="str">
        <f t="shared" si="328"/>
        <v xml:space="preserve"> </v>
      </c>
      <c r="AF742" s="9">
        <f t="shared" si="317"/>
        <v>0</v>
      </c>
      <c r="AG742" s="167">
        <f>'Data Copy'!P658</f>
        <v>0</v>
      </c>
      <c r="AH742" s="153">
        <f t="shared" si="329"/>
        <v>0</v>
      </c>
      <c r="AJ742" s="153">
        <f t="shared" si="318"/>
        <v>0</v>
      </c>
      <c r="AK742" s="153">
        <f t="shared" si="330"/>
        <v>0</v>
      </c>
      <c r="AL742" s="178">
        <f>'Data Copy'!L658</f>
        <v>0</v>
      </c>
      <c r="AM742" s="156">
        <f t="shared" si="319"/>
        <v>0</v>
      </c>
      <c r="AN742" s="156">
        <f t="shared" si="320"/>
        <v>0</v>
      </c>
      <c r="AO742" s="156">
        <f t="shared" si="321"/>
        <v>0</v>
      </c>
      <c r="AP742" s="156">
        <f t="shared" si="322"/>
        <v>0</v>
      </c>
      <c r="AQ742" s="167">
        <f t="shared" si="323"/>
        <v>0</v>
      </c>
      <c r="AR742" s="167">
        <f t="shared" si="324"/>
        <v>0</v>
      </c>
      <c r="AS742" s="167">
        <f t="shared" si="325"/>
        <v>0</v>
      </c>
    </row>
    <row r="743" spans="2:50" x14ac:dyDescent="0.2">
      <c r="B743" s="294"/>
      <c r="C743" s="363"/>
      <c r="D743" s="89">
        <f>'Data Copy'!C659</f>
        <v>0</v>
      </c>
      <c r="E743" s="89">
        <f>'Data Copy'!D659</f>
        <v>0</v>
      </c>
      <c r="F743" s="89">
        <f>'Data Copy'!E659</f>
        <v>0</v>
      </c>
      <c r="G743" s="89">
        <f>'Data Copy'!F659</f>
        <v>0</v>
      </c>
      <c r="H743" s="89">
        <f>'Data Copy'!G659</f>
        <v>0</v>
      </c>
      <c r="I743" s="89">
        <f>'Data Copy'!H659</f>
        <v>0</v>
      </c>
      <c r="J743" s="89">
        <f>'Data Copy'!I659</f>
        <v>0</v>
      </c>
      <c r="K743" s="97">
        <f>'Data Copy'!J659</f>
        <v>0</v>
      </c>
      <c r="L743" s="99">
        <f>'Data Copy'!K659</f>
        <v>0</v>
      </c>
      <c r="M743" s="89">
        <f t="shared" si="326"/>
        <v>0</v>
      </c>
      <c r="N743" s="99">
        <f>'Data Copy'!M659</f>
        <v>0</v>
      </c>
      <c r="O743" s="89">
        <f>'Data Copy'!N659</f>
        <v>0</v>
      </c>
      <c r="P743" s="97">
        <f>'Data Copy'!O659</f>
        <v>0</v>
      </c>
      <c r="Q743" s="119">
        <f t="shared" si="312"/>
        <v>0</v>
      </c>
      <c r="R743" s="121">
        <f t="shared" si="313"/>
        <v>0</v>
      </c>
      <c r="S743" s="212">
        <f t="shared" si="314"/>
        <v>0</v>
      </c>
      <c r="T743" s="155">
        <f t="shared" si="327"/>
        <v>0</v>
      </c>
      <c r="U743" s="153">
        <f t="shared" si="315"/>
        <v>0</v>
      </c>
      <c r="V743" s="201">
        <f t="shared" si="316"/>
        <v>0</v>
      </c>
      <c r="W743" s="363"/>
      <c r="X743" s="363"/>
      <c r="Y743" s="363"/>
      <c r="Z743" s="366"/>
      <c r="AA743" s="369"/>
      <c r="AB743" s="122" t="str">
        <f t="shared" si="328"/>
        <v xml:space="preserve"> </v>
      </c>
      <c r="AF743" s="9">
        <f t="shared" si="317"/>
        <v>0</v>
      </c>
      <c r="AG743" s="167">
        <f>'Data Copy'!P659</f>
        <v>0</v>
      </c>
      <c r="AH743" s="153">
        <f t="shared" si="329"/>
        <v>0</v>
      </c>
      <c r="AJ743" s="153">
        <f t="shared" si="318"/>
        <v>0</v>
      </c>
      <c r="AK743" s="153">
        <f t="shared" si="330"/>
        <v>0</v>
      </c>
      <c r="AL743" s="178">
        <f>'Data Copy'!L659</f>
        <v>0</v>
      </c>
      <c r="AM743" s="156">
        <f t="shared" si="319"/>
        <v>0</v>
      </c>
      <c r="AN743" s="156">
        <f t="shared" si="320"/>
        <v>0</v>
      </c>
      <c r="AO743" s="156">
        <f t="shared" si="321"/>
        <v>0</v>
      </c>
      <c r="AP743" s="156">
        <f t="shared" si="322"/>
        <v>0</v>
      </c>
      <c r="AQ743" s="167">
        <f t="shared" si="323"/>
        <v>0</v>
      </c>
      <c r="AR743" s="167">
        <f t="shared" si="324"/>
        <v>0</v>
      </c>
      <c r="AS743" s="167">
        <f t="shared" si="325"/>
        <v>0</v>
      </c>
    </row>
    <row r="744" spans="2:50" ht="16" thickBot="1" x14ac:dyDescent="0.25">
      <c r="B744" s="295"/>
      <c r="C744" s="364"/>
      <c r="D744" s="135">
        <f>'Data Copy'!C660</f>
        <v>0</v>
      </c>
      <c r="E744" s="135">
        <f>'Data Copy'!D660</f>
        <v>0</v>
      </c>
      <c r="F744" s="135">
        <f>'Data Copy'!E660</f>
        <v>0</v>
      </c>
      <c r="G744" s="135">
        <f>'Data Copy'!F660</f>
        <v>0</v>
      </c>
      <c r="H744" s="135">
        <f>'Data Copy'!G660</f>
        <v>0</v>
      </c>
      <c r="I744" s="135">
        <f>'Data Copy'!H660</f>
        <v>0</v>
      </c>
      <c r="J744" s="135">
        <f>'Data Copy'!I660</f>
        <v>0</v>
      </c>
      <c r="K744" s="136">
        <f>'Data Copy'!J660</f>
        <v>0</v>
      </c>
      <c r="L744" s="137">
        <f>'Data Copy'!K660</f>
        <v>0</v>
      </c>
      <c r="M744" s="135">
        <f t="shared" si="326"/>
        <v>0</v>
      </c>
      <c r="N744" s="137">
        <f>'Data Copy'!M660</f>
        <v>0</v>
      </c>
      <c r="O744" s="135">
        <f>'Data Copy'!N660</f>
        <v>0</v>
      </c>
      <c r="P744" s="136">
        <f>'Data Copy'!O660</f>
        <v>0</v>
      </c>
      <c r="Q744" s="138">
        <f t="shared" si="312"/>
        <v>0</v>
      </c>
      <c r="R744" s="139">
        <f t="shared" si="313"/>
        <v>0</v>
      </c>
      <c r="S744" s="213">
        <f t="shared" si="314"/>
        <v>0</v>
      </c>
      <c r="T744" s="194">
        <f t="shared" si="327"/>
        <v>0</v>
      </c>
      <c r="U744" s="195">
        <f t="shared" si="315"/>
        <v>0</v>
      </c>
      <c r="V744" s="202">
        <f t="shared" si="316"/>
        <v>0</v>
      </c>
      <c r="W744" s="364"/>
      <c r="X744" s="364"/>
      <c r="Y744" s="364"/>
      <c r="Z744" s="371"/>
      <c r="AA744" s="372"/>
      <c r="AB744" s="151" t="str">
        <f t="shared" si="328"/>
        <v xml:space="preserve"> </v>
      </c>
      <c r="AF744" s="9">
        <f t="shared" si="317"/>
        <v>0</v>
      </c>
      <c r="AG744" s="167">
        <f>'Data Copy'!P660</f>
        <v>0</v>
      </c>
      <c r="AH744" s="153">
        <f t="shared" si="329"/>
        <v>0</v>
      </c>
      <c r="AJ744" s="153">
        <f t="shared" si="318"/>
        <v>0</v>
      </c>
      <c r="AK744" s="153">
        <f t="shared" si="330"/>
        <v>0</v>
      </c>
      <c r="AL744" s="178">
        <f>'Data Copy'!L660</f>
        <v>0</v>
      </c>
      <c r="AM744" s="156">
        <f t="shared" si="319"/>
        <v>0</v>
      </c>
      <c r="AN744" s="156">
        <f t="shared" si="320"/>
        <v>0</v>
      </c>
      <c r="AO744" s="156">
        <f t="shared" si="321"/>
        <v>0</v>
      </c>
      <c r="AP744" s="156">
        <f t="shared" si="322"/>
        <v>0</v>
      </c>
      <c r="AQ744" s="167">
        <f t="shared" si="323"/>
        <v>0</v>
      </c>
      <c r="AR744" s="167">
        <f t="shared" si="324"/>
        <v>0</v>
      </c>
      <c r="AS744" s="167">
        <f t="shared" si="325"/>
        <v>0</v>
      </c>
    </row>
    <row r="745" spans="2:50" x14ac:dyDescent="0.2">
      <c r="B745" s="319">
        <v>220</v>
      </c>
      <c r="C745" s="373"/>
      <c r="D745" s="140">
        <f>'Data Copy'!C661</f>
        <v>0</v>
      </c>
      <c r="E745" s="140">
        <f>'Data Copy'!D661</f>
        <v>0</v>
      </c>
      <c r="F745" s="140">
        <f>'Data Copy'!E661</f>
        <v>0</v>
      </c>
      <c r="G745" s="140">
        <f>'Data Copy'!F661</f>
        <v>0</v>
      </c>
      <c r="H745" s="140">
        <f>'Data Copy'!G661</f>
        <v>0</v>
      </c>
      <c r="I745" s="140">
        <f>'Data Copy'!H661</f>
        <v>0</v>
      </c>
      <c r="J745" s="140">
        <f>'Data Copy'!I661</f>
        <v>0</v>
      </c>
      <c r="K745" s="141">
        <f>'Data Copy'!J661</f>
        <v>0</v>
      </c>
      <c r="L745" s="142">
        <f>'Data Copy'!K661</f>
        <v>0</v>
      </c>
      <c r="M745" s="140">
        <f t="shared" si="326"/>
        <v>0</v>
      </c>
      <c r="N745" s="142">
        <f>'Data Copy'!M661</f>
        <v>0</v>
      </c>
      <c r="O745" s="140">
        <f>'Data Copy'!N661</f>
        <v>0</v>
      </c>
      <c r="P745" s="141">
        <f>'Data Copy'!O661</f>
        <v>0</v>
      </c>
      <c r="Q745" s="196">
        <f t="shared" si="312"/>
        <v>0</v>
      </c>
      <c r="R745" s="197">
        <f t="shared" si="313"/>
        <v>0</v>
      </c>
      <c r="S745" s="214">
        <f t="shared" si="314"/>
        <v>0</v>
      </c>
      <c r="T745" s="155">
        <f t="shared" si="327"/>
        <v>0</v>
      </c>
      <c r="U745" s="153">
        <f t="shared" si="315"/>
        <v>0</v>
      </c>
      <c r="V745" s="215">
        <f t="shared" si="316"/>
        <v>0</v>
      </c>
      <c r="W745" s="374"/>
      <c r="X745" s="373"/>
      <c r="Y745" s="373"/>
      <c r="Z745" s="365"/>
      <c r="AA745" s="368"/>
      <c r="AB745" s="122" t="str">
        <f t="shared" si="328"/>
        <v xml:space="preserve"> </v>
      </c>
      <c r="AF745" s="9">
        <f t="shared" si="317"/>
        <v>0</v>
      </c>
      <c r="AG745" s="167">
        <f>'Data Copy'!P661</f>
        <v>0</v>
      </c>
      <c r="AH745" s="153">
        <f t="shared" si="329"/>
        <v>0</v>
      </c>
      <c r="AJ745" s="153">
        <f t="shared" si="318"/>
        <v>0</v>
      </c>
      <c r="AK745" s="153">
        <f t="shared" si="330"/>
        <v>0</v>
      </c>
      <c r="AL745" s="178">
        <f>'Data Copy'!L661</f>
        <v>0</v>
      </c>
      <c r="AM745" s="156">
        <f t="shared" si="319"/>
        <v>0</v>
      </c>
      <c r="AN745" s="156">
        <f t="shared" si="320"/>
        <v>0</v>
      </c>
      <c r="AO745" s="156">
        <f t="shared" si="321"/>
        <v>0</v>
      </c>
      <c r="AP745" s="156">
        <f t="shared" si="322"/>
        <v>0</v>
      </c>
      <c r="AQ745" s="167">
        <f t="shared" si="323"/>
        <v>0</v>
      </c>
      <c r="AR745" s="167">
        <f t="shared" si="324"/>
        <v>0</v>
      </c>
      <c r="AS745" s="167">
        <f t="shared" si="325"/>
        <v>0</v>
      </c>
    </row>
    <row r="746" spans="2:50" x14ac:dyDescent="0.2">
      <c r="B746" s="319"/>
      <c r="C746" s="374"/>
      <c r="D746" s="98">
        <f>'Data Copy'!C662</f>
        <v>0</v>
      </c>
      <c r="E746" s="98">
        <f>'Data Copy'!D662</f>
        <v>0</v>
      </c>
      <c r="F746" s="98">
        <f>'Data Copy'!E662</f>
        <v>0</v>
      </c>
      <c r="G746" s="98">
        <f>'Data Copy'!F662</f>
        <v>0</v>
      </c>
      <c r="H746" s="98">
        <f>'Data Copy'!G662</f>
        <v>0</v>
      </c>
      <c r="I746" s="98">
        <f>'Data Copy'!H662</f>
        <v>0</v>
      </c>
      <c r="J746" s="98">
        <f>'Data Copy'!I662</f>
        <v>0</v>
      </c>
      <c r="K746" s="101">
        <f>'Data Copy'!J662</f>
        <v>0</v>
      </c>
      <c r="L746" s="100">
        <f>'Data Copy'!K662</f>
        <v>0</v>
      </c>
      <c r="M746" s="98">
        <f t="shared" si="326"/>
        <v>0</v>
      </c>
      <c r="N746" s="100">
        <f>'Data Copy'!M662</f>
        <v>0</v>
      </c>
      <c r="O746" s="98">
        <f>'Data Copy'!N662</f>
        <v>0</v>
      </c>
      <c r="P746" s="101">
        <f>'Data Copy'!O662</f>
        <v>0</v>
      </c>
      <c r="Q746" s="188">
        <f t="shared" si="312"/>
        <v>0</v>
      </c>
      <c r="R746" s="189">
        <f t="shared" si="313"/>
        <v>0</v>
      </c>
      <c r="S746" s="216">
        <f t="shared" si="314"/>
        <v>0</v>
      </c>
      <c r="T746" s="155">
        <f t="shared" si="327"/>
        <v>0</v>
      </c>
      <c r="U746" s="153">
        <f t="shared" si="315"/>
        <v>0</v>
      </c>
      <c r="V746" s="217">
        <f t="shared" si="316"/>
        <v>0</v>
      </c>
      <c r="W746" s="374"/>
      <c r="X746" s="374"/>
      <c r="Y746" s="374"/>
      <c r="Z746" s="366"/>
      <c r="AA746" s="369"/>
      <c r="AB746" s="122" t="str">
        <f t="shared" si="328"/>
        <v xml:space="preserve"> </v>
      </c>
      <c r="AF746" s="9">
        <f t="shared" si="317"/>
        <v>0</v>
      </c>
      <c r="AG746" s="167">
        <f>'Data Copy'!P662</f>
        <v>0</v>
      </c>
      <c r="AH746" s="153">
        <f t="shared" si="329"/>
        <v>0</v>
      </c>
      <c r="AJ746" s="153">
        <f t="shared" si="318"/>
        <v>0</v>
      </c>
      <c r="AK746" s="153">
        <f t="shared" si="330"/>
        <v>0</v>
      </c>
      <c r="AL746" s="178">
        <f>'Data Copy'!L662</f>
        <v>0</v>
      </c>
      <c r="AM746" s="156">
        <f t="shared" si="319"/>
        <v>0</v>
      </c>
      <c r="AN746" s="156">
        <f t="shared" si="320"/>
        <v>0</v>
      </c>
      <c r="AO746" s="156">
        <f t="shared" si="321"/>
        <v>0</v>
      </c>
      <c r="AP746" s="156">
        <f t="shared" si="322"/>
        <v>0</v>
      </c>
      <c r="AQ746" s="167">
        <f t="shared" si="323"/>
        <v>0</v>
      </c>
      <c r="AR746" s="167">
        <f t="shared" si="324"/>
        <v>0</v>
      </c>
      <c r="AS746" s="167">
        <f t="shared" si="325"/>
        <v>0</v>
      </c>
    </row>
    <row r="747" spans="2:50" ht="16" thickBot="1" x14ac:dyDescent="0.25">
      <c r="B747" s="297"/>
      <c r="C747" s="375"/>
      <c r="D747" s="145">
        <f>'Data Copy'!C663</f>
        <v>0</v>
      </c>
      <c r="E747" s="145">
        <f>'Data Copy'!D663</f>
        <v>0</v>
      </c>
      <c r="F747" s="145">
        <f>'Data Copy'!E663</f>
        <v>0</v>
      </c>
      <c r="G747" s="145">
        <f>'Data Copy'!F663</f>
        <v>0</v>
      </c>
      <c r="H747" s="145">
        <f>'Data Copy'!G663</f>
        <v>0</v>
      </c>
      <c r="I747" s="145">
        <f>'Data Copy'!H663</f>
        <v>0</v>
      </c>
      <c r="J747" s="145">
        <f>'Data Copy'!I663</f>
        <v>0</v>
      </c>
      <c r="K747" s="146">
        <f>'Data Copy'!J663</f>
        <v>0</v>
      </c>
      <c r="L747" s="147">
        <f>'Data Copy'!K663</f>
        <v>0</v>
      </c>
      <c r="M747" s="145">
        <f t="shared" si="326"/>
        <v>0</v>
      </c>
      <c r="N747" s="147">
        <f>'Data Copy'!M663</f>
        <v>0</v>
      </c>
      <c r="O747" s="145">
        <f>'Data Copy'!N663</f>
        <v>0</v>
      </c>
      <c r="P747" s="146">
        <f>'Data Copy'!O663</f>
        <v>0</v>
      </c>
      <c r="Q747" s="198">
        <f t="shared" si="312"/>
        <v>0</v>
      </c>
      <c r="R747" s="199">
        <f t="shared" si="313"/>
        <v>0</v>
      </c>
      <c r="S747" s="218">
        <f t="shared" si="314"/>
        <v>0</v>
      </c>
      <c r="T747" s="194">
        <f t="shared" si="327"/>
        <v>0</v>
      </c>
      <c r="U747" s="195">
        <f t="shared" si="315"/>
        <v>0</v>
      </c>
      <c r="V747" s="219">
        <f t="shared" si="316"/>
        <v>0</v>
      </c>
      <c r="W747" s="376"/>
      <c r="X747" s="376"/>
      <c r="Y747" s="376"/>
      <c r="Z747" s="371"/>
      <c r="AA747" s="372"/>
      <c r="AB747" s="151" t="str">
        <f t="shared" si="328"/>
        <v xml:space="preserve"> </v>
      </c>
      <c r="AF747" s="9">
        <f t="shared" si="317"/>
        <v>0</v>
      </c>
      <c r="AG747" s="167">
        <f>'Data Copy'!P663</f>
        <v>0</v>
      </c>
      <c r="AH747" s="153">
        <f t="shared" si="329"/>
        <v>0</v>
      </c>
      <c r="AJ747" s="153">
        <f t="shared" si="318"/>
        <v>0</v>
      </c>
      <c r="AK747" s="153">
        <f t="shared" si="330"/>
        <v>0</v>
      </c>
      <c r="AL747" s="178">
        <f>'Data Copy'!L663</f>
        <v>0</v>
      </c>
      <c r="AM747" s="156">
        <f t="shared" si="319"/>
        <v>0</v>
      </c>
      <c r="AN747" s="156">
        <f t="shared" si="320"/>
        <v>0</v>
      </c>
      <c r="AO747" s="156">
        <f t="shared" si="321"/>
        <v>0</v>
      </c>
      <c r="AP747" s="156">
        <f t="shared" si="322"/>
        <v>0</v>
      </c>
      <c r="AQ747" s="167">
        <f t="shared" si="323"/>
        <v>0</v>
      </c>
      <c r="AR747" s="167">
        <f t="shared" si="324"/>
        <v>0</v>
      </c>
      <c r="AS747" s="167">
        <f t="shared" si="325"/>
        <v>0</v>
      </c>
    </row>
    <row r="748" spans="2:50" x14ac:dyDescent="0.2">
      <c r="B748" s="293">
        <v>221</v>
      </c>
      <c r="C748" s="362"/>
      <c r="D748" s="148">
        <f>'Data Copy'!C664</f>
        <v>0</v>
      </c>
      <c r="E748" s="148">
        <f>'Data Copy'!D664</f>
        <v>0</v>
      </c>
      <c r="F748" s="148">
        <f>'Data Copy'!E664</f>
        <v>0</v>
      </c>
      <c r="G748" s="148">
        <f>'Data Copy'!F664</f>
        <v>0</v>
      </c>
      <c r="H748" s="148">
        <f>'Data Copy'!G664</f>
        <v>0</v>
      </c>
      <c r="I748" s="148">
        <f>'Data Copy'!H664</f>
        <v>0</v>
      </c>
      <c r="J748" s="148">
        <f>'Data Copy'!I664</f>
        <v>0</v>
      </c>
      <c r="K748" s="149">
        <f>'Data Copy'!J664</f>
        <v>0</v>
      </c>
      <c r="L748" s="150">
        <f>'Data Copy'!K664</f>
        <v>0</v>
      </c>
      <c r="M748" s="148">
        <f t="shared" si="326"/>
        <v>0</v>
      </c>
      <c r="N748" s="150">
        <f>'Data Copy'!M664</f>
        <v>0</v>
      </c>
      <c r="O748" s="148">
        <f>'Data Copy'!N664</f>
        <v>0</v>
      </c>
      <c r="P748" s="149">
        <f>'Data Copy'!O664</f>
        <v>0</v>
      </c>
      <c r="Q748" s="143">
        <f t="shared" si="312"/>
        <v>0</v>
      </c>
      <c r="R748" s="144">
        <f t="shared" si="313"/>
        <v>0</v>
      </c>
      <c r="S748" s="220">
        <f t="shared" si="314"/>
        <v>0</v>
      </c>
      <c r="T748" s="155">
        <f t="shared" si="327"/>
        <v>0</v>
      </c>
      <c r="U748" s="153">
        <f t="shared" si="315"/>
        <v>0</v>
      </c>
      <c r="V748" s="200">
        <f t="shared" si="316"/>
        <v>0</v>
      </c>
      <c r="W748" s="362"/>
      <c r="X748" s="362"/>
      <c r="Y748" s="362"/>
      <c r="Z748" s="365"/>
      <c r="AA748" s="368"/>
      <c r="AB748" s="122" t="str">
        <f t="shared" si="328"/>
        <v xml:space="preserve"> </v>
      </c>
      <c r="AF748" s="9">
        <f t="shared" si="317"/>
        <v>0</v>
      </c>
      <c r="AG748" s="167">
        <f>'Data Copy'!P664</f>
        <v>0</v>
      </c>
      <c r="AH748" s="153">
        <f t="shared" si="329"/>
        <v>0</v>
      </c>
      <c r="AJ748" s="153">
        <f t="shared" si="318"/>
        <v>0</v>
      </c>
      <c r="AK748" s="153">
        <f t="shared" si="330"/>
        <v>0</v>
      </c>
      <c r="AL748" s="178">
        <f>'Data Copy'!L664</f>
        <v>0</v>
      </c>
      <c r="AM748" s="156">
        <f t="shared" si="319"/>
        <v>0</v>
      </c>
      <c r="AN748" s="156">
        <f t="shared" si="320"/>
        <v>0</v>
      </c>
      <c r="AO748" s="156">
        <f t="shared" si="321"/>
        <v>0</v>
      </c>
      <c r="AP748" s="156">
        <f t="shared" si="322"/>
        <v>0</v>
      </c>
      <c r="AQ748" s="167">
        <f t="shared" si="323"/>
        <v>0</v>
      </c>
      <c r="AR748" s="167">
        <f t="shared" si="324"/>
        <v>0</v>
      </c>
      <c r="AS748" s="167">
        <f t="shared" si="325"/>
        <v>0</v>
      </c>
    </row>
    <row r="749" spans="2:50" x14ac:dyDescent="0.2">
      <c r="B749" s="294"/>
      <c r="C749" s="363"/>
      <c r="D749" s="89">
        <f>'Data Copy'!C665</f>
        <v>0</v>
      </c>
      <c r="E749" s="89">
        <f>'Data Copy'!D665</f>
        <v>0</v>
      </c>
      <c r="F749" s="89">
        <f>'Data Copy'!E665</f>
        <v>0</v>
      </c>
      <c r="G749" s="89">
        <f>'Data Copy'!F665</f>
        <v>0</v>
      </c>
      <c r="H749" s="89">
        <f>'Data Copy'!G665</f>
        <v>0</v>
      </c>
      <c r="I749" s="89">
        <f>'Data Copy'!H665</f>
        <v>0</v>
      </c>
      <c r="J749" s="89">
        <f>'Data Copy'!I665</f>
        <v>0</v>
      </c>
      <c r="K749" s="97">
        <f>'Data Copy'!J665</f>
        <v>0</v>
      </c>
      <c r="L749" s="99">
        <f>'Data Copy'!K665</f>
        <v>0</v>
      </c>
      <c r="M749" s="89">
        <f t="shared" si="326"/>
        <v>0</v>
      </c>
      <c r="N749" s="99">
        <f>'Data Copy'!M665</f>
        <v>0</v>
      </c>
      <c r="O749" s="89">
        <f>'Data Copy'!N665</f>
        <v>0</v>
      </c>
      <c r="P749" s="97">
        <f>'Data Copy'!O665</f>
        <v>0</v>
      </c>
      <c r="Q749" s="119">
        <f t="shared" si="312"/>
        <v>0</v>
      </c>
      <c r="R749" s="121">
        <f t="shared" si="313"/>
        <v>0</v>
      </c>
      <c r="S749" s="212">
        <f t="shared" si="314"/>
        <v>0</v>
      </c>
      <c r="T749" s="155">
        <f t="shared" si="327"/>
        <v>0</v>
      </c>
      <c r="U749" s="153">
        <f t="shared" si="315"/>
        <v>0</v>
      </c>
      <c r="V749" s="201">
        <f t="shared" si="316"/>
        <v>0</v>
      </c>
      <c r="W749" s="363"/>
      <c r="X749" s="363"/>
      <c r="Y749" s="363"/>
      <c r="Z749" s="366"/>
      <c r="AA749" s="369"/>
      <c r="AB749" s="122" t="str">
        <f t="shared" si="328"/>
        <v xml:space="preserve"> </v>
      </c>
      <c r="AF749" s="9">
        <f t="shared" si="317"/>
        <v>0</v>
      </c>
      <c r="AG749" s="167">
        <f>'Data Copy'!P665</f>
        <v>0</v>
      </c>
      <c r="AH749" s="153">
        <f t="shared" si="329"/>
        <v>0</v>
      </c>
      <c r="AJ749" s="153">
        <f t="shared" si="318"/>
        <v>0</v>
      </c>
      <c r="AK749" s="153">
        <f t="shared" si="330"/>
        <v>0</v>
      </c>
      <c r="AL749" s="178">
        <f>'Data Copy'!L665</f>
        <v>0</v>
      </c>
      <c r="AM749" s="156">
        <f t="shared" si="319"/>
        <v>0</v>
      </c>
      <c r="AN749" s="156">
        <f t="shared" si="320"/>
        <v>0</v>
      </c>
      <c r="AO749" s="156">
        <f t="shared" si="321"/>
        <v>0</v>
      </c>
      <c r="AP749" s="156">
        <f t="shared" si="322"/>
        <v>0</v>
      </c>
      <c r="AQ749" s="167">
        <f t="shared" si="323"/>
        <v>0</v>
      </c>
      <c r="AR749" s="167">
        <f t="shared" si="324"/>
        <v>0</v>
      </c>
      <c r="AS749" s="167">
        <f t="shared" si="325"/>
        <v>0</v>
      </c>
      <c r="AT749" s="15"/>
      <c r="AU749" s="15"/>
      <c r="AV749" s="15"/>
      <c r="AW749" s="15"/>
      <c r="AX749" s="15"/>
    </row>
    <row r="750" spans="2:50" ht="16" thickBot="1" x14ac:dyDescent="0.25">
      <c r="B750" s="295"/>
      <c r="C750" s="364"/>
      <c r="D750" s="135">
        <f>'Data Copy'!C666</f>
        <v>0</v>
      </c>
      <c r="E750" s="135">
        <f>'Data Copy'!D666</f>
        <v>0</v>
      </c>
      <c r="F750" s="135">
        <f>'Data Copy'!E666</f>
        <v>0</v>
      </c>
      <c r="G750" s="135">
        <f>'Data Copy'!F666</f>
        <v>0</v>
      </c>
      <c r="H750" s="135">
        <f>'Data Copy'!G666</f>
        <v>0</v>
      </c>
      <c r="I750" s="135">
        <f>'Data Copy'!H666</f>
        <v>0</v>
      </c>
      <c r="J750" s="135">
        <f>'Data Copy'!I666</f>
        <v>0</v>
      </c>
      <c r="K750" s="136">
        <f>'Data Copy'!J666</f>
        <v>0</v>
      </c>
      <c r="L750" s="137">
        <f>'Data Copy'!K666</f>
        <v>0</v>
      </c>
      <c r="M750" s="135">
        <f t="shared" si="326"/>
        <v>0</v>
      </c>
      <c r="N750" s="137">
        <f>'Data Copy'!M666</f>
        <v>0</v>
      </c>
      <c r="O750" s="135">
        <f>'Data Copy'!N666</f>
        <v>0</v>
      </c>
      <c r="P750" s="136">
        <f>'Data Copy'!O666</f>
        <v>0</v>
      </c>
      <c r="Q750" s="138">
        <f t="shared" si="312"/>
        <v>0</v>
      </c>
      <c r="R750" s="139">
        <f t="shared" si="313"/>
        <v>0</v>
      </c>
      <c r="S750" s="213">
        <f t="shared" si="314"/>
        <v>0</v>
      </c>
      <c r="T750" s="194">
        <f t="shared" si="327"/>
        <v>0</v>
      </c>
      <c r="U750" s="195">
        <f t="shared" si="315"/>
        <v>0</v>
      </c>
      <c r="V750" s="202">
        <f t="shared" si="316"/>
        <v>0</v>
      </c>
      <c r="W750" s="364"/>
      <c r="X750" s="364"/>
      <c r="Y750" s="364"/>
      <c r="Z750" s="371"/>
      <c r="AA750" s="372"/>
      <c r="AB750" s="151" t="str">
        <f t="shared" si="328"/>
        <v xml:space="preserve"> </v>
      </c>
      <c r="AF750" s="9">
        <f t="shared" si="317"/>
        <v>0</v>
      </c>
      <c r="AG750" s="167">
        <f>'Data Copy'!P666</f>
        <v>0</v>
      </c>
      <c r="AH750" s="153">
        <f t="shared" si="329"/>
        <v>0</v>
      </c>
      <c r="AJ750" s="153">
        <f t="shared" si="318"/>
        <v>0</v>
      </c>
      <c r="AK750" s="153">
        <f t="shared" si="330"/>
        <v>0</v>
      </c>
      <c r="AL750" s="178">
        <f>'Data Copy'!L666</f>
        <v>0</v>
      </c>
      <c r="AM750" s="156">
        <f t="shared" si="319"/>
        <v>0</v>
      </c>
      <c r="AN750" s="156">
        <f t="shared" si="320"/>
        <v>0</v>
      </c>
      <c r="AO750" s="156">
        <f t="shared" si="321"/>
        <v>0</v>
      </c>
      <c r="AP750" s="156">
        <f t="shared" si="322"/>
        <v>0</v>
      </c>
      <c r="AQ750" s="167">
        <f t="shared" si="323"/>
        <v>0</v>
      </c>
      <c r="AR750" s="167">
        <f t="shared" si="324"/>
        <v>0</v>
      </c>
      <c r="AS750" s="167">
        <f t="shared" si="325"/>
        <v>0</v>
      </c>
      <c r="AT750" s="15"/>
      <c r="AU750" s="15"/>
      <c r="AV750" s="15"/>
      <c r="AW750" s="15"/>
      <c r="AX750" s="15"/>
    </row>
    <row r="751" spans="2:50" x14ac:dyDescent="0.2">
      <c r="B751" s="319">
        <v>222</v>
      </c>
      <c r="C751" s="373"/>
      <c r="D751" s="140">
        <f>'Data Copy'!C667</f>
        <v>0</v>
      </c>
      <c r="E751" s="140">
        <f>'Data Copy'!D667</f>
        <v>0</v>
      </c>
      <c r="F751" s="140">
        <f>'Data Copy'!E667</f>
        <v>0</v>
      </c>
      <c r="G751" s="140">
        <f>'Data Copy'!F667</f>
        <v>0</v>
      </c>
      <c r="H751" s="140">
        <f>'Data Copy'!G667</f>
        <v>0</v>
      </c>
      <c r="I751" s="140">
        <f>'Data Copy'!H667</f>
        <v>0</v>
      </c>
      <c r="J751" s="140">
        <f>'Data Copy'!I667</f>
        <v>0</v>
      </c>
      <c r="K751" s="141">
        <f>'Data Copy'!J667</f>
        <v>0</v>
      </c>
      <c r="L751" s="142">
        <f>'Data Copy'!K667</f>
        <v>0</v>
      </c>
      <c r="M751" s="140">
        <f t="shared" si="326"/>
        <v>0</v>
      </c>
      <c r="N751" s="142">
        <f>'Data Copy'!M667</f>
        <v>0</v>
      </c>
      <c r="O751" s="140">
        <f>'Data Copy'!N667</f>
        <v>0</v>
      </c>
      <c r="P751" s="141">
        <f>'Data Copy'!O667</f>
        <v>0</v>
      </c>
      <c r="Q751" s="196">
        <f t="shared" si="312"/>
        <v>0</v>
      </c>
      <c r="R751" s="197">
        <f t="shared" si="313"/>
        <v>0</v>
      </c>
      <c r="S751" s="214">
        <f t="shared" si="314"/>
        <v>0</v>
      </c>
      <c r="T751" s="155">
        <f t="shared" si="327"/>
        <v>0</v>
      </c>
      <c r="U751" s="153">
        <f t="shared" si="315"/>
        <v>0</v>
      </c>
      <c r="V751" s="215">
        <f t="shared" si="316"/>
        <v>0</v>
      </c>
      <c r="W751" s="374"/>
      <c r="X751" s="373"/>
      <c r="Y751" s="373"/>
      <c r="Z751" s="365"/>
      <c r="AA751" s="368"/>
      <c r="AB751" s="122" t="str">
        <f t="shared" si="328"/>
        <v xml:space="preserve"> </v>
      </c>
      <c r="AF751" s="9">
        <f t="shared" si="317"/>
        <v>0</v>
      </c>
      <c r="AG751" s="167">
        <f>'Data Copy'!P667</f>
        <v>0</v>
      </c>
      <c r="AH751" s="153">
        <f t="shared" si="329"/>
        <v>0</v>
      </c>
      <c r="AJ751" s="153">
        <f t="shared" si="318"/>
        <v>0</v>
      </c>
      <c r="AK751" s="153">
        <f t="shared" si="330"/>
        <v>0</v>
      </c>
      <c r="AL751" s="178">
        <f>'Data Copy'!L667</f>
        <v>0</v>
      </c>
      <c r="AM751" s="156">
        <f t="shared" si="319"/>
        <v>0</v>
      </c>
      <c r="AN751" s="156">
        <f t="shared" si="320"/>
        <v>0</v>
      </c>
      <c r="AO751" s="156">
        <f t="shared" si="321"/>
        <v>0</v>
      </c>
      <c r="AP751" s="156">
        <f t="shared" si="322"/>
        <v>0</v>
      </c>
      <c r="AQ751" s="167">
        <f t="shared" si="323"/>
        <v>0</v>
      </c>
      <c r="AR751" s="167">
        <f t="shared" si="324"/>
        <v>0</v>
      </c>
      <c r="AS751" s="167">
        <f t="shared" si="325"/>
        <v>0</v>
      </c>
    </row>
    <row r="752" spans="2:50" x14ac:dyDescent="0.2">
      <c r="B752" s="319"/>
      <c r="C752" s="374"/>
      <c r="D752" s="98">
        <f>'Data Copy'!C668</f>
        <v>0</v>
      </c>
      <c r="E752" s="98">
        <f>'Data Copy'!D668</f>
        <v>0</v>
      </c>
      <c r="F752" s="98">
        <f>'Data Copy'!E668</f>
        <v>0</v>
      </c>
      <c r="G752" s="98">
        <f>'Data Copy'!F668</f>
        <v>0</v>
      </c>
      <c r="H752" s="98">
        <f>'Data Copy'!G668</f>
        <v>0</v>
      </c>
      <c r="I752" s="98">
        <f>'Data Copy'!H668</f>
        <v>0</v>
      </c>
      <c r="J752" s="98">
        <f>'Data Copy'!I668</f>
        <v>0</v>
      </c>
      <c r="K752" s="101">
        <f>'Data Copy'!J668</f>
        <v>0</v>
      </c>
      <c r="L752" s="100">
        <f>'Data Copy'!K668</f>
        <v>0</v>
      </c>
      <c r="M752" s="98">
        <f t="shared" si="326"/>
        <v>0</v>
      </c>
      <c r="N752" s="100">
        <f>'Data Copy'!M668</f>
        <v>0</v>
      </c>
      <c r="O752" s="98">
        <f>'Data Copy'!N668</f>
        <v>0</v>
      </c>
      <c r="P752" s="101">
        <f>'Data Copy'!O668</f>
        <v>0</v>
      </c>
      <c r="Q752" s="188">
        <f t="shared" si="312"/>
        <v>0</v>
      </c>
      <c r="R752" s="189">
        <f t="shared" si="313"/>
        <v>0</v>
      </c>
      <c r="S752" s="216">
        <f t="shared" si="314"/>
        <v>0</v>
      </c>
      <c r="T752" s="155">
        <f t="shared" si="327"/>
        <v>0</v>
      </c>
      <c r="U752" s="153">
        <f t="shared" si="315"/>
        <v>0</v>
      </c>
      <c r="V752" s="217">
        <f t="shared" si="316"/>
        <v>0</v>
      </c>
      <c r="W752" s="374"/>
      <c r="X752" s="374"/>
      <c r="Y752" s="374"/>
      <c r="Z752" s="366"/>
      <c r="AA752" s="369"/>
      <c r="AB752" s="122" t="str">
        <f t="shared" si="328"/>
        <v xml:space="preserve"> </v>
      </c>
      <c r="AF752" s="9">
        <f t="shared" si="317"/>
        <v>0</v>
      </c>
      <c r="AG752" s="167">
        <f>'Data Copy'!P668</f>
        <v>0</v>
      </c>
      <c r="AH752" s="153">
        <f t="shared" si="329"/>
        <v>0</v>
      </c>
      <c r="AJ752" s="153">
        <f t="shared" si="318"/>
        <v>0</v>
      </c>
      <c r="AK752" s="153">
        <f t="shared" si="330"/>
        <v>0</v>
      </c>
      <c r="AL752" s="178">
        <f>'Data Copy'!L668</f>
        <v>0</v>
      </c>
      <c r="AM752" s="156">
        <f t="shared" si="319"/>
        <v>0</v>
      </c>
      <c r="AN752" s="156">
        <f t="shared" si="320"/>
        <v>0</v>
      </c>
      <c r="AO752" s="156">
        <f t="shared" si="321"/>
        <v>0</v>
      </c>
      <c r="AP752" s="156">
        <f t="shared" si="322"/>
        <v>0</v>
      </c>
      <c r="AQ752" s="167">
        <f t="shared" si="323"/>
        <v>0</v>
      </c>
      <c r="AR752" s="167">
        <f t="shared" si="324"/>
        <v>0</v>
      </c>
      <c r="AS752" s="167">
        <f t="shared" si="325"/>
        <v>0</v>
      </c>
    </row>
    <row r="753" spans="2:50" ht="16" thickBot="1" x14ac:dyDescent="0.25">
      <c r="B753" s="297"/>
      <c r="C753" s="375"/>
      <c r="D753" s="145">
        <f>'Data Copy'!C669</f>
        <v>0</v>
      </c>
      <c r="E753" s="145">
        <f>'Data Copy'!D669</f>
        <v>0</v>
      </c>
      <c r="F753" s="145">
        <f>'Data Copy'!E669</f>
        <v>0</v>
      </c>
      <c r="G753" s="145">
        <f>'Data Copy'!F669</f>
        <v>0</v>
      </c>
      <c r="H753" s="145">
        <f>'Data Copy'!G669</f>
        <v>0</v>
      </c>
      <c r="I753" s="145">
        <f>'Data Copy'!H669</f>
        <v>0</v>
      </c>
      <c r="J753" s="145">
        <f>'Data Copy'!I669</f>
        <v>0</v>
      </c>
      <c r="K753" s="146">
        <f>'Data Copy'!J669</f>
        <v>0</v>
      </c>
      <c r="L753" s="147">
        <f>'Data Copy'!K669</f>
        <v>0</v>
      </c>
      <c r="M753" s="145">
        <f t="shared" si="326"/>
        <v>0</v>
      </c>
      <c r="N753" s="147">
        <f>'Data Copy'!M669</f>
        <v>0</v>
      </c>
      <c r="O753" s="145">
        <f>'Data Copy'!N669</f>
        <v>0</v>
      </c>
      <c r="P753" s="146">
        <f>'Data Copy'!O669</f>
        <v>0</v>
      </c>
      <c r="Q753" s="198">
        <f t="shared" ref="Q753:Q762" si="331">IF(L753&gt;0,AG753,0)</f>
        <v>0</v>
      </c>
      <c r="R753" s="199">
        <f t="shared" ref="R753:R762" si="332">IF(L753&gt;0,     IF(I753&gt;2,AF753*100,AF753*10000),0)</f>
        <v>0</v>
      </c>
      <c r="S753" s="218">
        <f t="shared" ref="S753:S762" si="333">IF(L753&gt;0,0,     IF(AH753&gt;0,AH753,0))</f>
        <v>0</v>
      </c>
      <c r="T753" s="194">
        <f t="shared" si="327"/>
        <v>0</v>
      </c>
      <c r="U753" s="195">
        <f t="shared" si="315"/>
        <v>0</v>
      </c>
      <c r="V753" s="219">
        <f t="shared" ref="V753:V762" si="334">IF(L753&gt;0,0,     IF(AK753&lt;=0,0,     IF(K753&gt;2,(AK753/100),AK753)))</f>
        <v>0</v>
      </c>
      <c r="W753" s="376"/>
      <c r="X753" s="376"/>
      <c r="Y753" s="376"/>
      <c r="Z753" s="371"/>
      <c r="AA753" s="372"/>
      <c r="AB753" s="151" t="str">
        <f t="shared" si="328"/>
        <v xml:space="preserve"> </v>
      </c>
      <c r="AF753" s="9">
        <f t="shared" ref="AF753:AF762" si="335">IF(F753="sell",I753-M753,M753-I753)</f>
        <v>0</v>
      </c>
      <c r="AG753" s="167">
        <f>'Data Copy'!P669</f>
        <v>0</v>
      </c>
      <c r="AH753" s="153">
        <f t="shared" si="329"/>
        <v>0</v>
      </c>
      <c r="AJ753" s="153">
        <f t="shared" ref="AJ753:AJ762" si="336">IF(J753=0,0,IF(F753="buy",I753-J753,J753-I753)*10000)</f>
        <v>0</v>
      </c>
      <c r="AK753" s="153">
        <f t="shared" si="330"/>
        <v>0</v>
      </c>
      <c r="AL753" s="178">
        <f>'Data Copy'!L669</f>
        <v>0</v>
      </c>
      <c r="AM753" s="156">
        <f t="shared" ref="AM753:AM762" si="337">IF(Q753&gt;0,Q753,0)</f>
        <v>0</v>
      </c>
      <c r="AN753" s="156">
        <f t="shared" ref="AN753:AN762" si="338">IF(Q753&lt;0,Q753,0)</f>
        <v>0</v>
      </c>
      <c r="AO753" s="156">
        <f t="shared" ref="AO753:AO762" si="339">IF(R753&gt;0,R753,0)</f>
        <v>0</v>
      </c>
      <c r="AP753" s="156">
        <f t="shared" ref="AP753:AP762" si="340">IF(R753&lt;0,R753,0)</f>
        <v>0</v>
      </c>
      <c r="AQ753" s="167">
        <f t="shared" ref="AQ753:AQ762" si="341">U753*G753*$U$7</f>
        <v>0</v>
      </c>
      <c r="AR753" s="167">
        <f t="shared" ref="AR753:AR762" si="342">IF(L753&gt;0,0,G753*$U$6)</f>
        <v>0</v>
      </c>
      <c r="AS753" s="167">
        <f t="shared" ref="AS753:AS762" si="343">P753</f>
        <v>0</v>
      </c>
    </row>
    <row r="754" spans="2:50" x14ac:dyDescent="0.2">
      <c r="B754" s="293">
        <v>223</v>
      </c>
      <c r="C754" s="362"/>
      <c r="D754" s="148">
        <f>'Data Copy'!C670</f>
        <v>0</v>
      </c>
      <c r="E754" s="148">
        <f>'Data Copy'!D670</f>
        <v>0</v>
      </c>
      <c r="F754" s="148">
        <f>'Data Copy'!E670</f>
        <v>0</v>
      </c>
      <c r="G754" s="148">
        <f>'Data Copy'!F670</f>
        <v>0</v>
      </c>
      <c r="H754" s="148">
        <f>'Data Copy'!G670</f>
        <v>0</v>
      </c>
      <c r="I754" s="148">
        <f>'Data Copy'!H670</f>
        <v>0</v>
      </c>
      <c r="J754" s="148">
        <f>'Data Copy'!I670</f>
        <v>0</v>
      </c>
      <c r="K754" s="149">
        <f>'Data Copy'!J670</f>
        <v>0</v>
      </c>
      <c r="L754" s="150">
        <f>'Data Copy'!K670</f>
        <v>0</v>
      </c>
      <c r="M754" s="148">
        <f t="shared" ref="M754:M762" si="344">IF(L754&gt;0,AL754,0)</f>
        <v>0</v>
      </c>
      <c r="N754" s="150">
        <f>'Data Copy'!M670</f>
        <v>0</v>
      </c>
      <c r="O754" s="148">
        <f>'Data Copy'!N670</f>
        <v>0</v>
      </c>
      <c r="P754" s="149">
        <f>'Data Copy'!O670</f>
        <v>0</v>
      </c>
      <c r="Q754" s="143">
        <f t="shared" si="331"/>
        <v>0</v>
      </c>
      <c r="R754" s="144">
        <f t="shared" si="332"/>
        <v>0</v>
      </c>
      <c r="S754" s="220">
        <f t="shared" si="333"/>
        <v>0</v>
      </c>
      <c r="T754" s="155">
        <f t="shared" ref="T754:T762" si="345">IF(U754&lt;=0,0,(G754*U754)/(G754*$U$6))</f>
        <v>0</v>
      </c>
      <c r="U754" s="153">
        <f t="shared" ref="U754:U762" si="346">IF(L754&gt;0,0,IF(AJ754&lt;=0,0,IF(J754&gt;2,(AJ754/100),AJ754)))</f>
        <v>0</v>
      </c>
      <c r="V754" s="200">
        <f t="shared" si="334"/>
        <v>0</v>
      </c>
      <c r="W754" s="362"/>
      <c r="X754" s="362"/>
      <c r="Y754" s="362"/>
      <c r="Z754" s="365"/>
      <c r="AA754" s="368"/>
      <c r="AB754" s="122" t="str">
        <f t="shared" ref="AB754:AB762" si="347">IF(Q754=0," ",        IF(Q754 &gt; 0,"Yes","No"))</f>
        <v xml:space="preserve"> </v>
      </c>
      <c r="AF754" s="9">
        <f t="shared" si="335"/>
        <v>0</v>
      </c>
      <c r="AG754" s="167">
        <f>'Data Copy'!P670</f>
        <v>0</v>
      </c>
      <c r="AH754" s="153">
        <f t="shared" ref="AH754:AH762" si="348">IF(K754=0,0,((K754-I754)/(I754-J754)))</f>
        <v>0</v>
      </c>
      <c r="AJ754" s="153">
        <f t="shared" si="336"/>
        <v>0</v>
      </c>
      <c r="AK754" s="153">
        <f t="shared" ref="AK754:AK762" si="349">IF(K754=0,0,     IF(F754="buy",K754-I754,I754-K754)*10000)</f>
        <v>0</v>
      </c>
      <c r="AL754" s="178">
        <f>'Data Copy'!L670</f>
        <v>0</v>
      </c>
      <c r="AM754" s="156">
        <f t="shared" si="337"/>
        <v>0</v>
      </c>
      <c r="AN754" s="156">
        <f t="shared" si="338"/>
        <v>0</v>
      </c>
      <c r="AO754" s="156">
        <f t="shared" si="339"/>
        <v>0</v>
      </c>
      <c r="AP754" s="156">
        <f t="shared" si="340"/>
        <v>0</v>
      </c>
      <c r="AQ754" s="167">
        <f t="shared" si="341"/>
        <v>0</v>
      </c>
      <c r="AR754" s="167">
        <f t="shared" si="342"/>
        <v>0</v>
      </c>
      <c r="AS754" s="167">
        <f t="shared" si="343"/>
        <v>0</v>
      </c>
    </row>
    <row r="755" spans="2:50" x14ac:dyDescent="0.2">
      <c r="B755" s="294"/>
      <c r="C755" s="363"/>
      <c r="D755" s="89">
        <f>'Data Copy'!C671</f>
        <v>0</v>
      </c>
      <c r="E755" s="89">
        <f>'Data Copy'!D671</f>
        <v>0</v>
      </c>
      <c r="F755" s="89">
        <f>'Data Copy'!E671</f>
        <v>0</v>
      </c>
      <c r="G755" s="89">
        <f>'Data Copy'!F671</f>
        <v>0</v>
      </c>
      <c r="H755" s="89">
        <f>'Data Copy'!G671</f>
        <v>0</v>
      </c>
      <c r="I755" s="89">
        <f>'Data Copy'!H671</f>
        <v>0</v>
      </c>
      <c r="J755" s="89">
        <f>'Data Copy'!I671</f>
        <v>0</v>
      </c>
      <c r="K755" s="97">
        <f>'Data Copy'!J671</f>
        <v>0</v>
      </c>
      <c r="L755" s="99">
        <f>'Data Copy'!K671</f>
        <v>0</v>
      </c>
      <c r="M755" s="89">
        <f t="shared" si="344"/>
        <v>0</v>
      </c>
      <c r="N755" s="99">
        <f>'Data Copy'!M671</f>
        <v>0</v>
      </c>
      <c r="O755" s="89">
        <f>'Data Copy'!N671</f>
        <v>0</v>
      </c>
      <c r="P755" s="97">
        <f>'Data Copy'!O671</f>
        <v>0</v>
      </c>
      <c r="Q755" s="119">
        <f t="shared" si="331"/>
        <v>0</v>
      </c>
      <c r="R755" s="121">
        <f t="shared" si="332"/>
        <v>0</v>
      </c>
      <c r="S755" s="212">
        <f t="shared" si="333"/>
        <v>0</v>
      </c>
      <c r="T755" s="155">
        <f t="shared" si="345"/>
        <v>0</v>
      </c>
      <c r="U755" s="153">
        <f t="shared" si="346"/>
        <v>0</v>
      </c>
      <c r="V755" s="201">
        <f t="shared" si="334"/>
        <v>0</v>
      </c>
      <c r="W755" s="363"/>
      <c r="X755" s="363"/>
      <c r="Y755" s="363"/>
      <c r="Z755" s="366"/>
      <c r="AA755" s="369"/>
      <c r="AB755" s="122" t="str">
        <f t="shared" si="347"/>
        <v xml:space="preserve"> </v>
      </c>
      <c r="AF755" s="9">
        <f t="shared" si="335"/>
        <v>0</v>
      </c>
      <c r="AG755" s="167">
        <f>'Data Copy'!P671</f>
        <v>0</v>
      </c>
      <c r="AH755" s="153">
        <f t="shared" si="348"/>
        <v>0</v>
      </c>
      <c r="AJ755" s="153">
        <f t="shared" si="336"/>
        <v>0</v>
      </c>
      <c r="AK755" s="153">
        <f t="shared" si="349"/>
        <v>0</v>
      </c>
      <c r="AL755" s="178">
        <f>'Data Copy'!L671</f>
        <v>0</v>
      </c>
      <c r="AM755" s="156">
        <f t="shared" si="337"/>
        <v>0</v>
      </c>
      <c r="AN755" s="156">
        <f t="shared" si="338"/>
        <v>0</v>
      </c>
      <c r="AO755" s="156">
        <f t="shared" si="339"/>
        <v>0</v>
      </c>
      <c r="AP755" s="156">
        <f t="shared" si="340"/>
        <v>0</v>
      </c>
      <c r="AQ755" s="167">
        <f t="shared" si="341"/>
        <v>0</v>
      </c>
      <c r="AR755" s="167">
        <f t="shared" si="342"/>
        <v>0</v>
      </c>
      <c r="AS755" s="167">
        <f t="shared" si="343"/>
        <v>0</v>
      </c>
    </row>
    <row r="756" spans="2:50" ht="16" thickBot="1" x14ac:dyDescent="0.25">
      <c r="B756" s="295"/>
      <c r="C756" s="364"/>
      <c r="D756" s="135">
        <f>'Data Copy'!C672</f>
        <v>0</v>
      </c>
      <c r="E756" s="135">
        <f>'Data Copy'!D672</f>
        <v>0</v>
      </c>
      <c r="F756" s="135">
        <f>'Data Copy'!E672</f>
        <v>0</v>
      </c>
      <c r="G756" s="135">
        <f>'Data Copy'!F672</f>
        <v>0</v>
      </c>
      <c r="H756" s="135">
        <f>'Data Copy'!G672</f>
        <v>0</v>
      </c>
      <c r="I756" s="135">
        <f>'Data Copy'!H672</f>
        <v>0</v>
      </c>
      <c r="J756" s="135">
        <f>'Data Copy'!I672</f>
        <v>0</v>
      </c>
      <c r="K756" s="136">
        <f>'Data Copy'!J672</f>
        <v>0</v>
      </c>
      <c r="L756" s="137">
        <f>'Data Copy'!K672</f>
        <v>0</v>
      </c>
      <c r="M756" s="135">
        <f t="shared" si="344"/>
        <v>0</v>
      </c>
      <c r="N756" s="137">
        <f>'Data Copy'!M672</f>
        <v>0</v>
      </c>
      <c r="O756" s="135">
        <f>'Data Copy'!N672</f>
        <v>0</v>
      </c>
      <c r="P756" s="136">
        <f>'Data Copy'!O672</f>
        <v>0</v>
      </c>
      <c r="Q756" s="138">
        <f t="shared" si="331"/>
        <v>0</v>
      </c>
      <c r="R756" s="139">
        <f t="shared" si="332"/>
        <v>0</v>
      </c>
      <c r="S756" s="213">
        <f t="shared" si="333"/>
        <v>0</v>
      </c>
      <c r="T756" s="194">
        <f t="shared" si="345"/>
        <v>0</v>
      </c>
      <c r="U756" s="195">
        <f t="shared" si="346"/>
        <v>0</v>
      </c>
      <c r="V756" s="202">
        <f t="shared" si="334"/>
        <v>0</v>
      </c>
      <c r="W756" s="364"/>
      <c r="X756" s="364"/>
      <c r="Y756" s="364"/>
      <c r="Z756" s="371"/>
      <c r="AA756" s="372"/>
      <c r="AB756" s="151" t="str">
        <f t="shared" si="347"/>
        <v xml:space="preserve"> </v>
      </c>
      <c r="AF756" s="9">
        <f t="shared" si="335"/>
        <v>0</v>
      </c>
      <c r="AG756" s="167">
        <f>'Data Copy'!P672</f>
        <v>0</v>
      </c>
      <c r="AH756" s="153">
        <f t="shared" si="348"/>
        <v>0</v>
      </c>
      <c r="AJ756" s="153">
        <f t="shared" si="336"/>
        <v>0</v>
      </c>
      <c r="AK756" s="153">
        <f t="shared" si="349"/>
        <v>0</v>
      </c>
      <c r="AL756" s="178">
        <f>'Data Copy'!L672</f>
        <v>0</v>
      </c>
      <c r="AM756" s="156">
        <f t="shared" si="337"/>
        <v>0</v>
      </c>
      <c r="AN756" s="156">
        <f t="shared" si="338"/>
        <v>0</v>
      </c>
      <c r="AO756" s="156">
        <f t="shared" si="339"/>
        <v>0</v>
      </c>
      <c r="AP756" s="156">
        <f t="shared" si="340"/>
        <v>0</v>
      </c>
      <c r="AQ756" s="167">
        <f t="shared" si="341"/>
        <v>0</v>
      </c>
      <c r="AR756" s="167">
        <f t="shared" si="342"/>
        <v>0</v>
      </c>
      <c r="AS756" s="167">
        <f t="shared" si="343"/>
        <v>0</v>
      </c>
    </row>
    <row r="757" spans="2:50" x14ac:dyDescent="0.2">
      <c r="B757" s="319">
        <v>224</v>
      </c>
      <c r="C757" s="373"/>
      <c r="D757" s="140">
        <f>'Data Copy'!C673</f>
        <v>0</v>
      </c>
      <c r="E757" s="140">
        <f>'Data Copy'!D673</f>
        <v>0</v>
      </c>
      <c r="F757" s="140">
        <f>'Data Copy'!E673</f>
        <v>0</v>
      </c>
      <c r="G757" s="140">
        <f>'Data Copy'!F673</f>
        <v>0</v>
      </c>
      <c r="H757" s="140">
        <f>'Data Copy'!G673</f>
        <v>0</v>
      </c>
      <c r="I757" s="140">
        <f>'Data Copy'!H673</f>
        <v>0</v>
      </c>
      <c r="J757" s="140">
        <f>'Data Copy'!I673</f>
        <v>0</v>
      </c>
      <c r="K757" s="141">
        <f>'Data Copy'!J673</f>
        <v>0</v>
      </c>
      <c r="L757" s="142">
        <f>'Data Copy'!K673</f>
        <v>0</v>
      </c>
      <c r="M757" s="140">
        <f t="shared" si="344"/>
        <v>0</v>
      </c>
      <c r="N757" s="142">
        <f>'Data Copy'!M673</f>
        <v>0</v>
      </c>
      <c r="O757" s="140">
        <f>'Data Copy'!N673</f>
        <v>0</v>
      </c>
      <c r="P757" s="141">
        <f>'Data Copy'!O673</f>
        <v>0</v>
      </c>
      <c r="Q757" s="196">
        <f t="shared" si="331"/>
        <v>0</v>
      </c>
      <c r="R757" s="197">
        <f t="shared" si="332"/>
        <v>0</v>
      </c>
      <c r="S757" s="214">
        <f t="shared" si="333"/>
        <v>0</v>
      </c>
      <c r="T757" s="155">
        <f t="shared" si="345"/>
        <v>0</v>
      </c>
      <c r="U757" s="153">
        <f t="shared" si="346"/>
        <v>0</v>
      </c>
      <c r="V757" s="215">
        <f t="shared" si="334"/>
        <v>0</v>
      </c>
      <c r="W757" s="374"/>
      <c r="X757" s="373"/>
      <c r="Y757" s="373"/>
      <c r="Z757" s="365"/>
      <c r="AA757" s="368"/>
      <c r="AB757" s="122" t="str">
        <f t="shared" si="347"/>
        <v xml:space="preserve"> </v>
      </c>
      <c r="AF757" s="9">
        <f t="shared" si="335"/>
        <v>0</v>
      </c>
      <c r="AG757" s="167">
        <f>'Data Copy'!P673</f>
        <v>0</v>
      </c>
      <c r="AH757" s="153">
        <f t="shared" si="348"/>
        <v>0</v>
      </c>
      <c r="AJ757" s="153">
        <f t="shared" si="336"/>
        <v>0</v>
      </c>
      <c r="AK757" s="153">
        <f t="shared" si="349"/>
        <v>0</v>
      </c>
      <c r="AL757" s="178">
        <f>'Data Copy'!L673</f>
        <v>0</v>
      </c>
      <c r="AM757" s="156">
        <f t="shared" si="337"/>
        <v>0</v>
      </c>
      <c r="AN757" s="156">
        <f t="shared" si="338"/>
        <v>0</v>
      </c>
      <c r="AO757" s="156">
        <f t="shared" si="339"/>
        <v>0</v>
      </c>
      <c r="AP757" s="156">
        <f t="shared" si="340"/>
        <v>0</v>
      </c>
      <c r="AQ757" s="167">
        <f t="shared" si="341"/>
        <v>0</v>
      </c>
      <c r="AR757" s="167">
        <f t="shared" si="342"/>
        <v>0</v>
      </c>
      <c r="AS757" s="167">
        <f t="shared" si="343"/>
        <v>0</v>
      </c>
    </row>
    <row r="758" spans="2:50" x14ac:dyDescent="0.2">
      <c r="B758" s="319"/>
      <c r="C758" s="374"/>
      <c r="D758" s="98">
        <f>'Data Copy'!C674</f>
        <v>0</v>
      </c>
      <c r="E758" s="98">
        <f>'Data Copy'!D674</f>
        <v>0</v>
      </c>
      <c r="F758" s="98">
        <f>'Data Copy'!E674</f>
        <v>0</v>
      </c>
      <c r="G758" s="98">
        <f>'Data Copy'!F674</f>
        <v>0</v>
      </c>
      <c r="H758" s="98">
        <f>'Data Copy'!G674</f>
        <v>0</v>
      </c>
      <c r="I758" s="98">
        <f>'Data Copy'!H674</f>
        <v>0</v>
      </c>
      <c r="J758" s="98">
        <f>'Data Copy'!I674</f>
        <v>0</v>
      </c>
      <c r="K758" s="101">
        <f>'Data Copy'!J674</f>
        <v>0</v>
      </c>
      <c r="L758" s="100">
        <f>'Data Copy'!K674</f>
        <v>0</v>
      </c>
      <c r="M758" s="98">
        <f t="shared" si="344"/>
        <v>0</v>
      </c>
      <c r="N758" s="100">
        <f>'Data Copy'!M674</f>
        <v>0</v>
      </c>
      <c r="O758" s="98">
        <f>'Data Copy'!N674</f>
        <v>0</v>
      </c>
      <c r="P758" s="101">
        <f>'Data Copy'!O674</f>
        <v>0</v>
      </c>
      <c r="Q758" s="188">
        <f t="shared" si="331"/>
        <v>0</v>
      </c>
      <c r="R758" s="189">
        <f t="shared" si="332"/>
        <v>0</v>
      </c>
      <c r="S758" s="216">
        <f t="shared" si="333"/>
        <v>0</v>
      </c>
      <c r="T758" s="155">
        <f t="shared" si="345"/>
        <v>0</v>
      </c>
      <c r="U758" s="153">
        <f t="shared" si="346"/>
        <v>0</v>
      </c>
      <c r="V758" s="217">
        <f t="shared" si="334"/>
        <v>0</v>
      </c>
      <c r="W758" s="374"/>
      <c r="X758" s="374"/>
      <c r="Y758" s="374"/>
      <c r="Z758" s="366"/>
      <c r="AA758" s="369"/>
      <c r="AB758" s="122" t="str">
        <f t="shared" si="347"/>
        <v xml:space="preserve"> </v>
      </c>
      <c r="AF758" s="9">
        <f t="shared" si="335"/>
        <v>0</v>
      </c>
      <c r="AG758" s="167">
        <f>'Data Copy'!P674</f>
        <v>0</v>
      </c>
      <c r="AH758" s="153">
        <f t="shared" si="348"/>
        <v>0</v>
      </c>
      <c r="AJ758" s="153">
        <f t="shared" si="336"/>
        <v>0</v>
      </c>
      <c r="AK758" s="153">
        <f t="shared" si="349"/>
        <v>0</v>
      </c>
      <c r="AL758" s="178">
        <f>'Data Copy'!L674</f>
        <v>0</v>
      </c>
      <c r="AM758" s="156">
        <f t="shared" si="337"/>
        <v>0</v>
      </c>
      <c r="AN758" s="156">
        <f t="shared" si="338"/>
        <v>0</v>
      </c>
      <c r="AO758" s="156">
        <f t="shared" si="339"/>
        <v>0</v>
      </c>
      <c r="AP758" s="156">
        <f t="shared" si="340"/>
        <v>0</v>
      </c>
      <c r="AQ758" s="167">
        <f t="shared" si="341"/>
        <v>0</v>
      </c>
      <c r="AR758" s="167">
        <f t="shared" si="342"/>
        <v>0</v>
      </c>
      <c r="AS758" s="167">
        <f t="shared" si="343"/>
        <v>0</v>
      </c>
    </row>
    <row r="759" spans="2:50" ht="16" thickBot="1" x14ac:dyDescent="0.25">
      <c r="B759" s="297"/>
      <c r="C759" s="375"/>
      <c r="D759" s="145">
        <f>'Data Copy'!C675</f>
        <v>0</v>
      </c>
      <c r="E759" s="145">
        <f>'Data Copy'!D675</f>
        <v>0</v>
      </c>
      <c r="F759" s="145">
        <f>'Data Copy'!E675</f>
        <v>0</v>
      </c>
      <c r="G759" s="145">
        <f>'Data Copy'!F675</f>
        <v>0</v>
      </c>
      <c r="H759" s="145">
        <f>'Data Copy'!G675</f>
        <v>0</v>
      </c>
      <c r="I759" s="145">
        <f>'Data Copy'!H675</f>
        <v>0</v>
      </c>
      <c r="J759" s="145">
        <f>'Data Copy'!I675</f>
        <v>0</v>
      </c>
      <c r="K759" s="146">
        <f>'Data Copy'!J675</f>
        <v>0</v>
      </c>
      <c r="L759" s="147">
        <f>'Data Copy'!K675</f>
        <v>0</v>
      </c>
      <c r="M759" s="145">
        <f t="shared" si="344"/>
        <v>0</v>
      </c>
      <c r="N759" s="147">
        <f>'Data Copy'!M675</f>
        <v>0</v>
      </c>
      <c r="O759" s="145">
        <f>'Data Copy'!N675</f>
        <v>0</v>
      </c>
      <c r="P759" s="146">
        <f>'Data Copy'!O675</f>
        <v>0</v>
      </c>
      <c r="Q759" s="198">
        <f t="shared" si="331"/>
        <v>0</v>
      </c>
      <c r="R759" s="199">
        <f t="shared" si="332"/>
        <v>0</v>
      </c>
      <c r="S759" s="218">
        <f t="shared" si="333"/>
        <v>0</v>
      </c>
      <c r="T759" s="194">
        <f t="shared" si="345"/>
        <v>0</v>
      </c>
      <c r="U759" s="195">
        <f t="shared" si="346"/>
        <v>0</v>
      </c>
      <c r="V759" s="219">
        <f t="shared" si="334"/>
        <v>0</v>
      </c>
      <c r="W759" s="376"/>
      <c r="X759" s="376"/>
      <c r="Y759" s="376"/>
      <c r="Z759" s="371"/>
      <c r="AA759" s="372"/>
      <c r="AB759" s="151" t="str">
        <f t="shared" si="347"/>
        <v xml:space="preserve"> </v>
      </c>
      <c r="AF759" s="9">
        <f t="shared" si="335"/>
        <v>0</v>
      </c>
      <c r="AG759" s="167">
        <f>'Data Copy'!P675</f>
        <v>0</v>
      </c>
      <c r="AH759" s="153">
        <f t="shared" si="348"/>
        <v>0</v>
      </c>
      <c r="AJ759" s="153">
        <f t="shared" si="336"/>
        <v>0</v>
      </c>
      <c r="AK759" s="153">
        <f t="shared" si="349"/>
        <v>0</v>
      </c>
      <c r="AL759" s="178">
        <f>'Data Copy'!L675</f>
        <v>0</v>
      </c>
      <c r="AM759" s="156">
        <f t="shared" si="337"/>
        <v>0</v>
      </c>
      <c r="AN759" s="156">
        <f t="shared" si="338"/>
        <v>0</v>
      </c>
      <c r="AO759" s="156">
        <f t="shared" si="339"/>
        <v>0</v>
      </c>
      <c r="AP759" s="156">
        <f t="shared" si="340"/>
        <v>0</v>
      </c>
      <c r="AQ759" s="167">
        <f t="shared" si="341"/>
        <v>0</v>
      </c>
      <c r="AR759" s="167">
        <f t="shared" si="342"/>
        <v>0</v>
      </c>
      <c r="AS759" s="167">
        <f t="shared" si="343"/>
        <v>0</v>
      </c>
    </row>
    <row r="760" spans="2:50" x14ac:dyDescent="0.2">
      <c r="B760" s="293">
        <v>225</v>
      </c>
      <c r="C760" s="362"/>
      <c r="D760" s="148">
        <f>'Data Copy'!C676</f>
        <v>0</v>
      </c>
      <c r="E760" s="148">
        <f>'Data Copy'!D676</f>
        <v>0</v>
      </c>
      <c r="F760" s="148">
        <f>'Data Copy'!E676</f>
        <v>0</v>
      </c>
      <c r="G760" s="148">
        <f>'Data Copy'!F676</f>
        <v>0</v>
      </c>
      <c r="H760" s="148">
        <f>'Data Copy'!G676</f>
        <v>0</v>
      </c>
      <c r="I760" s="148">
        <f>'Data Copy'!H676</f>
        <v>0</v>
      </c>
      <c r="J760" s="148">
        <f>'Data Copy'!I676</f>
        <v>0</v>
      </c>
      <c r="K760" s="149">
        <f>'Data Copy'!J676</f>
        <v>0</v>
      </c>
      <c r="L760" s="150">
        <f>'Data Copy'!K676</f>
        <v>0</v>
      </c>
      <c r="M760" s="148">
        <f t="shared" si="344"/>
        <v>0</v>
      </c>
      <c r="N760" s="150">
        <f>'Data Copy'!M676</f>
        <v>0</v>
      </c>
      <c r="O760" s="148">
        <f>'Data Copy'!N676</f>
        <v>0</v>
      </c>
      <c r="P760" s="149">
        <f>'Data Copy'!O676</f>
        <v>0</v>
      </c>
      <c r="Q760" s="143">
        <f t="shared" si="331"/>
        <v>0</v>
      </c>
      <c r="R760" s="144">
        <f t="shared" si="332"/>
        <v>0</v>
      </c>
      <c r="S760" s="220">
        <f t="shared" si="333"/>
        <v>0</v>
      </c>
      <c r="T760" s="155">
        <f t="shared" si="345"/>
        <v>0</v>
      </c>
      <c r="U760" s="153">
        <f t="shared" si="346"/>
        <v>0</v>
      </c>
      <c r="V760" s="200">
        <f t="shared" si="334"/>
        <v>0</v>
      </c>
      <c r="W760" s="362"/>
      <c r="X760" s="362"/>
      <c r="Y760" s="362"/>
      <c r="Z760" s="365"/>
      <c r="AA760" s="368"/>
      <c r="AB760" s="165" t="str">
        <f t="shared" si="347"/>
        <v xml:space="preserve"> </v>
      </c>
      <c r="AF760" s="9">
        <f t="shared" si="335"/>
        <v>0</v>
      </c>
      <c r="AG760" s="167">
        <f>'Data Copy'!P676</f>
        <v>0</v>
      </c>
      <c r="AH760" s="153">
        <f t="shared" si="348"/>
        <v>0</v>
      </c>
      <c r="AJ760" s="153">
        <f t="shared" si="336"/>
        <v>0</v>
      </c>
      <c r="AK760" s="153">
        <f t="shared" si="349"/>
        <v>0</v>
      </c>
      <c r="AL760" s="178">
        <f>'Data Copy'!L676</f>
        <v>0</v>
      </c>
      <c r="AM760" s="156">
        <f t="shared" si="337"/>
        <v>0</v>
      </c>
      <c r="AN760" s="156">
        <f t="shared" si="338"/>
        <v>0</v>
      </c>
      <c r="AO760" s="156">
        <f t="shared" si="339"/>
        <v>0</v>
      </c>
      <c r="AP760" s="156">
        <f t="shared" si="340"/>
        <v>0</v>
      </c>
      <c r="AQ760" s="167">
        <f t="shared" si="341"/>
        <v>0</v>
      </c>
      <c r="AR760" s="167">
        <f t="shared" si="342"/>
        <v>0</v>
      </c>
      <c r="AS760" s="167">
        <f t="shared" si="343"/>
        <v>0</v>
      </c>
    </row>
    <row r="761" spans="2:50" x14ac:dyDescent="0.2">
      <c r="B761" s="294"/>
      <c r="C761" s="363"/>
      <c r="D761" s="89">
        <f>'Data Copy'!C677</f>
        <v>0</v>
      </c>
      <c r="E761" s="89">
        <f>'Data Copy'!D677</f>
        <v>0</v>
      </c>
      <c r="F761" s="89">
        <f>'Data Copy'!E677</f>
        <v>0</v>
      </c>
      <c r="G761" s="89">
        <f>'Data Copy'!F677</f>
        <v>0</v>
      </c>
      <c r="H761" s="89">
        <f>'Data Copy'!G677</f>
        <v>0</v>
      </c>
      <c r="I761" s="89">
        <f>'Data Copy'!H677</f>
        <v>0</v>
      </c>
      <c r="J761" s="89">
        <f>'Data Copy'!I677</f>
        <v>0</v>
      </c>
      <c r="K761" s="97">
        <f>'Data Copy'!J677</f>
        <v>0</v>
      </c>
      <c r="L761" s="99">
        <f>'Data Copy'!K677</f>
        <v>0</v>
      </c>
      <c r="M761" s="89">
        <f t="shared" si="344"/>
        <v>0</v>
      </c>
      <c r="N761" s="99">
        <f>'Data Copy'!M677</f>
        <v>0</v>
      </c>
      <c r="O761" s="89">
        <f>'Data Copy'!N677</f>
        <v>0</v>
      </c>
      <c r="P761" s="97">
        <f>'Data Copy'!O677</f>
        <v>0</v>
      </c>
      <c r="Q761" s="119">
        <f t="shared" si="331"/>
        <v>0</v>
      </c>
      <c r="R761" s="121">
        <f t="shared" si="332"/>
        <v>0</v>
      </c>
      <c r="S761" s="212">
        <f t="shared" si="333"/>
        <v>0</v>
      </c>
      <c r="T761" s="155">
        <f t="shared" si="345"/>
        <v>0</v>
      </c>
      <c r="U761" s="153">
        <f t="shared" si="346"/>
        <v>0</v>
      </c>
      <c r="V761" s="201">
        <f t="shared" si="334"/>
        <v>0</v>
      </c>
      <c r="W761" s="363"/>
      <c r="X761" s="363"/>
      <c r="Y761" s="363"/>
      <c r="Z761" s="366"/>
      <c r="AA761" s="369"/>
      <c r="AB761" s="122" t="str">
        <f t="shared" si="347"/>
        <v xml:space="preserve"> </v>
      </c>
      <c r="AF761" s="9">
        <f t="shared" si="335"/>
        <v>0</v>
      </c>
      <c r="AG761" s="167">
        <f>'Data Copy'!P677</f>
        <v>0</v>
      </c>
      <c r="AH761" s="153">
        <f t="shared" si="348"/>
        <v>0</v>
      </c>
      <c r="AJ761" s="153">
        <f t="shared" si="336"/>
        <v>0</v>
      </c>
      <c r="AK761" s="153">
        <f t="shared" si="349"/>
        <v>0</v>
      </c>
      <c r="AL761" s="178">
        <f>'Data Copy'!L677</f>
        <v>0</v>
      </c>
      <c r="AM761" s="156">
        <f t="shared" si="337"/>
        <v>0</v>
      </c>
      <c r="AN761" s="156">
        <f t="shared" si="338"/>
        <v>0</v>
      </c>
      <c r="AO761" s="156">
        <f t="shared" si="339"/>
        <v>0</v>
      </c>
      <c r="AP761" s="156">
        <f t="shared" si="340"/>
        <v>0</v>
      </c>
      <c r="AQ761" s="167">
        <f t="shared" si="341"/>
        <v>0</v>
      </c>
      <c r="AR761" s="167">
        <f t="shared" si="342"/>
        <v>0</v>
      </c>
      <c r="AS761" s="167">
        <f t="shared" si="343"/>
        <v>0</v>
      </c>
    </row>
    <row r="762" spans="2:50" ht="16" thickBot="1" x14ac:dyDescent="0.25">
      <c r="B762" s="295"/>
      <c r="C762" s="364"/>
      <c r="D762" s="204">
        <f>'Data Copy'!C678</f>
        <v>0</v>
      </c>
      <c r="E762" s="204">
        <f>'Data Copy'!D678</f>
        <v>0</v>
      </c>
      <c r="F762" s="204">
        <f>'Data Copy'!E678</f>
        <v>0</v>
      </c>
      <c r="G762" s="204">
        <f>'Data Copy'!F678</f>
        <v>0</v>
      </c>
      <c r="H762" s="204">
        <f>'Data Copy'!G678</f>
        <v>0</v>
      </c>
      <c r="I762" s="204">
        <f>'Data Copy'!H678</f>
        <v>0</v>
      </c>
      <c r="J762" s="204">
        <f>'Data Copy'!I678</f>
        <v>0</v>
      </c>
      <c r="K762" s="205">
        <f>'Data Copy'!J678</f>
        <v>0</v>
      </c>
      <c r="L762" s="203">
        <f>'Data Copy'!K678</f>
        <v>0</v>
      </c>
      <c r="M762" s="204">
        <f t="shared" si="344"/>
        <v>0</v>
      </c>
      <c r="N762" s="203">
        <f>'Data Copy'!M678</f>
        <v>0</v>
      </c>
      <c r="O762" s="204">
        <f>'Data Copy'!N678</f>
        <v>0</v>
      </c>
      <c r="P762" s="205">
        <f>'Data Copy'!O678</f>
        <v>0</v>
      </c>
      <c r="Q762" s="206">
        <f t="shared" si="331"/>
        <v>0</v>
      </c>
      <c r="R762" s="207">
        <f t="shared" si="332"/>
        <v>0</v>
      </c>
      <c r="S762" s="221">
        <f t="shared" si="333"/>
        <v>0</v>
      </c>
      <c r="T762" s="208">
        <f t="shared" si="345"/>
        <v>0</v>
      </c>
      <c r="U762" s="209">
        <f t="shared" si="346"/>
        <v>0</v>
      </c>
      <c r="V762" s="222">
        <f t="shared" si="334"/>
        <v>0</v>
      </c>
      <c r="W762" s="364"/>
      <c r="X762" s="364"/>
      <c r="Y762" s="364"/>
      <c r="Z762" s="367"/>
      <c r="AA762" s="370"/>
      <c r="AB762" s="166" t="str">
        <f t="shared" si="347"/>
        <v xml:space="preserve"> </v>
      </c>
      <c r="AF762" s="9">
        <f t="shared" si="335"/>
        <v>0</v>
      </c>
      <c r="AG762" s="167">
        <f>'Data Copy'!P678</f>
        <v>0</v>
      </c>
      <c r="AH762" s="153">
        <f t="shared" si="348"/>
        <v>0</v>
      </c>
      <c r="AI762" s="9"/>
      <c r="AJ762" s="153">
        <f t="shared" si="336"/>
        <v>0</v>
      </c>
      <c r="AK762" s="153">
        <f t="shared" si="349"/>
        <v>0</v>
      </c>
      <c r="AL762" s="178">
        <f>'Data Copy'!L678</f>
        <v>0</v>
      </c>
      <c r="AM762" s="156">
        <f t="shared" si="337"/>
        <v>0</v>
      </c>
      <c r="AN762" s="156">
        <f t="shared" si="338"/>
        <v>0</v>
      </c>
      <c r="AO762" s="156">
        <f t="shared" si="339"/>
        <v>0</v>
      </c>
      <c r="AP762" s="156">
        <f t="shared" si="340"/>
        <v>0</v>
      </c>
      <c r="AQ762" s="167">
        <f t="shared" si="341"/>
        <v>0</v>
      </c>
      <c r="AR762" s="167">
        <f t="shared" si="342"/>
        <v>0</v>
      </c>
      <c r="AS762" s="167">
        <f t="shared" si="343"/>
        <v>0</v>
      </c>
      <c r="AT762" s="9"/>
      <c r="AU762" s="9"/>
      <c r="AV762" s="9"/>
      <c r="AW762" s="9"/>
    </row>
    <row r="763" spans="2:50" ht="16" thickBot="1" x14ac:dyDescent="0.25">
      <c r="B763" s="291"/>
      <c r="C763" s="91"/>
      <c r="D763" s="91"/>
      <c r="E763" s="91"/>
      <c r="F763" s="91"/>
      <c r="G763" s="91"/>
      <c r="H763" s="91"/>
      <c r="I763" s="92"/>
      <c r="J763" s="91"/>
      <c r="K763" s="93"/>
      <c r="L763" s="91"/>
      <c r="M763" s="91"/>
      <c r="N763" s="94"/>
      <c r="O763" s="13"/>
      <c r="P763" s="13"/>
      <c r="Q763" s="13"/>
      <c r="R763" s="13"/>
      <c r="S763" s="13"/>
      <c r="T763" s="13"/>
      <c r="U763" s="13"/>
      <c r="AF763" s="179"/>
      <c r="AG763" s="247"/>
      <c r="AH763" s="179"/>
      <c r="AI763" s="179"/>
      <c r="AJ763" s="179"/>
      <c r="AK763" s="179"/>
      <c r="AL763" s="179"/>
      <c r="AM763" s="246">
        <f t="shared" ref="AM763:AS763" si="350">SUM(AM688:AM762)</f>
        <v>0</v>
      </c>
      <c r="AN763" s="246">
        <f t="shared" si="350"/>
        <v>0</v>
      </c>
      <c r="AO763" s="248">
        <f t="shared" si="350"/>
        <v>0</v>
      </c>
      <c r="AP763" s="248">
        <f t="shared" si="350"/>
        <v>0</v>
      </c>
      <c r="AQ763" s="246">
        <f t="shared" si="350"/>
        <v>0</v>
      </c>
      <c r="AR763" s="246">
        <f t="shared" si="350"/>
        <v>0</v>
      </c>
      <c r="AS763" s="246">
        <f t="shared" si="350"/>
        <v>0</v>
      </c>
      <c r="AT763" s="9"/>
      <c r="AU763" s="9"/>
      <c r="AV763" s="9"/>
      <c r="AW763" s="9"/>
    </row>
    <row r="765" spans="2:50" ht="16" thickBot="1" x14ac:dyDescent="0.25"/>
    <row r="766" spans="2:50" ht="16" thickBot="1" x14ac:dyDescent="0.25">
      <c r="B766" s="109" t="s">
        <v>56</v>
      </c>
      <c r="C766" s="110"/>
      <c r="D766" s="110"/>
      <c r="E766" s="111"/>
      <c r="F766" s="185"/>
      <c r="G766" s="186"/>
      <c r="H766" s="186"/>
      <c r="I766" s="183"/>
      <c r="J766" s="183"/>
      <c r="K766" s="184"/>
      <c r="L766" s="112"/>
      <c r="M766" s="110" t="s">
        <v>92</v>
      </c>
      <c r="N766" s="113"/>
      <c r="O766" s="110"/>
      <c r="P766" s="114"/>
      <c r="Q766" s="110"/>
      <c r="R766" s="110"/>
      <c r="S766" s="186"/>
      <c r="T766" s="186"/>
      <c r="U766" s="186"/>
      <c r="V766" s="186"/>
      <c r="W766" s="186"/>
      <c r="X766" s="186"/>
      <c r="Y766" s="186"/>
      <c r="Z766" s="110"/>
      <c r="AA766" s="110"/>
      <c r="AB766" s="110"/>
      <c r="AC766" s="81"/>
      <c r="AD766" s="82"/>
      <c r="AE766" s="83"/>
      <c r="AF766" s="72"/>
      <c r="AG766" s="173"/>
      <c r="AH766" s="80"/>
      <c r="AI766" s="70"/>
      <c r="AJ766" s="82"/>
      <c r="AK766" s="72"/>
      <c r="AL766" s="72"/>
      <c r="AM766" s="72"/>
      <c r="AN766" s="84"/>
      <c r="AO766" s="84"/>
      <c r="AP766" s="85"/>
      <c r="AQ766" s="45"/>
      <c r="AR766" s="42"/>
      <c r="AS766" s="42"/>
      <c r="AT766" s="9"/>
      <c r="AU766" s="9"/>
      <c r="AV766" s="9"/>
      <c r="AW766" s="9"/>
      <c r="AX766" s="9"/>
    </row>
    <row r="767" spans="2:50" ht="16" thickBot="1" x14ac:dyDescent="0.25">
      <c r="B767" s="412" t="s">
        <v>108</v>
      </c>
      <c r="C767" s="413"/>
      <c r="D767" s="414">
        <f>SUM(R772:R846)</f>
        <v>0</v>
      </c>
      <c r="E767" s="415"/>
      <c r="F767" s="416" t="s">
        <v>88</v>
      </c>
      <c r="G767" s="417"/>
      <c r="H767" s="417"/>
      <c r="I767" s="417"/>
      <c r="J767" s="418" t="e">
        <f>COUNTIF(R772:R846,"&gt;0")/COUNTIF(R772:R846,"&lt;&gt;0")</f>
        <v>#DIV/0!</v>
      </c>
      <c r="K767" s="419"/>
      <c r="L767" s="420" t="s">
        <v>106</v>
      </c>
      <c r="M767" s="420"/>
      <c r="N767" s="420"/>
      <c r="O767" s="420"/>
      <c r="P767" s="421"/>
      <c r="Q767" s="422" t="e">
        <f>SUM(AO772:AO846)/COUNTIF(AO772:AO846,"&gt;0")</f>
        <v>#DIV/0!</v>
      </c>
      <c r="R767" s="423"/>
      <c r="S767" s="416" t="s">
        <v>105</v>
      </c>
      <c r="T767" s="417"/>
      <c r="U767" s="424" t="e">
        <f>SUM(R772:R846)/COUNTIF(R772:R846,"&lt;&gt;0")</f>
        <v>#DIV/0!</v>
      </c>
      <c r="V767" s="425"/>
      <c r="W767" s="261"/>
      <c r="X767" s="262"/>
      <c r="Y767" s="263"/>
      <c r="Z767" s="426" t="s">
        <v>80</v>
      </c>
      <c r="AA767" s="427"/>
      <c r="AB767" s="377" t="s">
        <v>81</v>
      </c>
      <c r="AC767" s="45"/>
      <c r="AD767" s="45"/>
      <c r="AE767" s="45"/>
      <c r="AF767" s="45"/>
      <c r="AG767" s="174"/>
      <c r="AH767" s="45"/>
      <c r="AI767" s="45"/>
      <c r="AJ767" s="86"/>
      <c r="AK767" s="45"/>
      <c r="AL767" s="45"/>
      <c r="AM767" s="45"/>
      <c r="AN767" s="45"/>
      <c r="AO767" s="45"/>
      <c r="AP767" s="45"/>
      <c r="AQ767" s="45"/>
      <c r="AR767" s="40"/>
      <c r="AS767" s="40"/>
    </row>
    <row r="768" spans="2:50" ht="16" thickBot="1" x14ac:dyDescent="0.25">
      <c r="B768" s="379" t="s">
        <v>109</v>
      </c>
      <c r="C768" s="380"/>
      <c r="D768" s="381">
        <f>AM847+AN847+AS847</f>
        <v>0</v>
      </c>
      <c r="E768" s="382"/>
      <c r="F768" s="383" t="s">
        <v>89</v>
      </c>
      <c r="G768" s="384"/>
      <c r="H768" s="384"/>
      <c r="I768" s="384"/>
      <c r="J768" s="385" t="e">
        <f>COUNTIF(R772:R846,"&lt;0")/COUNTIF(R772:R846,"&lt;&gt;0")</f>
        <v>#DIV/0!</v>
      </c>
      <c r="K768" s="386"/>
      <c r="L768" s="387" t="s">
        <v>107</v>
      </c>
      <c r="M768" s="387"/>
      <c r="N768" s="387"/>
      <c r="O768" s="387"/>
      <c r="P768" s="388"/>
      <c r="Q768" s="389" t="e">
        <f>SUM(AP772:AP846)/COUNTIF(AP772:AP846,"&lt;0")</f>
        <v>#DIV/0!</v>
      </c>
      <c r="R768" s="390"/>
      <c r="S768" s="391" t="s">
        <v>110</v>
      </c>
      <c r="T768" s="392"/>
      <c r="U768" s="393" t="e">
        <f>SUM(Q772:Q846)/COUNTIF(Q772:Q846,"&lt;&gt;0")</f>
        <v>#DIV/0!</v>
      </c>
      <c r="V768" s="382"/>
      <c r="W768" s="162"/>
      <c r="X768" s="106"/>
      <c r="Y768" s="264"/>
      <c r="Z768" s="428"/>
      <c r="AA768" s="429"/>
      <c r="AB768" s="378"/>
      <c r="AC768" s="245"/>
      <c r="AD768" s="40"/>
      <c r="AE768" s="40"/>
      <c r="AF768" s="47"/>
      <c r="AG768" s="175"/>
      <c r="AH768" s="47"/>
      <c r="AI768" s="40"/>
      <c r="AJ768" s="41"/>
      <c r="AK768" s="40"/>
      <c r="AL768" s="47"/>
      <c r="AM768" s="40"/>
      <c r="AN768" s="40"/>
      <c r="AO768" s="40"/>
      <c r="AP768" s="40"/>
      <c r="AQ768" s="40"/>
      <c r="AR768" s="40"/>
      <c r="AS768" s="40"/>
    </row>
    <row r="769" spans="2:49" ht="16" thickBot="1" x14ac:dyDescent="0.25">
      <c r="B769" s="181" t="s">
        <v>71</v>
      </c>
      <c r="C769" s="182"/>
      <c r="D769" s="394" t="e">
        <f>Q767/Q768*-1</f>
        <v>#DIV/0!</v>
      </c>
      <c r="E769" s="395"/>
      <c r="F769" s="396" t="s">
        <v>31</v>
      </c>
      <c r="G769" s="397"/>
      <c r="H769" s="270">
        <f>COUNTIF(R772:R846,"&gt;0")</f>
        <v>0</v>
      </c>
      <c r="I769" s="292" t="s">
        <v>32</v>
      </c>
      <c r="J769" s="180"/>
      <c r="K769" s="270">
        <f>COUNTIF(Q772:Q846,"&lt;0")</f>
        <v>0</v>
      </c>
      <c r="L769" s="398"/>
      <c r="M769" s="399"/>
      <c r="N769" s="399"/>
      <c r="O769" s="399"/>
      <c r="P769" s="399"/>
      <c r="Q769" s="399"/>
      <c r="R769" s="400"/>
      <c r="S769" s="107" t="s">
        <v>72</v>
      </c>
      <c r="T769" s="108"/>
      <c r="U769" s="401">
        <f>SUM(N772:N846)</f>
        <v>0</v>
      </c>
      <c r="V769" s="402"/>
      <c r="W769" s="265"/>
      <c r="X769" s="87"/>
      <c r="Y769" s="96"/>
      <c r="Z769" s="428"/>
      <c r="AA769" s="429"/>
      <c r="AB769" s="378"/>
      <c r="AC769" s="40"/>
      <c r="AD769" s="40"/>
      <c r="AE769" s="40"/>
      <c r="AF769" s="47"/>
      <c r="AG769" s="175"/>
      <c r="AH769" s="40"/>
      <c r="AI769" s="40"/>
      <c r="AJ769" s="41"/>
      <c r="AK769" s="40"/>
      <c r="AL769" s="40"/>
      <c r="AM769" s="40"/>
      <c r="AN769" s="40"/>
      <c r="AO769" s="40"/>
      <c r="AP769" s="40"/>
      <c r="AQ769" s="40"/>
      <c r="AR769" s="40"/>
      <c r="AS769" s="40"/>
    </row>
    <row r="770" spans="2:49" ht="16" thickBot="1" x14ac:dyDescent="0.25">
      <c r="B770" s="120" t="s">
        <v>73</v>
      </c>
      <c r="C770" s="187" t="s">
        <v>82</v>
      </c>
      <c r="D770" s="403" t="s">
        <v>74</v>
      </c>
      <c r="E770" s="404"/>
      <c r="F770" s="405"/>
      <c r="G770" s="405"/>
      <c r="H770" s="405"/>
      <c r="I770" s="405"/>
      <c r="J770" s="405"/>
      <c r="K770" s="406"/>
      <c r="L770" s="407" t="s">
        <v>75</v>
      </c>
      <c r="M770" s="408"/>
      <c r="N770" s="359" t="s">
        <v>73</v>
      </c>
      <c r="O770" s="360"/>
      <c r="P770" s="360"/>
      <c r="Q770" s="360"/>
      <c r="R770" s="361"/>
      <c r="S770" s="409" t="s">
        <v>104</v>
      </c>
      <c r="T770" s="410"/>
      <c r="U770" s="410"/>
      <c r="V770" s="411"/>
      <c r="W770" s="258"/>
      <c r="X770" s="259"/>
      <c r="Y770" s="260"/>
      <c r="Z770" s="317" t="s">
        <v>50</v>
      </c>
      <c r="AA770" s="318" t="s">
        <v>51</v>
      </c>
      <c r="AB770" s="378"/>
      <c r="AC770" s="46"/>
      <c r="AD770" s="42"/>
      <c r="AE770" s="42"/>
      <c r="AF770" s="48"/>
      <c r="AG770" s="176"/>
      <c r="AH770" s="47"/>
      <c r="AI770" s="50"/>
      <c r="AJ770" s="50"/>
      <c r="AK770" s="125"/>
      <c r="AL770" s="51"/>
      <c r="AM770" s="40"/>
      <c r="AN770" s="40"/>
      <c r="AO770" s="40" t="s">
        <v>193</v>
      </c>
      <c r="AP770" s="40" t="s">
        <v>193</v>
      </c>
      <c r="AQ770" s="40"/>
      <c r="AR770" s="40"/>
      <c r="AS770" s="40"/>
      <c r="AT770" s="40"/>
    </row>
    <row r="771" spans="2:49" ht="12.75" customHeight="1" thickBot="1" x14ac:dyDescent="0.25">
      <c r="B771" s="53" t="s">
        <v>76</v>
      </c>
      <c r="C771" s="88"/>
      <c r="D771" s="52" t="s">
        <v>183</v>
      </c>
      <c r="E771" s="61" t="s">
        <v>184</v>
      </c>
      <c r="F771" s="52" t="s">
        <v>185</v>
      </c>
      <c r="G771" s="52" t="s">
        <v>186</v>
      </c>
      <c r="H771" s="52" t="s">
        <v>143</v>
      </c>
      <c r="I771" s="52" t="s">
        <v>187</v>
      </c>
      <c r="J771" s="52" t="s">
        <v>188</v>
      </c>
      <c r="K771" s="56" t="s">
        <v>189</v>
      </c>
      <c r="L771" s="55" t="s">
        <v>190</v>
      </c>
      <c r="M771" s="56" t="s">
        <v>187</v>
      </c>
      <c r="N771" s="57" t="s">
        <v>191</v>
      </c>
      <c r="O771" s="52" t="s">
        <v>61</v>
      </c>
      <c r="P771" s="52" t="s">
        <v>62</v>
      </c>
      <c r="Q771" s="64" t="s">
        <v>192</v>
      </c>
      <c r="R771" s="65" t="s">
        <v>78</v>
      </c>
      <c r="S771" s="58" t="s">
        <v>97</v>
      </c>
      <c r="T771" s="59" t="s">
        <v>77</v>
      </c>
      <c r="U771" s="59" t="s">
        <v>95</v>
      </c>
      <c r="V771" s="60" t="s">
        <v>96</v>
      </c>
      <c r="W771" s="152" t="s">
        <v>83</v>
      </c>
      <c r="X771" s="88" t="s">
        <v>84</v>
      </c>
      <c r="Y771" s="103" t="s">
        <v>85</v>
      </c>
      <c r="Z771" s="116" t="s">
        <v>86</v>
      </c>
      <c r="AA771" s="117" t="s">
        <v>87</v>
      </c>
      <c r="AB771" s="118"/>
      <c r="AC771" s="46"/>
      <c r="AD771" s="42"/>
      <c r="AE771" s="42"/>
      <c r="AF771" s="66" t="s">
        <v>193</v>
      </c>
      <c r="AG771" s="177" t="s">
        <v>192</v>
      </c>
      <c r="AH771" s="58" t="s">
        <v>97</v>
      </c>
      <c r="AI771" s="59" t="s">
        <v>77</v>
      </c>
      <c r="AJ771" s="59" t="s">
        <v>95</v>
      </c>
      <c r="AK771" s="60" t="s">
        <v>96</v>
      </c>
      <c r="AL771" s="56" t="s">
        <v>187</v>
      </c>
      <c r="AM771" s="49" t="s">
        <v>68</v>
      </c>
      <c r="AN771" s="49" t="s">
        <v>69</v>
      </c>
      <c r="AO771" s="49" t="s">
        <v>68</v>
      </c>
      <c r="AP771" s="49" t="s">
        <v>69</v>
      </c>
      <c r="AQ771" s="59" t="s">
        <v>111</v>
      </c>
      <c r="AR771" s="52" t="s">
        <v>186</v>
      </c>
      <c r="AS771" s="52" t="s">
        <v>62</v>
      </c>
      <c r="AT771" s="42"/>
      <c r="AU771" s="9"/>
      <c r="AV771" s="9"/>
      <c r="AW771" s="9"/>
    </row>
    <row r="772" spans="2:49" x14ac:dyDescent="0.2">
      <c r="B772" s="293">
        <v>226</v>
      </c>
      <c r="C772" s="362"/>
      <c r="D772" s="160">
        <f>'Data Copy'!C679</f>
        <v>0</v>
      </c>
      <c r="E772" s="160">
        <f>'Data Copy'!D679</f>
        <v>0</v>
      </c>
      <c r="F772" s="160">
        <f>'Data Copy'!E679</f>
        <v>0</v>
      </c>
      <c r="G772" s="160">
        <f>'Data Copy'!F679</f>
        <v>0</v>
      </c>
      <c r="H772" s="160">
        <f>'Data Copy'!G679</f>
        <v>0</v>
      </c>
      <c r="I772" s="160">
        <f>'Data Copy'!H679</f>
        <v>0</v>
      </c>
      <c r="J772" s="160">
        <f>'Data Copy'!I679</f>
        <v>0</v>
      </c>
      <c r="K772" s="161">
        <f>'Data Copy'!J679</f>
        <v>0</v>
      </c>
      <c r="L772" s="159">
        <f>'Data Copy'!K679</f>
        <v>0</v>
      </c>
      <c r="M772" s="160">
        <f>IF(L772&gt;0,AL772,0)</f>
        <v>0</v>
      </c>
      <c r="N772" s="159">
        <f>'Data Copy'!M679</f>
        <v>0</v>
      </c>
      <c r="O772" s="160">
        <f>'Data Copy'!N679</f>
        <v>0</v>
      </c>
      <c r="P772" s="161">
        <f>'Data Copy'!O679</f>
        <v>0</v>
      </c>
      <c r="Q772" s="190">
        <f>IF(L772&gt;0,AG772,0)</f>
        <v>0</v>
      </c>
      <c r="R772" s="191">
        <f>IF(L772&gt;0,     IF(I772&gt;2,AF772*100,AF772*10000),0)</f>
        <v>0</v>
      </c>
      <c r="S772" s="210">
        <f>IF(L772&gt;0,0,     IF(AH772&gt;0,AH772,0))</f>
        <v>0</v>
      </c>
      <c r="T772" s="192">
        <f>IF(U772&lt;=0,0,(G772*U772)/(G772*$U$6))</f>
        <v>0</v>
      </c>
      <c r="U772" s="193">
        <f>IF(L772&gt;0,0,IF(AJ772&lt;=0,0,IF(J772&gt;2,(AJ772/100),AJ772)))</f>
        <v>0</v>
      </c>
      <c r="V772" s="211">
        <f>IF(L772&gt;0,0,     IF(AK772&lt;=0,0,     IF(K772&gt;2,(AK772/100),AK772)))</f>
        <v>0</v>
      </c>
      <c r="W772" s="362"/>
      <c r="X772" s="362"/>
      <c r="Y772" s="362"/>
      <c r="Z772" s="365"/>
      <c r="AA772" s="368"/>
      <c r="AB772" s="122" t="str">
        <f>IF(AG772=0," ",        IF(AG772 &gt; 0,"Yes","No"))</f>
        <v xml:space="preserve"> </v>
      </c>
      <c r="AC772" s="43"/>
      <c r="AD772" s="48"/>
      <c r="AE772" s="48"/>
      <c r="AF772" s="9">
        <f>IF(F772="sell",I772-M772,M772-I772)</f>
        <v>0</v>
      </c>
      <c r="AG772" s="167">
        <f>'Data Copy'!P679</f>
        <v>0</v>
      </c>
      <c r="AH772" s="153">
        <f>IF(K772=0,0,((K772-I772)/(I772-J772)))</f>
        <v>0</v>
      </c>
      <c r="AI772" s="155"/>
      <c r="AJ772" s="153">
        <f>IF(J772=0,0,IF(F772="buy",I772-J772,J772-I772)*10000)</f>
        <v>0</v>
      </c>
      <c r="AK772" s="153">
        <f>IF(K772=0,0,     IF(F772="buy",K772-I772,I772-K772)*10000)</f>
        <v>0</v>
      </c>
      <c r="AL772" s="178">
        <f>'Data Copy'!L679</f>
        <v>0</v>
      </c>
      <c r="AM772" s="156">
        <f>IF(Q772&gt;0,Q772,0)</f>
        <v>0</v>
      </c>
      <c r="AN772" s="156">
        <f>IF(Q772&lt;0,Q772,0)</f>
        <v>0</v>
      </c>
      <c r="AO772" s="156">
        <f>IF(R772&gt;0,R772,0)</f>
        <v>0</v>
      </c>
      <c r="AP772" s="156">
        <f>IF(R772&lt;0,R772,0)</f>
        <v>0</v>
      </c>
      <c r="AQ772" s="167">
        <f>U772*G772*$U$7</f>
        <v>0</v>
      </c>
      <c r="AR772" s="167">
        <f>IF(L772&gt;0,0,G772*$U$6)</f>
        <v>0</v>
      </c>
      <c r="AS772" s="167">
        <f>P772</f>
        <v>0</v>
      </c>
      <c r="AT772" s="42"/>
      <c r="AU772" s="9"/>
      <c r="AV772" s="9"/>
      <c r="AW772" s="9"/>
    </row>
    <row r="773" spans="2:49" x14ac:dyDescent="0.2">
      <c r="B773" s="294"/>
      <c r="C773" s="363"/>
      <c r="D773" s="89">
        <f>'Data Copy'!C680</f>
        <v>0</v>
      </c>
      <c r="E773" s="89">
        <f>'Data Copy'!D680</f>
        <v>0</v>
      </c>
      <c r="F773" s="89">
        <f>'Data Copy'!E680</f>
        <v>0</v>
      </c>
      <c r="G773" s="89">
        <f>'Data Copy'!F680</f>
        <v>0</v>
      </c>
      <c r="H773" s="89">
        <f>'Data Copy'!G680</f>
        <v>0</v>
      </c>
      <c r="I773" s="89">
        <f>'Data Copy'!H680</f>
        <v>0</v>
      </c>
      <c r="J773" s="89">
        <f>'Data Copy'!I680</f>
        <v>0</v>
      </c>
      <c r="K773" s="97">
        <f>'Data Copy'!J680</f>
        <v>0</v>
      </c>
      <c r="L773" s="99">
        <f>'Data Copy'!K680</f>
        <v>0</v>
      </c>
      <c r="M773" s="89">
        <f>IF(L773&gt;0,AL773,0)</f>
        <v>0</v>
      </c>
      <c r="N773" s="99">
        <f>'Data Copy'!M680</f>
        <v>0</v>
      </c>
      <c r="O773" s="89">
        <f>'Data Copy'!N680</f>
        <v>0</v>
      </c>
      <c r="P773" s="97">
        <f>'Data Copy'!O680</f>
        <v>0</v>
      </c>
      <c r="Q773" s="119">
        <f t="shared" ref="Q773:Q836" si="351">IF(L773&gt;0,AG773,0)</f>
        <v>0</v>
      </c>
      <c r="R773" s="121">
        <f t="shared" ref="R773:R836" si="352">IF(L773&gt;0,     IF(I773&gt;2,AF773*100,AF773*10000),0)</f>
        <v>0</v>
      </c>
      <c r="S773" s="212">
        <f t="shared" ref="S773:S836" si="353">IF(L773&gt;0,0,     IF(AH773&gt;0,AH773,0))</f>
        <v>0</v>
      </c>
      <c r="T773" s="155">
        <f>IF(U773&lt;=0,0,(G773*U773)/(G773*$U$6))</f>
        <v>0</v>
      </c>
      <c r="U773" s="153">
        <f t="shared" ref="U773:U837" si="354">IF(L773&gt;0,0,IF(AJ773&lt;=0,0,IF(J773&gt;2,(AJ773/100),AJ773)))</f>
        <v>0</v>
      </c>
      <c r="V773" s="201">
        <f t="shared" ref="V773:V836" si="355">IF(L773&gt;0,0,     IF(AK773&lt;=0,0,     IF(K773&gt;2,(AK773/100),AK773)))</f>
        <v>0</v>
      </c>
      <c r="W773" s="363"/>
      <c r="X773" s="363"/>
      <c r="Y773" s="363"/>
      <c r="Z773" s="366"/>
      <c r="AA773" s="369"/>
      <c r="AB773" s="122" t="str">
        <f>IF(Q773=0," ",        IF(Q773 &gt; 0,"Yes","No"))</f>
        <v xml:space="preserve"> </v>
      </c>
      <c r="AC773" s="43"/>
      <c r="AD773" s="48"/>
      <c r="AE773" s="48"/>
      <c r="AF773" s="9">
        <f t="shared" ref="AF773:AF836" si="356">IF(F773="sell",I773-M773,M773-I773)</f>
        <v>0</v>
      </c>
      <c r="AG773" s="167">
        <f>'Data Copy'!P680</f>
        <v>0</v>
      </c>
      <c r="AH773" s="153">
        <f>IF(K773=0,0,((K773-I773)/(I773-J773)))</f>
        <v>0</v>
      </c>
      <c r="AI773" s="48"/>
      <c r="AJ773" s="153">
        <f t="shared" ref="AJ773:AJ836" si="357">IF(J773=0,0,IF(F773="buy",I773-J773,J773-I773)*10000)</f>
        <v>0</v>
      </c>
      <c r="AK773" s="153">
        <f>IF(K773=0,0,     IF(F773="buy",K773-I773,I773-K773)*10000)</f>
        <v>0</v>
      </c>
      <c r="AL773" s="178">
        <f>'Data Copy'!L680</f>
        <v>0</v>
      </c>
      <c r="AM773" s="156">
        <f t="shared" ref="AM773:AM836" si="358">IF(Q773&gt;0,Q773,0)</f>
        <v>0</v>
      </c>
      <c r="AN773" s="156">
        <f t="shared" ref="AN773:AN836" si="359">IF(Q773&lt;0,Q773,0)</f>
        <v>0</v>
      </c>
      <c r="AO773" s="156">
        <f t="shared" ref="AO773:AO836" si="360">IF(R773&gt;0,R773,0)</f>
        <v>0</v>
      </c>
      <c r="AP773" s="156">
        <f t="shared" ref="AP773:AP836" si="361">IF(R773&lt;0,R773,0)</f>
        <v>0</v>
      </c>
      <c r="AQ773" s="167">
        <f t="shared" ref="AQ773:AQ836" si="362">U773*G773*$U$7</f>
        <v>0</v>
      </c>
      <c r="AR773" s="167">
        <f t="shared" ref="AR773:AR836" si="363">IF(L773&gt;0,0,G773*$U$6)</f>
        <v>0</v>
      </c>
      <c r="AS773" s="167">
        <f t="shared" ref="AS773:AS836" si="364">P773</f>
        <v>0</v>
      </c>
      <c r="AT773" s="40"/>
    </row>
    <row r="774" spans="2:49" ht="16" thickBot="1" x14ac:dyDescent="0.25">
      <c r="B774" s="295"/>
      <c r="C774" s="364"/>
      <c r="D774" s="135">
        <f>'Data Copy'!C681</f>
        <v>0</v>
      </c>
      <c r="E774" s="135">
        <f>'Data Copy'!D681</f>
        <v>0</v>
      </c>
      <c r="F774" s="135">
        <f>'Data Copy'!E681</f>
        <v>0</v>
      </c>
      <c r="G774" s="135">
        <f>'Data Copy'!F681</f>
        <v>0</v>
      </c>
      <c r="H774" s="135">
        <f>'Data Copy'!G681</f>
        <v>0</v>
      </c>
      <c r="I774" s="135">
        <f>'Data Copy'!H681</f>
        <v>0</v>
      </c>
      <c r="J774" s="135">
        <f>'Data Copy'!I681</f>
        <v>0</v>
      </c>
      <c r="K774" s="136">
        <f>'Data Copy'!J681</f>
        <v>0</v>
      </c>
      <c r="L774" s="137">
        <f>'Data Copy'!K681</f>
        <v>0</v>
      </c>
      <c r="M774" s="135">
        <f t="shared" ref="M774:M837" si="365">IF(L774&gt;0,AL774,0)</f>
        <v>0</v>
      </c>
      <c r="N774" s="137">
        <f>'Data Copy'!M681</f>
        <v>0</v>
      </c>
      <c r="O774" s="135">
        <f>'Data Copy'!N681</f>
        <v>0</v>
      </c>
      <c r="P774" s="136">
        <f>'Data Copy'!O681</f>
        <v>0</v>
      </c>
      <c r="Q774" s="138">
        <f t="shared" si="351"/>
        <v>0</v>
      </c>
      <c r="R774" s="139">
        <f t="shared" si="352"/>
        <v>0</v>
      </c>
      <c r="S774" s="213">
        <f t="shared" si="353"/>
        <v>0</v>
      </c>
      <c r="T774" s="194">
        <f t="shared" ref="T774:T837" si="366">IF(U774&lt;=0,0,(G774*U774)/(G774*$U$6))</f>
        <v>0</v>
      </c>
      <c r="U774" s="195">
        <f t="shared" si="354"/>
        <v>0</v>
      </c>
      <c r="V774" s="202">
        <f t="shared" si="355"/>
        <v>0</v>
      </c>
      <c r="W774" s="364"/>
      <c r="X774" s="364"/>
      <c r="Y774" s="364"/>
      <c r="Z774" s="371"/>
      <c r="AA774" s="372"/>
      <c r="AB774" s="151" t="str">
        <f t="shared" ref="AB774:AB837" si="367">IF(Q774=0," ",        IF(Q774 &gt; 0,"Yes","No"))</f>
        <v xml:space="preserve"> </v>
      </c>
      <c r="AC774" s="43"/>
      <c r="AD774" s="48"/>
      <c r="AE774" s="48"/>
      <c r="AF774" s="9">
        <f t="shared" si="356"/>
        <v>0</v>
      </c>
      <c r="AG774" s="167">
        <f>'Data Copy'!P681</f>
        <v>0</v>
      </c>
      <c r="AH774" s="153">
        <f t="shared" ref="AH774:AH837" si="368">IF(K774=0,0,((K774-I774)/(I774-J774)))</f>
        <v>0</v>
      </c>
      <c r="AI774" s="48"/>
      <c r="AJ774" s="153">
        <f t="shared" si="357"/>
        <v>0</v>
      </c>
      <c r="AK774" s="153">
        <f t="shared" ref="AK774:AK837" si="369">IF(K774=0,0,     IF(F774="buy",K774-I774,I774-K774)*10000)</f>
        <v>0</v>
      </c>
      <c r="AL774" s="178">
        <f>'Data Copy'!L681</f>
        <v>0</v>
      </c>
      <c r="AM774" s="156">
        <f t="shared" si="358"/>
        <v>0</v>
      </c>
      <c r="AN774" s="156">
        <f t="shared" si="359"/>
        <v>0</v>
      </c>
      <c r="AO774" s="156">
        <f t="shared" si="360"/>
        <v>0</v>
      </c>
      <c r="AP774" s="156">
        <f t="shared" si="361"/>
        <v>0</v>
      </c>
      <c r="AQ774" s="167">
        <f t="shared" si="362"/>
        <v>0</v>
      </c>
      <c r="AR774" s="167">
        <f t="shared" si="363"/>
        <v>0</v>
      </c>
      <c r="AS774" s="167">
        <f t="shared" si="364"/>
        <v>0</v>
      </c>
      <c r="AT774" s="40"/>
    </row>
    <row r="775" spans="2:49" x14ac:dyDescent="0.2">
      <c r="B775" s="319">
        <v>227</v>
      </c>
      <c r="C775" s="373"/>
      <c r="D775" s="140">
        <f>'Data Copy'!C682</f>
        <v>0</v>
      </c>
      <c r="E775" s="140">
        <f>'Data Copy'!D682</f>
        <v>0</v>
      </c>
      <c r="F775" s="140">
        <f>'Data Copy'!E682</f>
        <v>0</v>
      </c>
      <c r="G775" s="140">
        <f>'Data Copy'!F682</f>
        <v>0</v>
      </c>
      <c r="H775" s="140">
        <f>'Data Copy'!G682</f>
        <v>0</v>
      </c>
      <c r="I775" s="140">
        <f>'Data Copy'!H682</f>
        <v>0</v>
      </c>
      <c r="J775" s="140">
        <f>'Data Copy'!I682</f>
        <v>0</v>
      </c>
      <c r="K775" s="141">
        <f>'Data Copy'!J682</f>
        <v>0</v>
      </c>
      <c r="L775" s="142">
        <f>'Data Copy'!K682</f>
        <v>0</v>
      </c>
      <c r="M775" s="140">
        <f t="shared" si="365"/>
        <v>0</v>
      </c>
      <c r="N775" s="142">
        <f>'Data Copy'!M682</f>
        <v>0</v>
      </c>
      <c r="O775" s="140">
        <f>'Data Copy'!N682</f>
        <v>0</v>
      </c>
      <c r="P775" s="141">
        <f>'Data Copy'!O682</f>
        <v>0</v>
      </c>
      <c r="Q775" s="196">
        <f t="shared" si="351"/>
        <v>0</v>
      </c>
      <c r="R775" s="197">
        <f t="shared" si="352"/>
        <v>0</v>
      </c>
      <c r="S775" s="214">
        <f t="shared" si="353"/>
        <v>0</v>
      </c>
      <c r="T775" s="155">
        <f t="shared" si="366"/>
        <v>0</v>
      </c>
      <c r="U775" s="153">
        <f t="shared" si="354"/>
        <v>0</v>
      </c>
      <c r="V775" s="215">
        <f t="shared" si="355"/>
        <v>0</v>
      </c>
      <c r="W775" s="374"/>
      <c r="X775" s="373"/>
      <c r="Y775" s="373"/>
      <c r="Z775" s="365"/>
      <c r="AA775" s="368"/>
      <c r="AB775" s="122" t="str">
        <f t="shared" si="367"/>
        <v xml:space="preserve"> </v>
      </c>
      <c r="AC775" s="48"/>
      <c r="AD775" s="48"/>
      <c r="AE775" s="50"/>
      <c r="AF775" s="9">
        <f t="shared" si="356"/>
        <v>0</v>
      </c>
      <c r="AG775" s="167">
        <f>'Data Copy'!P682</f>
        <v>0</v>
      </c>
      <c r="AH775" s="153">
        <f t="shared" si="368"/>
        <v>0</v>
      </c>
      <c r="AI775" s="50"/>
      <c r="AJ775" s="153">
        <f t="shared" si="357"/>
        <v>0</v>
      </c>
      <c r="AK775" s="153">
        <f t="shared" si="369"/>
        <v>0</v>
      </c>
      <c r="AL775" s="178">
        <f>'Data Copy'!L682</f>
        <v>0</v>
      </c>
      <c r="AM775" s="156">
        <f t="shared" si="358"/>
        <v>0</v>
      </c>
      <c r="AN775" s="156">
        <f t="shared" si="359"/>
        <v>0</v>
      </c>
      <c r="AO775" s="156">
        <f t="shared" si="360"/>
        <v>0</v>
      </c>
      <c r="AP775" s="156">
        <f t="shared" si="361"/>
        <v>0</v>
      </c>
      <c r="AQ775" s="167">
        <f t="shared" si="362"/>
        <v>0</v>
      </c>
      <c r="AR775" s="167">
        <f t="shared" si="363"/>
        <v>0</v>
      </c>
      <c r="AS775" s="167">
        <f t="shared" si="364"/>
        <v>0</v>
      </c>
    </row>
    <row r="776" spans="2:49" x14ac:dyDescent="0.2">
      <c r="B776" s="319"/>
      <c r="C776" s="374"/>
      <c r="D776" s="98">
        <f>'Data Copy'!C683</f>
        <v>0</v>
      </c>
      <c r="E776" s="98">
        <f>'Data Copy'!D683</f>
        <v>0</v>
      </c>
      <c r="F776" s="98">
        <f>'Data Copy'!E683</f>
        <v>0</v>
      </c>
      <c r="G776" s="98">
        <f>'Data Copy'!F683</f>
        <v>0</v>
      </c>
      <c r="H776" s="98">
        <f>'Data Copy'!G683</f>
        <v>0</v>
      </c>
      <c r="I776" s="98">
        <f>'Data Copy'!H683</f>
        <v>0</v>
      </c>
      <c r="J776" s="98">
        <f>'Data Copy'!I683</f>
        <v>0</v>
      </c>
      <c r="K776" s="101">
        <f>'Data Copy'!J683</f>
        <v>0</v>
      </c>
      <c r="L776" s="100">
        <f>'Data Copy'!K683</f>
        <v>0</v>
      </c>
      <c r="M776" s="98">
        <f t="shared" si="365"/>
        <v>0</v>
      </c>
      <c r="N776" s="100">
        <f>'Data Copy'!M683</f>
        <v>0</v>
      </c>
      <c r="O776" s="98">
        <f>'Data Copy'!N683</f>
        <v>0</v>
      </c>
      <c r="P776" s="101">
        <f>'Data Copy'!O683</f>
        <v>0</v>
      </c>
      <c r="Q776" s="188">
        <f t="shared" si="351"/>
        <v>0</v>
      </c>
      <c r="R776" s="189">
        <f t="shared" si="352"/>
        <v>0</v>
      </c>
      <c r="S776" s="216">
        <f t="shared" si="353"/>
        <v>0</v>
      </c>
      <c r="T776" s="155">
        <f t="shared" si="366"/>
        <v>0</v>
      </c>
      <c r="U776" s="153">
        <f t="shared" si="354"/>
        <v>0</v>
      </c>
      <c r="V776" s="217">
        <f t="shared" si="355"/>
        <v>0</v>
      </c>
      <c r="W776" s="374"/>
      <c r="X776" s="374"/>
      <c r="Y776" s="374"/>
      <c r="Z776" s="366"/>
      <c r="AA776" s="369"/>
      <c r="AB776" s="122" t="str">
        <f t="shared" si="367"/>
        <v xml:space="preserve"> </v>
      </c>
      <c r="AC776" s="48"/>
      <c r="AD776" s="48"/>
      <c r="AE776" s="50"/>
      <c r="AF776" s="9">
        <f t="shared" si="356"/>
        <v>0</v>
      </c>
      <c r="AG776" s="167">
        <f>'Data Copy'!P683</f>
        <v>0</v>
      </c>
      <c r="AH776" s="153">
        <f t="shared" si="368"/>
        <v>0</v>
      </c>
      <c r="AI776" s="50"/>
      <c r="AJ776" s="153">
        <f t="shared" si="357"/>
        <v>0</v>
      </c>
      <c r="AK776" s="153">
        <f t="shared" si="369"/>
        <v>0</v>
      </c>
      <c r="AL776" s="178">
        <f>'Data Copy'!L683</f>
        <v>0</v>
      </c>
      <c r="AM776" s="156">
        <f t="shared" si="358"/>
        <v>0</v>
      </c>
      <c r="AN776" s="156">
        <f t="shared" si="359"/>
        <v>0</v>
      </c>
      <c r="AO776" s="156">
        <f t="shared" si="360"/>
        <v>0</v>
      </c>
      <c r="AP776" s="156">
        <f t="shared" si="361"/>
        <v>0</v>
      </c>
      <c r="AQ776" s="167">
        <f t="shared" si="362"/>
        <v>0</v>
      </c>
      <c r="AR776" s="167">
        <f t="shared" si="363"/>
        <v>0</v>
      </c>
      <c r="AS776" s="167">
        <f t="shared" si="364"/>
        <v>0</v>
      </c>
    </row>
    <row r="777" spans="2:49" ht="16" thickBot="1" x14ac:dyDescent="0.25">
      <c r="B777" s="297"/>
      <c r="C777" s="375"/>
      <c r="D777" s="145">
        <f>'Data Copy'!C684</f>
        <v>0</v>
      </c>
      <c r="E777" s="145">
        <f>'Data Copy'!D684</f>
        <v>0</v>
      </c>
      <c r="F777" s="145">
        <f>'Data Copy'!E684</f>
        <v>0</v>
      </c>
      <c r="G777" s="145">
        <f>'Data Copy'!F684</f>
        <v>0</v>
      </c>
      <c r="H777" s="145">
        <f>'Data Copy'!G684</f>
        <v>0</v>
      </c>
      <c r="I777" s="145">
        <f>'Data Copy'!H684</f>
        <v>0</v>
      </c>
      <c r="J777" s="145">
        <f>'Data Copy'!I684</f>
        <v>0</v>
      </c>
      <c r="K777" s="146">
        <f>'Data Copy'!J684</f>
        <v>0</v>
      </c>
      <c r="L777" s="147">
        <f>'Data Copy'!K684</f>
        <v>0</v>
      </c>
      <c r="M777" s="145">
        <f t="shared" si="365"/>
        <v>0</v>
      </c>
      <c r="N777" s="147">
        <f>'Data Copy'!M684</f>
        <v>0</v>
      </c>
      <c r="O777" s="145">
        <f>'Data Copy'!N684</f>
        <v>0</v>
      </c>
      <c r="P777" s="146">
        <f>'Data Copy'!O684</f>
        <v>0</v>
      </c>
      <c r="Q777" s="198">
        <f t="shared" si="351"/>
        <v>0</v>
      </c>
      <c r="R777" s="199">
        <f t="shared" si="352"/>
        <v>0</v>
      </c>
      <c r="S777" s="218">
        <f t="shared" si="353"/>
        <v>0</v>
      </c>
      <c r="T777" s="194">
        <f t="shared" si="366"/>
        <v>0</v>
      </c>
      <c r="U777" s="195">
        <f t="shared" si="354"/>
        <v>0</v>
      </c>
      <c r="V777" s="219">
        <f t="shared" si="355"/>
        <v>0</v>
      </c>
      <c r="W777" s="376"/>
      <c r="X777" s="376"/>
      <c r="Y777" s="376"/>
      <c r="Z777" s="371"/>
      <c r="AA777" s="372"/>
      <c r="AB777" s="151" t="str">
        <f t="shared" si="367"/>
        <v xml:space="preserve"> </v>
      </c>
      <c r="AC777" s="48"/>
      <c r="AD777" s="48"/>
      <c r="AE777" s="50"/>
      <c r="AF777" s="9">
        <f t="shared" si="356"/>
        <v>0</v>
      </c>
      <c r="AG777" s="167">
        <f>'Data Copy'!P684</f>
        <v>0</v>
      </c>
      <c r="AH777" s="153">
        <f t="shared" si="368"/>
        <v>0</v>
      </c>
      <c r="AI777" s="50"/>
      <c r="AJ777" s="153">
        <f t="shared" si="357"/>
        <v>0</v>
      </c>
      <c r="AK777" s="153">
        <f t="shared" si="369"/>
        <v>0</v>
      </c>
      <c r="AL777" s="178">
        <f>'Data Copy'!L684</f>
        <v>0</v>
      </c>
      <c r="AM777" s="156">
        <f t="shared" si="358"/>
        <v>0</v>
      </c>
      <c r="AN777" s="156">
        <f t="shared" si="359"/>
        <v>0</v>
      </c>
      <c r="AO777" s="156">
        <f t="shared" si="360"/>
        <v>0</v>
      </c>
      <c r="AP777" s="156">
        <f t="shared" si="361"/>
        <v>0</v>
      </c>
      <c r="AQ777" s="167">
        <f t="shared" si="362"/>
        <v>0</v>
      </c>
      <c r="AR777" s="167">
        <f t="shared" si="363"/>
        <v>0</v>
      </c>
      <c r="AS777" s="167">
        <f t="shared" si="364"/>
        <v>0</v>
      </c>
    </row>
    <row r="778" spans="2:49" x14ac:dyDescent="0.2">
      <c r="B778" s="293">
        <v>228</v>
      </c>
      <c r="C778" s="362"/>
      <c r="D778" s="148">
        <f>'Data Copy'!C685</f>
        <v>0</v>
      </c>
      <c r="E778" s="148">
        <f>'Data Copy'!D685</f>
        <v>0</v>
      </c>
      <c r="F778" s="148">
        <f>'Data Copy'!E685</f>
        <v>0</v>
      </c>
      <c r="G778" s="148">
        <f>'Data Copy'!F685</f>
        <v>0</v>
      </c>
      <c r="H778" s="148">
        <f>'Data Copy'!G685</f>
        <v>0</v>
      </c>
      <c r="I778" s="148">
        <f>'Data Copy'!H685</f>
        <v>0</v>
      </c>
      <c r="J778" s="148">
        <f>'Data Copy'!I685</f>
        <v>0</v>
      </c>
      <c r="K778" s="149">
        <f>'Data Copy'!J685</f>
        <v>0</v>
      </c>
      <c r="L778" s="150">
        <f>'Data Copy'!K685</f>
        <v>0</v>
      </c>
      <c r="M778" s="148">
        <f t="shared" si="365"/>
        <v>0</v>
      </c>
      <c r="N778" s="150">
        <f>'Data Copy'!M685</f>
        <v>0</v>
      </c>
      <c r="O778" s="148">
        <f>'Data Copy'!N685</f>
        <v>0</v>
      </c>
      <c r="P778" s="149">
        <f>'Data Copy'!O685</f>
        <v>0</v>
      </c>
      <c r="Q778" s="143">
        <f t="shared" si="351"/>
        <v>0</v>
      </c>
      <c r="R778" s="144">
        <f t="shared" si="352"/>
        <v>0</v>
      </c>
      <c r="S778" s="220">
        <f t="shared" si="353"/>
        <v>0</v>
      </c>
      <c r="T778" s="155">
        <f t="shared" si="366"/>
        <v>0</v>
      </c>
      <c r="U778" s="153">
        <f t="shared" si="354"/>
        <v>0</v>
      </c>
      <c r="V778" s="200">
        <f t="shared" si="355"/>
        <v>0</v>
      </c>
      <c r="W778" s="362"/>
      <c r="X778" s="362"/>
      <c r="Y778" s="362"/>
      <c r="Z778" s="365"/>
      <c r="AA778" s="368"/>
      <c r="AB778" s="122" t="str">
        <f t="shared" si="367"/>
        <v xml:space="preserve"> </v>
      </c>
      <c r="AC778" s="48"/>
      <c r="AD778" s="48"/>
      <c r="AE778" s="50"/>
      <c r="AF778" s="9">
        <f t="shared" si="356"/>
        <v>0</v>
      </c>
      <c r="AG778" s="167">
        <f>'Data Copy'!P685</f>
        <v>0</v>
      </c>
      <c r="AH778" s="153">
        <f t="shared" si="368"/>
        <v>0</v>
      </c>
      <c r="AI778" s="50"/>
      <c r="AJ778" s="153">
        <f t="shared" si="357"/>
        <v>0</v>
      </c>
      <c r="AK778" s="153">
        <f t="shared" si="369"/>
        <v>0</v>
      </c>
      <c r="AL778" s="178">
        <f>'Data Copy'!L685</f>
        <v>0</v>
      </c>
      <c r="AM778" s="156">
        <f t="shared" si="358"/>
        <v>0</v>
      </c>
      <c r="AN778" s="156">
        <f t="shared" si="359"/>
        <v>0</v>
      </c>
      <c r="AO778" s="156">
        <f t="shared" si="360"/>
        <v>0</v>
      </c>
      <c r="AP778" s="156">
        <f t="shared" si="361"/>
        <v>0</v>
      </c>
      <c r="AQ778" s="167">
        <f t="shared" si="362"/>
        <v>0</v>
      </c>
      <c r="AR778" s="167">
        <f t="shared" si="363"/>
        <v>0</v>
      </c>
      <c r="AS778" s="167">
        <f t="shared" si="364"/>
        <v>0</v>
      </c>
    </row>
    <row r="779" spans="2:49" x14ac:dyDescent="0.2">
      <c r="B779" s="294"/>
      <c r="C779" s="363"/>
      <c r="D779" s="89">
        <f>'Data Copy'!C686</f>
        <v>0</v>
      </c>
      <c r="E779" s="89">
        <f>'Data Copy'!D686</f>
        <v>0</v>
      </c>
      <c r="F779" s="89">
        <f>'Data Copy'!E686</f>
        <v>0</v>
      </c>
      <c r="G779" s="89">
        <f>'Data Copy'!F686</f>
        <v>0</v>
      </c>
      <c r="H779" s="89">
        <f>'Data Copy'!G686</f>
        <v>0</v>
      </c>
      <c r="I779" s="89">
        <f>'Data Copy'!H686</f>
        <v>0</v>
      </c>
      <c r="J779" s="89">
        <f>'Data Copy'!I686</f>
        <v>0</v>
      </c>
      <c r="K779" s="97">
        <f>'Data Copy'!J686</f>
        <v>0</v>
      </c>
      <c r="L779" s="99">
        <f>'Data Copy'!K686</f>
        <v>0</v>
      </c>
      <c r="M779" s="89">
        <f t="shared" si="365"/>
        <v>0</v>
      </c>
      <c r="N779" s="99">
        <f>'Data Copy'!M686</f>
        <v>0</v>
      </c>
      <c r="O779" s="89">
        <f>'Data Copy'!N686</f>
        <v>0</v>
      </c>
      <c r="P779" s="97">
        <f>'Data Copy'!O686</f>
        <v>0</v>
      </c>
      <c r="Q779" s="119">
        <f t="shared" si="351"/>
        <v>0</v>
      </c>
      <c r="R779" s="121">
        <f t="shared" si="352"/>
        <v>0</v>
      </c>
      <c r="S779" s="212">
        <f t="shared" si="353"/>
        <v>0</v>
      </c>
      <c r="T779" s="155">
        <f t="shared" si="366"/>
        <v>0</v>
      </c>
      <c r="U779" s="153">
        <f t="shared" si="354"/>
        <v>0</v>
      </c>
      <c r="V779" s="201">
        <f t="shared" si="355"/>
        <v>0</v>
      </c>
      <c r="W779" s="363"/>
      <c r="X779" s="363"/>
      <c r="Y779" s="363"/>
      <c r="Z779" s="366"/>
      <c r="AA779" s="369"/>
      <c r="AB779" s="122" t="str">
        <f t="shared" si="367"/>
        <v xml:space="preserve"> </v>
      </c>
      <c r="AC779" s="48"/>
      <c r="AD779" s="48"/>
      <c r="AE779" s="50"/>
      <c r="AF779" s="9">
        <f t="shared" si="356"/>
        <v>0</v>
      </c>
      <c r="AG779" s="167">
        <f>'Data Copy'!P686</f>
        <v>0</v>
      </c>
      <c r="AH779" s="153">
        <f t="shared" si="368"/>
        <v>0</v>
      </c>
      <c r="AI779" s="50"/>
      <c r="AJ779" s="153">
        <f t="shared" si="357"/>
        <v>0</v>
      </c>
      <c r="AK779" s="153">
        <f t="shared" si="369"/>
        <v>0</v>
      </c>
      <c r="AL779" s="178">
        <f>'Data Copy'!L686</f>
        <v>0</v>
      </c>
      <c r="AM779" s="156">
        <f t="shared" si="358"/>
        <v>0</v>
      </c>
      <c r="AN779" s="156">
        <f t="shared" si="359"/>
        <v>0</v>
      </c>
      <c r="AO779" s="156">
        <f t="shared" si="360"/>
        <v>0</v>
      </c>
      <c r="AP779" s="156">
        <f t="shared" si="361"/>
        <v>0</v>
      </c>
      <c r="AQ779" s="167">
        <f t="shared" si="362"/>
        <v>0</v>
      </c>
      <c r="AR779" s="167">
        <f t="shared" si="363"/>
        <v>0</v>
      </c>
      <c r="AS779" s="167">
        <f t="shared" si="364"/>
        <v>0</v>
      </c>
    </row>
    <row r="780" spans="2:49" ht="16" thickBot="1" x14ac:dyDescent="0.25">
      <c r="B780" s="295"/>
      <c r="C780" s="364"/>
      <c r="D780" s="135">
        <f>'Data Copy'!C687</f>
        <v>0</v>
      </c>
      <c r="E780" s="135">
        <f>'Data Copy'!D687</f>
        <v>0</v>
      </c>
      <c r="F780" s="135">
        <f>'Data Copy'!E687</f>
        <v>0</v>
      </c>
      <c r="G780" s="135">
        <f>'Data Copy'!F687</f>
        <v>0</v>
      </c>
      <c r="H780" s="135">
        <f>'Data Copy'!G687</f>
        <v>0</v>
      </c>
      <c r="I780" s="135">
        <f>'Data Copy'!H687</f>
        <v>0</v>
      </c>
      <c r="J780" s="135">
        <f>'Data Copy'!I687</f>
        <v>0</v>
      </c>
      <c r="K780" s="136">
        <f>'Data Copy'!J687</f>
        <v>0</v>
      </c>
      <c r="L780" s="137">
        <f>'Data Copy'!K687</f>
        <v>0</v>
      </c>
      <c r="M780" s="135">
        <f t="shared" si="365"/>
        <v>0</v>
      </c>
      <c r="N780" s="137">
        <f>'Data Copy'!M687</f>
        <v>0</v>
      </c>
      <c r="O780" s="135">
        <f>'Data Copy'!N687</f>
        <v>0</v>
      </c>
      <c r="P780" s="136">
        <f>'Data Copy'!O687</f>
        <v>0</v>
      </c>
      <c r="Q780" s="138">
        <f t="shared" si="351"/>
        <v>0</v>
      </c>
      <c r="R780" s="139">
        <f t="shared" si="352"/>
        <v>0</v>
      </c>
      <c r="S780" s="213">
        <f t="shared" si="353"/>
        <v>0</v>
      </c>
      <c r="T780" s="194">
        <f t="shared" si="366"/>
        <v>0</v>
      </c>
      <c r="U780" s="195">
        <f t="shared" si="354"/>
        <v>0</v>
      </c>
      <c r="V780" s="202">
        <f t="shared" si="355"/>
        <v>0</v>
      </c>
      <c r="W780" s="364"/>
      <c r="X780" s="364"/>
      <c r="Y780" s="364"/>
      <c r="Z780" s="371"/>
      <c r="AA780" s="372"/>
      <c r="AB780" s="151" t="str">
        <f t="shared" si="367"/>
        <v xml:space="preserve"> </v>
      </c>
      <c r="AC780" s="48"/>
      <c r="AD780" s="48"/>
      <c r="AE780" s="50"/>
      <c r="AF780" s="9">
        <f t="shared" si="356"/>
        <v>0</v>
      </c>
      <c r="AG780" s="167">
        <f>'Data Copy'!P687</f>
        <v>0</v>
      </c>
      <c r="AH780" s="153">
        <f t="shared" si="368"/>
        <v>0</v>
      </c>
      <c r="AI780" s="50"/>
      <c r="AJ780" s="153">
        <f t="shared" si="357"/>
        <v>0</v>
      </c>
      <c r="AK780" s="153">
        <f t="shared" si="369"/>
        <v>0</v>
      </c>
      <c r="AL780" s="178">
        <f>'Data Copy'!L687</f>
        <v>0</v>
      </c>
      <c r="AM780" s="156">
        <f t="shared" si="358"/>
        <v>0</v>
      </c>
      <c r="AN780" s="156">
        <f t="shared" si="359"/>
        <v>0</v>
      </c>
      <c r="AO780" s="156">
        <f t="shared" si="360"/>
        <v>0</v>
      </c>
      <c r="AP780" s="156">
        <f t="shared" si="361"/>
        <v>0</v>
      </c>
      <c r="AQ780" s="167">
        <f t="shared" si="362"/>
        <v>0</v>
      </c>
      <c r="AR780" s="167">
        <f t="shared" si="363"/>
        <v>0</v>
      </c>
      <c r="AS780" s="167">
        <f t="shared" si="364"/>
        <v>0</v>
      </c>
    </row>
    <row r="781" spans="2:49" x14ac:dyDescent="0.2">
      <c r="B781" s="319">
        <v>229</v>
      </c>
      <c r="C781" s="373"/>
      <c r="D781" s="98">
        <f>'Data Copy'!C688</f>
        <v>0</v>
      </c>
      <c r="E781" s="98">
        <f>'Data Copy'!D688</f>
        <v>0</v>
      </c>
      <c r="F781" s="98">
        <f>'Data Copy'!E688</f>
        <v>0</v>
      </c>
      <c r="G781" s="98">
        <f>'Data Copy'!F688</f>
        <v>0</v>
      </c>
      <c r="H781" s="98">
        <f>'Data Copy'!G688</f>
        <v>0</v>
      </c>
      <c r="I781" s="98">
        <f>'Data Copy'!H688</f>
        <v>0</v>
      </c>
      <c r="J781" s="98">
        <f>'Data Copy'!I688</f>
        <v>0</v>
      </c>
      <c r="K781" s="101">
        <f>'Data Copy'!J688</f>
        <v>0</v>
      </c>
      <c r="L781" s="100">
        <f>'Data Copy'!K688</f>
        <v>0</v>
      </c>
      <c r="M781" s="140">
        <f t="shared" si="365"/>
        <v>0</v>
      </c>
      <c r="N781" s="142">
        <f>'Data Copy'!M688</f>
        <v>0</v>
      </c>
      <c r="O781" s="140">
        <f>'Data Copy'!N688</f>
        <v>0</v>
      </c>
      <c r="P781" s="141">
        <f>'Data Copy'!O688</f>
        <v>0</v>
      </c>
      <c r="Q781" s="143">
        <f t="shared" si="351"/>
        <v>0</v>
      </c>
      <c r="R781" s="144">
        <f t="shared" si="352"/>
        <v>0</v>
      </c>
      <c r="S781" s="220">
        <f t="shared" si="353"/>
        <v>0</v>
      </c>
      <c r="T781" s="155">
        <f t="shared" si="366"/>
        <v>0</v>
      </c>
      <c r="U781" s="153">
        <f t="shared" si="354"/>
        <v>0</v>
      </c>
      <c r="V781" s="200">
        <f t="shared" si="355"/>
        <v>0</v>
      </c>
      <c r="W781" s="374"/>
      <c r="X781" s="373"/>
      <c r="Y781" s="373"/>
      <c r="Z781" s="365"/>
      <c r="AA781" s="368"/>
      <c r="AB781" s="122" t="str">
        <f t="shared" si="367"/>
        <v xml:space="preserve"> </v>
      </c>
      <c r="AC781" s="48"/>
      <c r="AD781" s="48"/>
      <c r="AE781" s="50"/>
      <c r="AF781" s="9">
        <f t="shared" si="356"/>
        <v>0</v>
      </c>
      <c r="AG781" s="167">
        <f>'Data Copy'!P688</f>
        <v>0</v>
      </c>
      <c r="AH781" s="153">
        <f t="shared" si="368"/>
        <v>0</v>
      </c>
      <c r="AI781" s="50"/>
      <c r="AJ781" s="153">
        <f t="shared" si="357"/>
        <v>0</v>
      </c>
      <c r="AK781" s="153">
        <f t="shared" si="369"/>
        <v>0</v>
      </c>
      <c r="AL781" s="178">
        <f>'Data Copy'!L688</f>
        <v>0</v>
      </c>
      <c r="AM781" s="156">
        <f t="shared" si="358"/>
        <v>0</v>
      </c>
      <c r="AN781" s="156">
        <f t="shared" si="359"/>
        <v>0</v>
      </c>
      <c r="AO781" s="156">
        <f t="shared" si="360"/>
        <v>0</v>
      </c>
      <c r="AP781" s="156">
        <f t="shared" si="361"/>
        <v>0</v>
      </c>
      <c r="AQ781" s="167">
        <f t="shared" si="362"/>
        <v>0</v>
      </c>
      <c r="AR781" s="167">
        <f t="shared" si="363"/>
        <v>0</v>
      </c>
      <c r="AS781" s="167">
        <f t="shared" si="364"/>
        <v>0</v>
      </c>
    </row>
    <row r="782" spans="2:49" x14ac:dyDescent="0.2">
      <c r="B782" s="319"/>
      <c r="C782" s="374"/>
      <c r="D782" s="98">
        <f>'Data Copy'!C689</f>
        <v>0</v>
      </c>
      <c r="E782" s="98">
        <f>'Data Copy'!D689</f>
        <v>0</v>
      </c>
      <c r="F782" s="98">
        <f>'Data Copy'!E689</f>
        <v>0</v>
      </c>
      <c r="G782" s="98">
        <f>'Data Copy'!F689</f>
        <v>0</v>
      </c>
      <c r="H782" s="98">
        <f>'Data Copy'!G689</f>
        <v>0</v>
      </c>
      <c r="I782" s="98">
        <f>'Data Copy'!H689</f>
        <v>0</v>
      </c>
      <c r="J782" s="98">
        <f>'Data Copy'!I689</f>
        <v>0</v>
      </c>
      <c r="K782" s="101">
        <f>'Data Copy'!J689</f>
        <v>0</v>
      </c>
      <c r="L782" s="100">
        <f>'Data Copy'!K689</f>
        <v>0</v>
      </c>
      <c r="M782" s="98">
        <f t="shared" si="365"/>
        <v>0</v>
      </c>
      <c r="N782" s="100">
        <f>'Data Copy'!M689</f>
        <v>0</v>
      </c>
      <c r="O782" s="98">
        <f>'Data Copy'!N689</f>
        <v>0</v>
      </c>
      <c r="P782" s="101">
        <f>'Data Copy'!O689</f>
        <v>0</v>
      </c>
      <c r="Q782" s="119">
        <f t="shared" si="351"/>
        <v>0</v>
      </c>
      <c r="R782" s="121">
        <f t="shared" si="352"/>
        <v>0</v>
      </c>
      <c r="S782" s="212">
        <f t="shared" si="353"/>
        <v>0</v>
      </c>
      <c r="T782" s="155">
        <f t="shared" si="366"/>
        <v>0</v>
      </c>
      <c r="U782" s="153">
        <f t="shared" si="354"/>
        <v>0</v>
      </c>
      <c r="V782" s="201">
        <f t="shared" si="355"/>
        <v>0</v>
      </c>
      <c r="W782" s="374"/>
      <c r="X782" s="374"/>
      <c r="Y782" s="374"/>
      <c r="Z782" s="366"/>
      <c r="AA782" s="369"/>
      <c r="AB782" s="122" t="str">
        <f t="shared" si="367"/>
        <v xml:space="preserve"> </v>
      </c>
      <c r="AC782" s="48"/>
      <c r="AD782" s="48"/>
      <c r="AE782" s="50"/>
      <c r="AF782" s="9">
        <f t="shared" si="356"/>
        <v>0</v>
      </c>
      <c r="AG782" s="167">
        <f>'Data Copy'!P689</f>
        <v>0</v>
      </c>
      <c r="AH782" s="153">
        <f t="shared" si="368"/>
        <v>0</v>
      </c>
      <c r="AI782" s="50"/>
      <c r="AJ782" s="153">
        <f t="shared" si="357"/>
        <v>0</v>
      </c>
      <c r="AK782" s="153">
        <f t="shared" si="369"/>
        <v>0</v>
      </c>
      <c r="AL782" s="178">
        <f>'Data Copy'!L689</f>
        <v>0</v>
      </c>
      <c r="AM782" s="156">
        <f t="shared" si="358"/>
        <v>0</v>
      </c>
      <c r="AN782" s="156">
        <f t="shared" si="359"/>
        <v>0</v>
      </c>
      <c r="AO782" s="156">
        <f t="shared" si="360"/>
        <v>0</v>
      </c>
      <c r="AP782" s="156">
        <f t="shared" si="361"/>
        <v>0</v>
      </c>
      <c r="AQ782" s="167">
        <f t="shared" si="362"/>
        <v>0</v>
      </c>
      <c r="AR782" s="167">
        <f t="shared" si="363"/>
        <v>0</v>
      </c>
      <c r="AS782" s="167">
        <f t="shared" si="364"/>
        <v>0</v>
      </c>
    </row>
    <row r="783" spans="2:49" ht="16" thickBot="1" x14ac:dyDescent="0.25">
      <c r="B783" s="297"/>
      <c r="C783" s="375"/>
      <c r="D783" s="145">
        <f>'Data Copy'!C690</f>
        <v>0</v>
      </c>
      <c r="E783" s="145">
        <f>'Data Copy'!D690</f>
        <v>0</v>
      </c>
      <c r="F783" s="145">
        <f>'Data Copy'!E690</f>
        <v>0</v>
      </c>
      <c r="G783" s="145">
        <f>'Data Copy'!F690</f>
        <v>0</v>
      </c>
      <c r="H783" s="145">
        <f>'Data Copy'!G690</f>
        <v>0</v>
      </c>
      <c r="I783" s="145">
        <f>'Data Copy'!H690</f>
        <v>0</v>
      </c>
      <c r="J783" s="145">
        <f>'Data Copy'!I690</f>
        <v>0</v>
      </c>
      <c r="K783" s="146">
        <f>'Data Copy'!J690</f>
        <v>0</v>
      </c>
      <c r="L783" s="147">
        <f>'Data Copy'!K690</f>
        <v>0</v>
      </c>
      <c r="M783" s="145">
        <f t="shared" si="365"/>
        <v>0</v>
      </c>
      <c r="N783" s="147">
        <f>'Data Copy'!M690</f>
        <v>0</v>
      </c>
      <c r="O783" s="145">
        <f>'Data Copy'!N690</f>
        <v>0</v>
      </c>
      <c r="P783" s="146">
        <f>'Data Copy'!O690</f>
        <v>0</v>
      </c>
      <c r="Q783" s="138">
        <f t="shared" si="351"/>
        <v>0</v>
      </c>
      <c r="R783" s="139">
        <f t="shared" si="352"/>
        <v>0</v>
      </c>
      <c r="S783" s="213">
        <f t="shared" si="353"/>
        <v>0</v>
      </c>
      <c r="T783" s="194">
        <f t="shared" si="366"/>
        <v>0</v>
      </c>
      <c r="U783" s="195">
        <f t="shared" si="354"/>
        <v>0</v>
      </c>
      <c r="V783" s="202">
        <f t="shared" si="355"/>
        <v>0</v>
      </c>
      <c r="W783" s="376"/>
      <c r="X783" s="376"/>
      <c r="Y783" s="376"/>
      <c r="Z783" s="371"/>
      <c r="AA783" s="372"/>
      <c r="AB783" s="151" t="str">
        <f t="shared" si="367"/>
        <v xml:space="preserve"> </v>
      </c>
      <c r="AC783" s="48"/>
      <c r="AD783" s="48"/>
      <c r="AE783" s="50"/>
      <c r="AF783" s="9">
        <f t="shared" si="356"/>
        <v>0</v>
      </c>
      <c r="AG783" s="167">
        <f>'Data Copy'!P690</f>
        <v>0</v>
      </c>
      <c r="AH783" s="153">
        <f t="shared" si="368"/>
        <v>0</v>
      </c>
      <c r="AI783" s="50"/>
      <c r="AJ783" s="153">
        <f t="shared" si="357"/>
        <v>0</v>
      </c>
      <c r="AK783" s="153">
        <f t="shared" si="369"/>
        <v>0</v>
      </c>
      <c r="AL783" s="178">
        <f>'Data Copy'!L690</f>
        <v>0</v>
      </c>
      <c r="AM783" s="156">
        <f t="shared" si="358"/>
        <v>0</v>
      </c>
      <c r="AN783" s="156">
        <f t="shared" si="359"/>
        <v>0</v>
      </c>
      <c r="AO783" s="156">
        <f t="shared" si="360"/>
        <v>0</v>
      </c>
      <c r="AP783" s="156">
        <f t="shared" si="361"/>
        <v>0</v>
      </c>
      <c r="AQ783" s="167">
        <f t="shared" si="362"/>
        <v>0</v>
      </c>
      <c r="AR783" s="167">
        <f t="shared" si="363"/>
        <v>0</v>
      </c>
      <c r="AS783" s="167">
        <f t="shared" si="364"/>
        <v>0</v>
      </c>
    </row>
    <row r="784" spans="2:49" x14ac:dyDescent="0.2">
      <c r="B784" s="293">
        <v>230</v>
      </c>
      <c r="C784" s="362"/>
      <c r="D784" s="89">
        <f>'Data Copy'!C691</f>
        <v>0</v>
      </c>
      <c r="E784" s="89">
        <f>'Data Copy'!D691</f>
        <v>0</v>
      </c>
      <c r="F784" s="89">
        <f>'Data Copy'!E691</f>
        <v>0</v>
      </c>
      <c r="G784" s="89">
        <f>'Data Copy'!F691</f>
        <v>0</v>
      </c>
      <c r="H784" s="89">
        <f>'Data Copy'!G691</f>
        <v>0</v>
      </c>
      <c r="I784" s="89">
        <f>'Data Copy'!H691</f>
        <v>0</v>
      </c>
      <c r="J784" s="89">
        <f>'Data Copy'!I691</f>
        <v>0</v>
      </c>
      <c r="K784" s="97">
        <f>'Data Copy'!J691</f>
        <v>0</v>
      </c>
      <c r="L784" s="150">
        <f>'Data Copy'!K691</f>
        <v>0</v>
      </c>
      <c r="M784" s="148">
        <f t="shared" si="365"/>
        <v>0</v>
      </c>
      <c r="N784" s="150">
        <f>'Data Copy'!M691</f>
        <v>0</v>
      </c>
      <c r="O784" s="148">
        <f>'Data Copy'!N691</f>
        <v>0</v>
      </c>
      <c r="P784" s="149">
        <f>'Data Copy'!O691</f>
        <v>0</v>
      </c>
      <c r="Q784" s="143">
        <f t="shared" si="351"/>
        <v>0</v>
      </c>
      <c r="R784" s="144">
        <f t="shared" si="352"/>
        <v>0</v>
      </c>
      <c r="S784" s="220">
        <f t="shared" si="353"/>
        <v>0</v>
      </c>
      <c r="T784" s="155">
        <f t="shared" si="366"/>
        <v>0</v>
      </c>
      <c r="U784" s="153">
        <f t="shared" si="354"/>
        <v>0</v>
      </c>
      <c r="V784" s="200">
        <f t="shared" si="355"/>
        <v>0</v>
      </c>
      <c r="W784" s="362"/>
      <c r="X784" s="362"/>
      <c r="Y784" s="362"/>
      <c r="Z784" s="365"/>
      <c r="AA784" s="368"/>
      <c r="AB784" s="122" t="str">
        <f t="shared" si="367"/>
        <v xml:space="preserve"> </v>
      </c>
      <c r="AC784" s="48"/>
      <c r="AD784" s="48"/>
      <c r="AE784" s="50"/>
      <c r="AF784" s="9">
        <f t="shared" si="356"/>
        <v>0</v>
      </c>
      <c r="AG784" s="167">
        <f>'Data Copy'!P691</f>
        <v>0</v>
      </c>
      <c r="AH784" s="153">
        <f t="shared" si="368"/>
        <v>0</v>
      </c>
      <c r="AI784" s="50"/>
      <c r="AJ784" s="153">
        <f t="shared" si="357"/>
        <v>0</v>
      </c>
      <c r="AK784" s="153">
        <f t="shared" si="369"/>
        <v>0</v>
      </c>
      <c r="AL784" s="178">
        <f>'Data Copy'!L691</f>
        <v>0</v>
      </c>
      <c r="AM784" s="156">
        <f t="shared" si="358"/>
        <v>0</v>
      </c>
      <c r="AN784" s="156">
        <f t="shared" si="359"/>
        <v>0</v>
      </c>
      <c r="AO784" s="156">
        <f t="shared" si="360"/>
        <v>0</v>
      </c>
      <c r="AP784" s="156">
        <f t="shared" si="361"/>
        <v>0</v>
      </c>
      <c r="AQ784" s="167">
        <f t="shared" si="362"/>
        <v>0</v>
      </c>
      <c r="AR784" s="167">
        <f t="shared" si="363"/>
        <v>0</v>
      </c>
      <c r="AS784" s="167">
        <f t="shared" si="364"/>
        <v>0</v>
      </c>
    </row>
    <row r="785" spans="2:50" x14ac:dyDescent="0.2">
      <c r="B785" s="294"/>
      <c r="C785" s="363"/>
      <c r="D785" s="89">
        <f>'Data Copy'!C692</f>
        <v>0</v>
      </c>
      <c r="E785" s="89">
        <f>'Data Copy'!D692</f>
        <v>0</v>
      </c>
      <c r="F785" s="89">
        <f>'Data Copy'!E692</f>
        <v>0</v>
      </c>
      <c r="G785" s="89">
        <f>'Data Copy'!F692</f>
        <v>0</v>
      </c>
      <c r="H785" s="89">
        <f>'Data Copy'!G692</f>
        <v>0</v>
      </c>
      <c r="I785" s="89">
        <f>'Data Copy'!H692</f>
        <v>0</v>
      </c>
      <c r="J785" s="89">
        <f>'Data Copy'!I692</f>
        <v>0</v>
      </c>
      <c r="K785" s="97">
        <f>'Data Copy'!J692</f>
        <v>0</v>
      </c>
      <c r="L785" s="99">
        <f>'Data Copy'!K692</f>
        <v>0</v>
      </c>
      <c r="M785" s="89">
        <f t="shared" si="365"/>
        <v>0</v>
      </c>
      <c r="N785" s="99">
        <f>'Data Copy'!M692</f>
        <v>0</v>
      </c>
      <c r="O785" s="89">
        <f>'Data Copy'!N692</f>
        <v>0</v>
      </c>
      <c r="P785" s="97">
        <f>'Data Copy'!O692</f>
        <v>0</v>
      </c>
      <c r="Q785" s="119">
        <f t="shared" si="351"/>
        <v>0</v>
      </c>
      <c r="R785" s="121">
        <f t="shared" si="352"/>
        <v>0</v>
      </c>
      <c r="S785" s="212">
        <f t="shared" si="353"/>
        <v>0</v>
      </c>
      <c r="T785" s="155">
        <f t="shared" si="366"/>
        <v>0</v>
      </c>
      <c r="U785" s="153">
        <f t="shared" si="354"/>
        <v>0</v>
      </c>
      <c r="V785" s="201">
        <f t="shared" si="355"/>
        <v>0</v>
      </c>
      <c r="W785" s="363"/>
      <c r="X785" s="363"/>
      <c r="Y785" s="363"/>
      <c r="Z785" s="366"/>
      <c r="AA785" s="369"/>
      <c r="AB785" s="122" t="str">
        <f t="shared" si="367"/>
        <v xml:space="preserve"> </v>
      </c>
      <c r="AC785" s="48"/>
      <c r="AD785" s="48"/>
      <c r="AE785" s="50"/>
      <c r="AF785" s="9">
        <f t="shared" si="356"/>
        <v>0</v>
      </c>
      <c r="AG785" s="167">
        <f>'Data Copy'!P692</f>
        <v>0</v>
      </c>
      <c r="AH785" s="153">
        <f t="shared" si="368"/>
        <v>0</v>
      </c>
      <c r="AI785" s="50"/>
      <c r="AJ785" s="153">
        <f t="shared" si="357"/>
        <v>0</v>
      </c>
      <c r="AK785" s="153">
        <f t="shared" si="369"/>
        <v>0</v>
      </c>
      <c r="AL785" s="178">
        <f>'Data Copy'!L692</f>
        <v>0</v>
      </c>
      <c r="AM785" s="156">
        <f t="shared" si="358"/>
        <v>0</v>
      </c>
      <c r="AN785" s="156">
        <f t="shared" si="359"/>
        <v>0</v>
      </c>
      <c r="AO785" s="156">
        <f t="shared" si="360"/>
        <v>0</v>
      </c>
      <c r="AP785" s="156">
        <f t="shared" si="361"/>
        <v>0</v>
      </c>
      <c r="AQ785" s="167">
        <f t="shared" si="362"/>
        <v>0</v>
      </c>
      <c r="AR785" s="167">
        <f t="shared" si="363"/>
        <v>0</v>
      </c>
      <c r="AS785" s="167">
        <f t="shared" si="364"/>
        <v>0</v>
      </c>
    </row>
    <row r="786" spans="2:50" ht="16" thickBot="1" x14ac:dyDescent="0.25">
      <c r="B786" s="295"/>
      <c r="C786" s="364"/>
      <c r="D786" s="135">
        <f>'Data Copy'!C693</f>
        <v>0</v>
      </c>
      <c r="E786" s="135">
        <f>'Data Copy'!D693</f>
        <v>0</v>
      </c>
      <c r="F786" s="135">
        <f>'Data Copy'!E693</f>
        <v>0</v>
      </c>
      <c r="G786" s="135">
        <f>'Data Copy'!F693</f>
        <v>0</v>
      </c>
      <c r="H786" s="135">
        <f>'Data Copy'!G693</f>
        <v>0</v>
      </c>
      <c r="I786" s="135">
        <f>'Data Copy'!H693</f>
        <v>0</v>
      </c>
      <c r="J786" s="135">
        <f>'Data Copy'!I693</f>
        <v>0</v>
      </c>
      <c r="K786" s="136">
        <f>'Data Copy'!J693</f>
        <v>0</v>
      </c>
      <c r="L786" s="137">
        <f>'Data Copy'!K693</f>
        <v>0</v>
      </c>
      <c r="M786" s="135">
        <f t="shared" si="365"/>
        <v>0</v>
      </c>
      <c r="N786" s="137">
        <f>'Data Copy'!M693</f>
        <v>0</v>
      </c>
      <c r="O786" s="135">
        <f>'Data Copy'!N693</f>
        <v>0</v>
      </c>
      <c r="P786" s="136">
        <f>'Data Copy'!O693</f>
        <v>0</v>
      </c>
      <c r="Q786" s="138">
        <f t="shared" si="351"/>
        <v>0</v>
      </c>
      <c r="R786" s="139">
        <f t="shared" si="352"/>
        <v>0</v>
      </c>
      <c r="S786" s="213">
        <f t="shared" si="353"/>
        <v>0</v>
      </c>
      <c r="T786" s="194">
        <f t="shared" si="366"/>
        <v>0</v>
      </c>
      <c r="U786" s="195">
        <f t="shared" si="354"/>
        <v>0</v>
      </c>
      <c r="V786" s="202">
        <f t="shared" si="355"/>
        <v>0</v>
      </c>
      <c r="W786" s="364"/>
      <c r="X786" s="364"/>
      <c r="Y786" s="364"/>
      <c r="Z786" s="371"/>
      <c r="AA786" s="372"/>
      <c r="AB786" s="151" t="str">
        <f t="shared" si="367"/>
        <v xml:space="preserve"> </v>
      </c>
      <c r="AC786" s="48"/>
      <c r="AD786" s="48"/>
      <c r="AE786" s="50"/>
      <c r="AF786" s="9">
        <f t="shared" si="356"/>
        <v>0</v>
      </c>
      <c r="AG786" s="167">
        <f>'Data Copy'!P693</f>
        <v>0</v>
      </c>
      <c r="AH786" s="153">
        <f t="shared" si="368"/>
        <v>0</v>
      </c>
      <c r="AI786" s="50"/>
      <c r="AJ786" s="153">
        <f t="shared" si="357"/>
        <v>0</v>
      </c>
      <c r="AK786" s="153">
        <f t="shared" si="369"/>
        <v>0</v>
      </c>
      <c r="AL786" s="178">
        <f>'Data Copy'!L693</f>
        <v>0</v>
      </c>
      <c r="AM786" s="156">
        <f t="shared" si="358"/>
        <v>0</v>
      </c>
      <c r="AN786" s="156">
        <f t="shared" si="359"/>
        <v>0</v>
      </c>
      <c r="AO786" s="156">
        <f t="shared" si="360"/>
        <v>0</v>
      </c>
      <c r="AP786" s="156">
        <f t="shared" si="361"/>
        <v>0</v>
      </c>
      <c r="AQ786" s="167">
        <f t="shared" si="362"/>
        <v>0</v>
      </c>
      <c r="AR786" s="167">
        <f t="shared" si="363"/>
        <v>0</v>
      </c>
      <c r="AS786" s="167">
        <f t="shared" si="364"/>
        <v>0</v>
      </c>
    </row>
    <row r="787" spans="2:50" x14ac:dyDescent="0.2">
      <c r="B787" s="319">
        <v>231</v>
      </c>
      <c r="C787" s="373"/>
      <c r="D787" s="140">
        <f>'Data Copy'!C694</f>
        <v>0</v>
      </c>
      <c r="E787" s="140">
        <f>'Data Copy'!D694</f>
        <v>0</v>
      </c>
      <c r="F787" s="140">
        <f>'Data Copy'!E694</f>
        <v>0</v>
      </c>
      <c r="G787" s="140">
        <f>'Data Copy'!F694</f>
        <v>0</v>
      </c>
      <c r="H787" s="140">
        <f>'Data Copy'!G694</f>
        <v>0</v>
      </c>
      <c r="I787" s="140">
        <f>'Data Copy'!H694</f>
        <v>0</v>
      </c>
      <c r="J787" s="140">
        <f>'Data Copy'!I694</f>
        <v>0</v>
      </c>
      <c r="K787" s="141">
        <f>'Data Copy'!J694</f>
        <v>0</v>
      </c>
      <c r="L787" s="142">
        <f>'Data Copy'!K694</f>
        <v>0</v>
      </c>
      <c r="M787" s="140">
        <f t="shared" si="365"/>
        <v>0</v>
      </c>
      <c r="N787" s="142">
        <f>'Data Copy'!M694</f>
        <v>0</v>
      </c>
      <c r="O787" s="140">
        <f>'Data Copy'!N694</f>
        <v>0</v>
      </c>
      <c r="P787" s="141">
        <f>'Data Copy'!O694</f>
        <v>0</v>
      </c>
      <c r="Q787" s="196">
        <f t="shared" si="351"/>
        <v>0</v>
      </c>
      <c r="R787" s="197">
        <f t="shared" si="352"/>
        <v>0</v>
      </c>
      <c r="S787" s="214">
        <f t="shared" si="353"/>
        <v>0</v>
      </c>
      <c r="T787" s="155">
        <f t="shared" si="366"/>
        <v>0</v>
      </c>
      <c r="U787" s="153">
        <f t="shared" si="354"/>
        <v>0</v>
      </c>
      <c r="V787" s="215">
        <f t="shared" si="355"/>
        <v>0</v>
      </c>
      <c r="W787" s="374"/>
      <c r="X787" s="373"/>
      <c r="Y787" s="373"/>
      <c r="Z787" s="365"/>
      <c r="AA787" s="368"/>
      <c r="AB787" s="122" t="str">
        <f t="shared" si="367"/>
        <v xml:space="preserve"> </v>
      </c>
      <c r="AC787" s="48"/>
      <c r="AD787" s="48"/>
      <c r="AE787" s="50"/>
      <c r="AF787" s="9">
        <f t="shared" si="356"/>
        <v>0</v>
      </c>
      <c r="AG787" s="167">
        <f>'Data Copy'!P694</f>
        <v>0</v>
      </c>
      <c r="AH787" s="153">
        <f t="shared" si="368"/>
        <v>0</v>
      </c>
      <c r="AI787" s="50"/>
      <c r="AJ787" s="153">
        <f t="shared" si="357"/>
        <v>0</v>
      </c>
      <c r="AK787" s="153">
        <f t="shared" si="369"/>
        <v>0</v>
      </c>
      <c r="AL787" s="178">
        <f>'Data Copy'!L694</f>
        <v>0</v>
      </c>
      <c r="AM787" s="156">
        <f t="shared" si="358"/>
        <v>0</v>
      </c>
      <c r="AN787" s="156">
        <f t="shared" si="359"/>
        <v>0</v>
      </c>
      <c r="AO787" s="156">
        <f t="shared" si="360"/>
        <v>0</v>
      </c>
      <c r="AP787" s="156">
        <f t="shared" si="361"/>
        <v>0</v>
      </c>
      <c r="AQ787" s="167">
        <f t="shared" si="362"/>
        <v>0</v>
      </c>
      <c r="AR787" s="167">
        <f t="shared" si="363"/>
        <v>0</v>
      </c>
      <c r="AS787" s="167">
        <f t="shared" si="364"/>
        <v>0</v>
      </c>
    </row>
    <row r="788" spans="2:50" x14ac:dyDescent="0.2">
      <c r="B788" s="319"/>
      <c r="C788" s="374"/>
      <c r="D788" s="98">
        <f>'Data Copy'!C695</f>
        <v>0</v>
      </c>
      <c r="E788" s="98">
        <f>'Data Copy'!D695</f>
        <v>0</v>
      </c>
      <c r="F788" s="98">
        <f>'Data Copy'!E695</f>
        <v>0</v>
      </c>
      <c r="G788" s="98">
        <f>'Data Copy'!F695</f>
        <v>0</v>
      </c>
      <c r="H788" s="98">
        <f>'Data Copy'!G695</f>
        <v>0</v>
      </c>
      <c r="I788" s="98">
        <f>'Data Copy'!H695</f>
        <v>0</v>
      </c>
      <c r="J788" s="98">
        <f>'Data Copy'!I695</f>
        <v>0</v>
      </c>
      <c r="K788" s="101">
        <f>'Data Copy'!J695</f>
        <v>0</v>
      </c>
      <c r="L788" s="100">
        <f>'Data Copy'!K695</f>
        <v>0</v>
      </c>
      <c r="M788" s="98">
        <f t="shared" si="365"/>
        <v>0</v>
      </c>
      <c r="N788" s="100">
        <f>'Data Copy'!M695</f>
        <v>0</v>
      </c>
      <c r="O788" s="98">
        <f>'Data Copy'!N695</f>
        <v>0</v>
      </c>
      <c r="P788" s="101">
        <f>'Data Copy'!O695</f>
        <v>0</v>
      </c>
      <c r="Q788" s="188">
        <f t="shared" si="351"/>
        <v>0</v>
      </c>
      <c r="R788" s="189">
        <f t="shared" si="352"/>
        <v>0</v>
      </c>
      <c r="S788" s="216">
        <f t="shared" si="353"/>
        <v>0</v>
      </c>
      <c r="T788" s="155">
        <f t="shared" si="366"/>
        <v>0</v>
      </c>
      <c r="U788" s="153">
        <f t="shared" si="354"/>
        <v>0</v>
      </c>
      <c r="V788" s="217">
        <f t="shared" si="355"/>
        <v>0</v>
      </c>
      <c r="W788" s="374"/>
      <c r="X788" s="374"/>
      <c r="Y788" s="374"/>
      <c r="Z788" s="366"/>
      <c r="AA788" s="369"/>
      <c r="AB788" s="122" t="str">
        <f t="shared" si="367"/>
        <v xml:space="preserve"> </v>
      </c>
      <c r="AC788" s="48"/>
      <c r="AD788" s="48"/>
      <c r="AE788" s="50"/>
      <c r="AF788" s="9">
        <f t="shared" si="356"/>
        <v>0</v>
      </c>
      <c r="AG788" s="167">
        <f>'Data Copy'!P695</f>
        <v>0</v>
      </c>
      <c r="AH788" s="153">
        <f t="shared" si="368"/>
        <v>0</v>
      </c>
      <c r="AI788" s="50"/>
      <c r="AJ788" s="153">
        <f t="shared" si="357"/>
        <v>0</v>
      </c>
      <c r="AK788" s="153">
        <f t="shared" si="369"/>
        <v>0</v>
      </c>
      <c r="AL788" s="178">
        <f>'Data Copy'!L695</f>
        <v>0</v>
      </c>
      <c r="AM788" s="156">
        <f t="shared" si="358"/>
        <v>0</v>
      </c>
      <c r="AN788" s="156">
        <f t="shared" si="359"/>
        <v>0</v>
      </c>
      <c r="AO788" s="156">
        <f t="shared" si="360"/>
        <v>0</v>
      </c>
      <c r="AP788" s="156">
        <f t="shared" si="361"/>
        <v>0</v>
      </c>
      <c r="AQ788" s="167">
        <f t="shared" si="362"/>
        <v>0</v>
      </c>
      <c r="AR788" s="167">
        <f t="shared" si="363"/>
        <v>0</v>
      </c>
      <c r="AS788" s="167">
        <f t="shared" si="364"/>
        <v>0</v>
      </c>
    </row>
    <row r="789" spans="2:50" ht="16" thickBot="1" x14ac:dyDescent="0.25">
      <c r="B789" s="297"/>
      <c r="C789" s="375"/>
      <c r="D789" s="145">
        <f>'Data Copy'!C696</f>
        <v>0</v>
      </c>
      <c r="E789" s="145">
        <f>'Data Copy'!D696</f>
        <v>0</v>
      </c>
      <c r="F789" s="145">
        <f>'Data Copy'!E696</f>
        <v>0</v>
      </c>
      <c r="G789" s="145">
        <f>'Data Copy'!F696</f>
        <v>0</v>
      </c>
      <c r="H789" s="145">
        <f>'Data Copy'!G696</f>
        <v>0</v>
      </c>
      <c r="I789" s="145">
        <f>'Data Copy'!H696</f>
        <v>0</v>
      </c>
      <c r="J789" s="145">
        <f>'Data Copy'!I696</f>
        <v>0</v>
      </c>
      <c r="K789" s="146">
        <f>'Data Copy'!J696</f>
        <v>0</v>
      </c>
      <c r="L789" s="147">
        <f>'Data Copy'!K696</f>
        <v>0</v>
      </c>
      <c r="M789" s="145">
        <f t="shared" si="365"/>
        <v>0</v>
      </c>
      <c r="N789" s="147">
        <f>'Data Copy'!M696</f>
        <v>0</v>
      </c>
      <c r="O789" s="145">
        <f>'Data Copy'!N696</f>
        <v>0</v>
      </c>
      <c r="P789" s="146">
        <f>'Data Copy'!O696</f>
        <v>0</v>
      </c>
      <c r="Q789" s="198">
        <f t="shared" si="351"/>
        <v>0</v>
      </c>
      <c r="R789" s="199">
        <f t="shared" si="352"/>
        <v>0</v>
      </c>
      <c r="S789" s="218">
        <f t="shared" si="353"/>
        <v>0</v>
      </c>
      <c r="T789" s="194">
        <f t="shared" si="366"/>
        <v>0</v>
      </c>
      <c r="U789" s="195">
        <f t="shared" si="354"/>
        <v>0</v>
      </c>
      <c r="V789" s="219">
        <f t="shared" si="355"/>
        <v>0</v>
      </c>
      <c r="W789" s="376"/>
      <c r="X789" s="376"/>
      <c r="Y789" s="376"/>
      <c r="Z789" s="371"/>
      <c r="AA789" s="372"/>
      <c r="AB789" s="151" t="str">
        <f t="shared" si="367"/>
        <v xml:space="preserve"> </v>
      </c>
      <c r="AC789" s="48"/>
      <c r="AD789" s="48"/>
      <c r="AE789" s="50"/>
      <c r="AF789" s="9">
        <f t="shared" si="356"/>
        <v>0</v>
      </c>
      <c r="AG789" s="167">
        <f>'Data Copy'!P696</f>
        <v>0</v>
      </c>
      <c r="AH789" s="153">
        <f t="shared" si="368"/>
        <v>0</v>
      </c>
      <c r="AI789" s="50"/>
      <c r="AJ789" s="153">
        <f t="shared" si="357"/>
        <v>0</v>
      </c>
      <c r="AK789" s="153">
        <f t="shared" si="369"/>
        <v>0</v>
      </c>
      <c r="AL789" s="178">
        <f>'Data Copy'!L696</f>
        <v>0</v>
      </c>
      <c r="AM789" s="156">
        <f t="shared" si="358"/>
        <v>0</v>
      </c>
      <c r="AN789" s="156">
        <f t="shared" si="359"/>
        <v>0</v>
      </c>
      <c r="AO789" s="156">
        <f t="shared" si="360"/>
        <v>0</v>
      </c>
      <c r="AP789" s="156">
        <f t="shared" si="361"/>
        <v>0</v>
      </c>
      <c r="AQ789" s="167">
        <f t="shared" si="362"/>
        <v>0</v>
      </c>
      <c r="AR789" s="167">
        <f t="shared" si="363"/>
        <v>0</v>
      </c>
      <c r="AS789" s="167">
        <f t="shared" si="364"/>
        <v>0</v>
      </c>
    </row>
    <row r="790" spans="2:50" x14ac:dyDescent="0.2">
      <c r="B790" s="293">
        <v>232</v>
      </c>
      <c r="C790" s="362"/>
      <c r="D790" s="148">
        <f>'Data Copy'!C697</f>
        <v>0</v>
      </c>
      <c r="E790" s="148">
        <f>'Data Copy'!D697</f>
        <v>0</v>
      </c>
      <c r="F790" s="148">
        <f>'Data Copy'!E697</f>
        <v>0</v>
      </c>
      <c r="G790" s="148">
        <f>'Data Copy'!F697</f>
        <v>0</v>
      </c>
      <c r="H790" s="148">
        <f>'Data Copy'!G697</f>
        <v>0</v>
      </c>
      <c r="I790" s="148">
        <f>'Data Copy'!H697</f>
        <v>0</v>
      </c>
      <c r="J790" s="148">
        <f>'Data Copy'!I697</f>
        <v>0</v>
      </c>
      <c r="K790" s="149">
        <f>'Data Copy'!J697</f>
        <v>0</v>
      </c>
      <c r="L790" s="150">
        <f>'Data Copy'!K697</f>
        <v>0</v>
      </c>
      <c r="M790" s="148">
        <f t="shared" si="365"/>
        <v>0</v>
      </c>
      <c r="N790" s="150">
        <f>'Data Copy'!M697</f>
        <v>0</v>
      </c>
      <c r="O790" s="148">
        <f>'Data Copy'!N697</f>
        <v>0</v>
      </c>
      <c r="P790" s="149">
        <f>'Data Copy'!O697</f>
        <v>0</v>
      </c>
      <c r="Q790" s="143">
        <f t="shared" si="351"/>
        <v>0</v>
      </c>
      <c r="R790" s="144">
        <f t="shared" si="352"/>
        <v>0</v>
      </c>
      <c r="S790" s="220">
        <f t="shared" si="353"/>
        <v>0</v>
      </c>
      <c r="T790" s="155">
        <f t="shared" si="366"/>
        <v>0</v>
      </c>
      <c r="U790" s="153">
        <f t="shared" si="354"/>
        <v>0</v>
      </c>
      <c r="V790" s="200">
        <f t="shared" si="355"/>
        <v>0</v>
      </c>
      <c r="W790" s="362"/>
      <c r="X790" s="362"/>
      <c r="Y790" s="362"/>
      <c r="Z790" s="365"/>
      <c r="AA790" s="368"/>
      <c r="AB790" s="122" t="str">
        <f t="shared" si="367"/>
        <v xml:space="preserve"> </v>
      </c>
      <c r="AC790" s="48"/>
      <c r="AD790" s="48"/>
      <c r="AE790" s="50"/>
      <c r="AF790" s="9">
        <f t="shared" si="356"/>
        <v>0</v>
      </c>
      <c r="AG790" s="167">
        <f>'Data Copy'!P697</f>
        <v>0</v>
      </c>
      <c r="AH790" s="153">
        <f t="shared" si="368"/>
        <v>0</v>
      </c>
      <c r="AI790" s="50"/>
      <c r="AJ790" s="153">
        <f t="shared" si="357"/>
        <v>0</v>
      </c>
      <c r="AK790" s="153">
        <f t="shared" si="369"/>
        <v>0</v>
      </c>
      <c r="AL790" s="178">
        <f>'Data Copy'!L697</f>
        <v>0</v>
      </c>
      <c r="AM790" s="156">
        <f t="shared" si="358"/>
        <v>0</v>
      </c>
      <c r="AN790" s="156">
        <f t="shared" si="359"/>
        <v>0</v>
      </c>
      <c r="AO790" s="156">
        <f t="shared" si="360"/>
        <v>0</v>
      </c>
      <c r="AP790" s="156">
        <f t="shared" si="361"/>
        <v>0</v>
      </c>
      <c r="AQ790" s="167">
        <f t="shared" si="362"/>
        <v>0</v>
      </c>
      <c r="AR790" s="167">
        <f t="shared" si="363"/>
        <v>0</v>
      </c>
      <c r="AS790" s="167">
        <f t="shared" si="364"/>
        <v>0</v>
      </c>
    </row>
    <row r="791" spans="2:50" x14ac:dyDescent="0.2">
      <c r="B791" s="294"/>
      <c r="C791" s="363"/>
      <c r="D791" s="89">
        <f>'Data Copy'!C698</f>
        <v>0</v>
      </c>
      <c r="E791" s="89">
        <f>'Data Copy'!D698</f>
        <v>0</v>
      </c>
      <c r="F791" s="89">
        <f>'Data Copy'!E698</f>
        <v>0</v>
      </c>
      <c r="G791" s="89">
        <f>'Data Copy'!F698</f>
        <v>0</v>
      </c>
      <c r="H791" s="89">
        <f>'Data Copy'!G698</f>
        <v>0</v>
      </c>
      <c r="I791" s="89">
        <f>'Data Copy'!H698</f>
        <v>0</v>
      </c>
      <c r="J791" s="89">
        <f>'Data Copy'!I698</f>
        <v>0</v>
      </c>
      <c r="K791" s="97">
        <f>'Data Copy'!J698</f>
        <v>0</v>
      </c>
      <c r="L791" s="99">
        <f>'Data Copy'!K698</f>
        <v>0</v>
      </c>
      <c r="M791" s="89">
        <f t="shared" si="365"/>
        <v>0</v>
      </c>
      <c r="N791" s="99">
        <f>'Data Copy'!M698</f>
        <v>0</v>
      </c>
      <c r="O791" s="89">
        <f>'Data Copy'!N698</f>
        <v>0</v>
      </c>
      <c r="P791" s="97">
        <f>'Data Copy'!O698</f>
        <v>0</v>
      </c>
      <c r="Q791" s="119">
        <f t="shared" si="351"/>
        <v>0</v>
      </c>
      <c r="R791" s="121">
        <f t="shared" si="352"/>
        <v>0</v>
      </c>
      <c r="S791" s="212">
        <f t="shared" si="353"/>
        <v>0</v>
      </c>
      <c r="T791" s="155">
        <f t="shared" si="366"/>
        <v>0</v>
      </c>
      <c r="U791" s="153">
        <f t="shared" si="354"/>
        <v>0</v>
      </c>
      <c r="V791" s="201">
        <f t="shared" si="355"/>
        <v>0</v>
      </c>
      <c r="W791" s="363"/>
      <c r="X791" s="363"/>
      <c r="Y791" s="363"/>
      <c r="Z791" s="366"/>
      <c r="AA791" s="369"/>
      <c r="AB791" s="122" t="str">
        <f t="shared" si="367"/>
        <v xml:space="preserve"> </v>
      </c>
      <c r="AC791" s="48"/>
      <c r="AD791" s="48"/>
      <c r="AE791" s="50"/>
      <c r="AF791" s="9">
        <f t="shared" si="356"/>
        <v>0</v>
      </c>
      <c r="AG791" s="167">
        <f>'Data Copy'!P698</f>
        <v>0</v>
      </c>
      <c r="AH791" s="153">
        <f t="shared" si="368"/>
        <v>0</v>
      </c>
      <c r="AI791" s="50"/>
      <c r="AJ791" s="153">
        <f t="shared" si="357"/>
        <v>0</v>
      </c>
      <c r="AK791" s="153">
        <f t="shared" si="369"/>
        <v>0</v>
      </c>
      <c r="AL791" s="178">
        <f>'Data Copy'!L698</f>
        <v>0</v>
      </c>
      <c r="AM791" s="156">
        <f t="shared" si="358"/>
        <v>0</v>
      </c>
      <c r="AN791" s="156">
        <f t="shared" si="359"/>
        <v>0</v>
      </c>
      <c r="AO791" s="156">
        <f t="shared" si="360"/>
        <v>0</v>
      </c>
      <c r="AP791" s="156">
        <f t="shared" si="361"/>
        <v>0</v>
      </c>
      <c r="AQ791" s="167">
        <f t="shared" si="362"/>
        <v>0</v>
      </c>
      <c r="AR791" s="167">
        <f t="shared" si="363"/>
        <v>0</v>
      </c>
      <c r="AS791" s="167">
        <f t="shared" si="364"/>
        <v>0</v>
      </c>
    </row>
    <row r="792" spans="2:50" ht="16" thickBot="1" x14ac:dyDescent="0.25">
      <c r="B792" s="295"/>
      <c r="C792" s="364"/>
      <c r="D792" s="135">
        <f>'Data Copy'!C699</f>
        <v>0</v>
      </c>
      <c r="E792" s="135">
        <f>'Data Copy'!D699</f>
        <v>0</v>
      </c>
      <c r="F792" s="135">
        <f>'Data Copy'!E699</f>
        <v>0</v>
      </c>
      <c r="G792" s="135">
        <f>'Data Copy'!F699</f>
        <v>0</v>
      </c>
      <c r="H792" s="135">
        <f>'Data Copy'!G699</f>
        <v>0</v>
      </c>
      <c r="I792" s="135">
        <f>'Data Copy'!H699</f>
        <v>0</v>
      </c>
      <c r="J792" s="135">
        <f>'Data Copy'!I699</f>
        <v>0</v>
      </c>
      <c r="K792" s="136">
        <f>'Data Copy'!J699</f>
        <v>0</v>
      </c>
      <c r="L792" s="137">
        <f>'Data Copy'!K699</f>
        <v>0</v>
      </c>
      <c r="M792" s="135">
        <f t="shared" si="365"/>
        <v>0</v>
      </c>
      <c r="N792" s="137">
        <f>'Data Copy'!M699</f>
        <v>0</v>
      </c>
      <c r="O792" s="135">
        <f>'Data Copy'!N699</f>
        <v>0</v>
      </c>
      <c r="P792" s="136">
        <f>'Data Copy'!O699</f>
        <v>0</v>
      </c>
      <c r="Q792" s="138">
        <f t="shared" si="351"/>
        <v>0</v>
      </c>
      <c r="R792" s="139">
        <f t="shared" si="352"/>
        <v>0</v>
      </c>
      <c r="S792" s="213">
        <f t="shared" si="353"/>
        <v>0</v>
      </c>
      <c r="T792" s="194">
        <f t="shared" si="366"/>
        <v>0</v>
      </c>
      <c r="U792" s="195">
        <f t="shared" si="354"/>
        <v>0</v>
      </c>
      <c r="V792" s="202">
        <f t="shared" si="355"/>
        <v>0</v>
      </c>
      <c r="W792" s="364"/>
      <c r="X792" s="364"/>
      <c r="Y792" s="364"/>
      <c r="Z792" s="371"/>
      <c r="AA792" s="372"/>
      <c r="AB792" s="151" t="str">
        <f t="shared" si="367"/>
        <v xml:space="preserve"> </v>
      </c>
      <c r="AC792" s="48"/>
      <c r="AD792" s="48"/>
      <c r="AE792" s="50"/>
      <c r="AF792" s="9">
        <f t="shared" si="356"/>
        <v>0</v>
      </c>
      <c r="AG792" s="167">
        <f>'Data Copy'!P699</f>
        <v>0</v>
      </c>
      <c r="AH792" s="153">
        <f t="shared" si="368"/>
        <v>0</v>
      </c>
      <c r="AI792" s="50"/>
      <c r="AJ792" s="153">
        <f t="shared" si="357"/>
        <v>0</v>
      </c>
      <c r="AK792" s="153">
        <f t="shared" si="369"/>
        <v>0</v>
      </c>
      <c r="AL792" s="178">
        <f>'Data Copy'!L699</f>
        <v>0</v>
      </c>
      <c r="AM792" s="156">
        <f t="shared" si="358"/>
        <v>0</v>
      </c>
      <c r="AN792" s="156">
        <f t="shared" si="359"/>
        <v>0</v>
      </c>
      <c r="AO792" s="156">
        <f t="shared" si="360"/>
        <v>0</v>
      </c>
      <c r="AP792" s="156">
        <f t="shared" si="361"/>
        <v>0</v>
      </c>
      <c r="AQ792" s="167">
        <f t="shared" si="362"/>
        <v>0</v>
      </c>
      <c r="AR792" s="167">
        <f t="shared" si="363"/>
        <v>0</v>
      </c>
      <c r="AS792" s="167">
        <f t="shared" si="364"/>
        <v>0</v>
      </c>
    </row>
    <row r="793" spans="2:50" x14ac:dyDescent="0.2">
      <c r="B793" s="319">
        <v>233</v>
      </c>
      <c r="C793" s="373"/>
      <c r="D793" s="140">
        <f>'Data Copy'!C700</f>
        <v>0</v>
      </c>
      <c r="E793" s="140">
        <f>'Data Copy'!D700</f>
        <v>0</v>
      </c>
      <c r="F793" s="140">
        <f>'Data Copy'!E700</f>
        <v>0</v>
      </c>
      <c r="G793" s="140">
        <f>'Data Copy'!F700</f>
        <v>0</v>
      </c>
      <c r="H793" s="140">
        <f>'Data Copy'!G700</f>
        <v>0</v>
      </c>
      <c r="I793" s="140">
        <f>'Data Copy'!H700</f>
        <v>0</v>
      </c>
      <c r="J793" s="140">
        <f>'Data Copy'!I700</f>
        <v>0</v>
      </c>
      <c r="K793" s="141">
        <f>'Data Copy'!J700</f>
        <v>0</v>
      </c>
      <c r="L793" s="142">
        <f>'Data Copy'!K700</f>
        <v>0</v>
      </c>
      <c r="M793" s="140">
        <f t="shared" si="365"/>
        <v>0</v>
      </c>
      <c r="N793" s="142">
        <f>'Data Copy'!M700</f>
        <v>0</v>
      </c>
      <c r="O793" s="140">
        <f>'Data Copy'!N700</f>
        <v>0</v>
      </c>
      <c r="P793" s="141">
        <f>'Data Copy'!O700</f>
        <v>0</v>
      </c>
      <c r="Q793" s="196">
        <f t="shared" si="351"/>
        <v>0</v>
      </c>
      <c r="R793" s="197">
        <f t="shared" si="352"/>
        <v>0</v>
      </c>
      <c r="S793" s="214">
        <f t="shared" si="353"/>
        <v>0</v>
      </c>
      <c r="T793" s="155">
        <f t="shared" si="366"/>
        <v>0</v>
      </c>
      <c r="U793" s="153">
        <f t="shared" si="354"/>
        <v>0</v>
      </c>
      <c r="V793" s="215">
        <f t="shared" si="355"/>
        <v>0</v>
      </c>
      <c r="W793" s="374"/>
      <c r="X793" s="373"/>
      <c r="Y793" s="373"/>
      <c r="Z793" s="365"/>
      <c r="AA793" s="368"/>
      <c r="AB793" s="122" t="str">
        <f t="shared" si="367"/>
        <v xml:space="preserve"> </v>
      </c>
      <c r="AC793" s="48"/>
      <c r="AD793" s="48"/>
      <c r="AE793" s="50"/>
      <c r="AF793" s="9">
        <f t="shared" si="356"/>
        <v>0</v>
      </c>
      <c r="AG793" s="167">
        <f>'Data Copy'!P700</f>
        <v>0</v>
      </c>
      <c r="AH793" s="153">
        <f t="shared" si="368"/>
        <v>0</v>
      </c>
      <c r="AI793" s="50"/>
      <c r="AJ793" s="153">
        <f t="shared" si="357"/>
        <v>0</v>
      </c>
      <c r="AK793" s="153">
        <f t="shared" si="369"/>
        <v>0</v>
      </c>
      <c r="AL793" s="178">
        <f>'Data Copy'!L700</f>
        <v>0</v>
      </c>
      <c r="AM793" s="156">
        <f t="shared" si="358"/>
        <v>0</v>
      </c>
      <c r="AN793" s="156">
        <f t="shared" si="359"/>
        <v>0</v>
      </c>
      <c r="AO793" s="156">
        <f t="shared" si="360"/>
        <v>0</v>
      </c>
      <c r="AP793" s="156">
        <f t="shared" si="361"/>
        <v>0</v>
      </c>
      <c r="AQ793" s="167">
        <f t="shared" si="362"/>
        <v>0</v>
      </c>
      <c r="AR793" s="167">
        <f t="shared" si="363"/>
        <v>0</v>
      </c>
      <c r="AS793" s="167">
        <f t="shared" si="364"/>
        <v>0</v>
      </c>
    </row>
    <row r="794" spans="2:50" x14ac:dyDescent="0.2">
      <c r="B794" s="319"/>
      <c r="C794" s="374"/>
      <c r="D794" s="98">
        <f>'Data Copy'!C701</f>
        <v>0</v>
      </c>
      <c r="E794" s="98">
        <f>'Data Copy'!D701</f>
        <v>0</v>
      </c>
      <c r="F794" s="98">
        <f>'Data Copy'!E701</f>
        <v>0</v>
      </c>
      <c r="G794" s="98">
        <f>'Data Copy'!F701</f>
        <v>0</v>
      </c>
      <c r="H794" s="98">
        <f>'Data Copy'!G701</f>
        <v>0</v>
      </c>
      <c r="I794" s="98">
        <f>'Data Copy'!H701</f>
        <v>0</v>
      </c>
      <c r="J794" s="98">
        <f>'Data Copy'!I701</f>
        <v>0</v>
      </c>
      <c r="K794" s="101">
        <f>'Data Copy'!J701</f>
        <v>0</v>
      </c>
      <c r="L794" s="100">
        <f>'Data Copy'!K701</f>
        <v>0</v>
      </c>
      <c r="M794" s="98">
        <f t="shared" si="365"/>
        <v>0</v>
      </c>
      <c r="N794" s="100">
        <f>'Data Copy'!M701</f>
        <v>0</v>
      </c>
      <c r="O794" s="98">
        <f>'Data Copy'!N701</f>
        <v>0</v>
      </c>
      <c r="P794" s="101">
        <f>'Data Copy'!O701</f>
        <v>0</v>
      </c>
      <c r="Q794" s="188">
        <f t="shared" si="351"/>
        <v>0</v>
      </c>
      <c r="R794" s="189">
        <f t="shared" si="352"/>
        <v>0</v>
      </c>
      <c r="S794" s="216">
        <f t="shared" si="353"/>
        <v>0</v>
      </c>
      <c r="T794" s="155">
        <f t="shared" si="366"/>
        <v>0</v>
      </c>
      <c r="U794" s="153">
        <f t="shared" si="354"/>
        <v>0</v>
      </c>
      <c r="V794" s="217">
        <f t="shared" si="355"/>
        <v>0</v>
      </c>
      <c r="W794" s="374"/>
      <c r="X794" s="374"/>
      <c r="Y794" s="374"/>
      <c r="Z794" s="366"/>
      <c r="AA794" s="369"/>
      <c r="AB794" s="122" t="str">
        <f t="shared" si="367"/>
        <v xml:space="preserve"> </v>
      </c>
      <c r="AC794" s="48"/>
      <c r="AD794" s="48"/>
      <c r="AE794" s="50"/>
      <c r="AF794" s="9">
        <f t="shared" si="356"/>
        <v>0</v>
      </c>
      <c r="AG794" s="167">
        <f>'Data Copy'!P701</f>
        <v>0</v>
      </c>
      <c r="AH794" s="153">
        <f t="shared" si="368"/>
        <v>0</v>
      </c>
      <c r="AI794" s="50"/>
      <c r="AJ794" s="153">
        <f t="shared" si="357"/>
        <v>0</v>
      </c>
      <c r="AK794" s="153">
        <f t="shared" si="369"/>
        <v>0</v>
      </c>
      <c r="AL794" s="178">
        <f>'Data Copy'!L701</f>
        <v>0</v>
      </c>
      <c r="AM794" s="156">
        <f t="shared" si="358"/>
        <v>0</v>
      </c>
      <c r="AN794" s="156">
        <f t="shared" si="359"/>
        <v>0</v>
      </c>
      <c r="AO794" s="156">
        <f t="shared" si="360"/>
        <v>0</v>
      </c>
      <c r="AP794" s="156">
        <f t="shared" si="361"/>
        <v>0</v>
      </c>
      <c r="AQ794" s="167">
        <f t="shared" si="362"/>
        <v>0</v>
      </c>
      <c r="AR794" s="167">
        <f t="shared" si="363"/>
        <v>0</v>
      </c>
      <c r="AS794" s="167">
        <f t="shared" si="364"/>
        <v>0</v>
      </c>
    </row>
    <row r="795" spans="2:50" ht="16" thickBot="1" x14ac:dyDescent="0.25">
      <c r="B795" s="297"/>
      <c r="C795" s="375"/>
      <c r="D795" s="145">
        <f>'Data Copy'!C702</f>
        <v>0</v>
      </c>
      <c r="E795" s="145">
        <f>'Data Copy'!D702</f>
        <v>0</v>
      </c>
      <c r="F795" s="145">
        <f>'Data Copy'!E702</f>
        <v>0</v>
      </c>
      <c r="G795" s="145">
        <f>'Data Copy'!F702</f>
        <v>0</v>
      </c>
      <c r="H795" s="145">
        <f>'Data Copy'!G702</f>
        <v>0</v>
      </c>
      <c r="I795" s="145">
        <f>'Data Copy'!H702</f>
        <v>0</v>
      </c>
      <c r="J795" s="145">
        <f>'Data Copy'!I702</f>
        <v>0</v>
      </c>
      <c r="K795" s="146">
        <f>'Data Copy'!J702</f>
        <v>0</v>
      </c>
      <c r="L795" s="147">
        <f>'Data Copy'!K702</f>
        <v>0</v>
      </c>
      <c r="M795" s="145">
        <f t="shared" si="365"/>
        <v>0</v>
      </c>
      <c r="N795" s="147">
        <f>'Data Copy'!M702</f>
        <v>0</v>
      </c>
      <c r="O795" s="145">
        <f>'Data Copy'!N702</f>
        <v>0</v>
      </c>
      <c r="P795" s="146">
        <f>'Data Copy'!O702</f>
        <v>0</v>
      </c>
      <c r="Q795" s="198">
        <f t="shared" si="351"/>
        <v>0</v>
      </c>
      <c r="R795" s="199">
        <f t="shared" si="352"/>
        <v>0</v>
      </c>
      <c r="S795" s="218">
        <f t="shared" si="353"/>
        <v>0</v>
      </c>
      <c r="T795" s="194">
        <f t="shared" si="366"/>
        <v>0</v>
      </c>
      <c r="U795" s="195">
        <f t="shared" si="354"/>
        <v>0</v>
      </c>
      <c r="V795" s="219">
        <f t="shared" si="355"/>
        <v>0</v>
      </c>
      <c r="W795" s="376"/>
      <c r="X795" s="376"/>
      <c r="Y795" s="376"/>
      <c r="Z795" s="371"/>
      <c r="AA795" s="372"/>
      <c r="AB795" s="151" t="str">
        <f t="shared" si="367"/>
        <v xml:space="preserve"> </v>
      </c>
      <c r="AC795" s="48"/>
      <c r="AD795" s="48"/>
      <c r="AE795" s="50"/>
      <c r="AF795" s="9">
        <f t="shared" si="356"/>
        <v>0</v>
      </c>
      <c r="AG795" s="167">
        <f>'Data Copy'!P702</f>
        <v>0</v>
      </c>
      <c r="AH795" s="153">
        <f t="shared" si="368"/>
        <v>0</v>
      </c>
      <c r="AI795" s="50"/>
      <c r="AJ795" s="153">
        <f t="shared" si="357"/>
        <v>0</v>
      </c>
      <c r="AK795" s="153">
        <f t="shared" si="369"/>
        <v>0</v>
      </c>
      <c r="AL795" s="178">
        <f>'Data Copy'!L702</f>
        <v>0</v>
      </c>
      <c r="AM795" s="156">
        <f t="shared" si="358"/>
        <v>0</v>
      </c>
      <c r="AN795" s="156">
        <f t="shared" si="359"/>
        <v>0</v>
      </c>
      <c r="AO795" s="156">
        <f t="shared" si="360"/>
        <v>0</v>
      </c>
      <c r="AP795" s="156">
        <f t="shared" si="361"/>
        <v>0</v>
      </c>
      <c r="AQ795" s="167">
        <f t="shared" si="362"/>
        <v>0</v>
      </c>
      <c r="AR795" s="167">
        <f t="shared" si="363"/>
        <v>0</v>
      </c>
      <c r="AS795" s="167">
        <f t="shared" si="364"/>
        <v>0</v>
      </c>
      <c r="AT795" s="15"/>
      <c r="AU795" s="15"/>
      <c r="AV795" s="15"/>
      <c r="AW795" s="15"/>
      <c r="AX795" s="15"/>
    </row>
    <row r="796" spans="2:50" x14ac:dyDescent="0.2">
      <c r="B796" s="293">
        <v>234</v>
      </c>
      <c r="C796" s="362"/>
      <c r="D796" s="148">
        <f>'Data Copy'!C703</f>
        <v>0</v>
      </c>
      <c r="E796" s="148">
        <f>'Data Copy'!D703</f>
        <v>0</v>
      </c>
      <c r="F796" s="148">
        <f>'Data Copy'!E703</f>
        <v>0</v>
      </c>
      <c r="G796" s="148">
        <f>'Data Copy'!F703</f>
        <v>0</v>
      </c>
      <c r="H796" s="148">
        <f>'Data Copy'!G703</f>
        <v>0</v>
      </c>
      <c r="I796" s="148">
        <f>'Data Copy'!H703</f>
        <v>0</v>
      </c>
      <c r="J796" s="148">
        <f>'Data Copy'!I703</f>
        <v>0</v>
      </c>
      <c r="K796" s="149">
        <f>'Data Copy'!J703</f>
        <v>0</v>
      </c>
      <c r="L796" s="150">
        <f>'Data Copy'!K703</f>
        <v>0</v>
      </c>
      <c r="M796" s="148">
        <f t="shared" si="365"/>
        <v>0</v>
      </c>
      <c r="N796" s="150">
        <f>'Data Copy'!M703</f>
        <v>0</v>
      </c>
      <c r="O796" s="148">
        <f>'Data Copy'!N703</f>
        <v>0</v>
      </c>
      <c r="P796" s="149">
        <f>'Data Copy'!O703</f>
        <v>0</v>
      </c>
      <c r="Q796" s="143">
        <f t="shared" si="351"/>
        <v>0</v>
      </c>
      <c r="R796" s="144">
        <f t="shared" si="352"/>
        <v>0</v>
      </c>
      <c r="S796" s="220">
        <f t="shared" si="353"/>
        <v>0</v>
      </c>
      <c r="T796" s="155">
        <f t="shared" si="366"/>
        <v>0</v>
      </c>
      <c r="U796" s="153">
        <f t="shared" si="354"/>
        <v>0</v>
      </c>
      <c r="V796" s="200">
        <f t="shared" si="355"/>
        <v>0</v>
      </c>
      <c r="W796" s="362"/>
      <c r="X796" s="362"/>
      <c r="Y796" s="362"/>
      <c r="Z796" s="365"/>
      <c r="AA796" s="368"/>
      <c r="AB796" s="122" t="str">
        <f t="shared" si="367"/>
        <v xml:space="preserve"> </v>
      </c>
      <c r="AC796" s="48"/>
      <c r="AD796" s="48"/>
      <c r="AE796" s="50"/>
      <c r="AF796" s="9">
        <f t="shared" si="356"/>
        <v>0</v>
      </c>
      <c r="AG796" s="167">
        <f>'Data Copy'!P703</f>
        <v>0</v>
      </c>
      <c r="AH796" s="153">
        <f t="shared" si="368"/>
        <v>0</v>
      </c>
      <c r="AI796" s="50"/>
      <c r="AJ796" s="153">
        <f t="shared" si="357"/>
        <v>0</v>
      </c>
      <c r="AK796" s="153">
        <f t="shared" si="369"/>
        <v>0</v>
      </c>
      <c r="AL796" s="178">
        <f>'Data Copy'!L703</f>
        <v>0</v>
      </c>
      <c r="AM796" s="156">
        <f t="shared" si="358"/>
        <v>0</v>
      </c>
      <c r="AN796" s="156">
        <f t="shared" si="359"/>
        <v>0</v>
      </c>
      <c r="AO796" s="156">
        <f t="shared" si="360"/>
        <v>0</v>
      </c>
      <c r="AP796" s="156">
        <f t="shared" si="361"/>
        <v>0</v>
      </c>
      <c r="AQ796" s="167">
        <f t="shared" si="362"/>
        <v>0</v>
      </c>
      <c r="AR796" s="167">
        <f t="shared" si="363"/>
        <v>0</v>
      </c>
      <c r="AS796" s="167">
        <f t="shared" si="364"/>
        <v>0</v>
      </c>
      <c r="AT796" s="15"/>
      <c r="AU796" s="15"/>
      <c r="AV796" s="15"/>
      <c r="AW796" s="15"/>
      <c r="AX796" s="15"/>
    </row>
    <row r="797" spans="2:50" x14ac:dyDescent="0.2">
      <c r="B797" s="294"/>
      <c r="C797" s="363"/>
      <c r="D797" s="89">
        <f>'Data Copy'!C704</f>
        <v>0</v>
      </c>
      <c r="E797" s="89">
        <f>'Data Copy'!D704</f>
        <v>0</v>
      </c>
      <c r="F797" s="89">
        <f>'Data Copy'!E704</f>
        <v>0</v>
      </c>
      <c r="G797" s="89">
        <f>'Data Copy'!F704</f>
        <v>0</v>
      </c>
      <c r="H797" s="89">
        <f>'Data Copy'!G704</f>
        <v>0</v>
      </c>
      <c r="I797" s="89">
        <f>'Data Copy'!H704</f>
        <v>0</v>
      </c>
      <c r="J797" s="89">
        <f>'Data Copy'!I704</f>
        <v>0</v>
      </c>
      <c r="K797" s="97">
        <f>'Data Copy'!J704</f>
        <v>0</v>
      </c>
      <c r="L797" s="99">
        <f>'Data Copy'!K704</f>
        <v>0</v>
      </c>
      <c r="M797" s="89">
        <f t="shared" si="365"/>
        <v>0</v>
      </c>
      <c r="N797" s="99">
        <f>'Data Copy'!M704</f>
        <v>0</v>
      </c>
      <c r="O797" s="89">
        <f>'Data Copy'!N704</f>
        <v>0</v>
      </c>
      <c r="P797" s="97">
        <f>'Data Copy'!O704</f>
        <v>0</v>
      </c>
      <c r="Q797" s="119">
        <f t="shared" si="351"/>
        <v>0</v>
      </c>
      <c r="R797" s="121">
        <f t="shared" si="352"/>
        <v>0</v>
      </c>
      <c r="S797" s="212">
        <f t="shared" si="353"/>
        <v>0</v>
      </c>
      <c r="T797" s="155">
        <f t="shared" si="366"/>
        <v>0</v>
      </c>
      <c r="U797" s="153">
        <f t="shared" si="354"/>
        <v>0</v>
      </c>
      <c r="V797" s="201">
        <f t="shared" si="355"/>
        <v>0</v>
      </c>
      <c r="W797" s="363"/>
      <c r="X797" s="363"/>
      <c r="Y797" s="363"/>
      <c r="Z797" s="366"/>
      <c r="AA797" s="369"/>
      <c r="AB797" s="122" t="str">
        <f t="shared" si="367"/>
        <v xml:space="preserve"> </v>
      </c>
      <c r="AC797" s="48"/>
      <c r="AD797" s="48"/>
      <c r="AE797" s="50"/>
      <c r="AF797" s="9">
        <f t="shared" si="356"/>
        <v>0</v>
      </c>
      <c r="AG797" s="167">
        <f>'Data Copy'!P704</f>
        <v>0</v>
      </c>
      <c r="AH797" s="153">
        <f t="shared" si="368"/>
        <v>0</v>
      </c>
      <c r="AI797" s="50"/>
      <c r="AJ797" s="153">
        <f t="shared" si="357"/>
        <v>0</v>
      </c>
      <c r="AK797" s="153">
        <f t="shared" si="369"/>
        <v>0</v>
      </c>
      <c r="AL797" s="178">
        <f>'Data Copy'!L704</f>
        <v>0</v>
      </c>
      <c r="AM797" s="156">
        <f t="shared" si="358"/>
        <v>0</v>
      </c>
      <c r="AN797" s="156">
        <f t="shared" si="359"/>
        <v>0</v>
      </c>
      <c r="AO797" s="156">
        <f t="shared" si="360"/>
        <v>0</v>
      </c>
      <c r="AP797" s="156">
        <f t="shared" si="361"/>
        <v>0</v>
      </c>
      <c r="AQ797" s="167">
        <f t="shared" si="362"/>
        <v>0</v>
      </c>
      <c r="AR797" s="167">
        <f t="shared" si="363"/>
        <v>0</v>
      </c>
      <c r="AS797" s="167">
        <f t="shared" si="364"/>
        <v>0</v>
      </c>
      <c r="AT797" s="15"/>
      <c r="AU797" s="15"/>
      <c r="AV797" s="15"/>
      <c r="AW797" s="15"/>
      <c r="AX797" s="15"/>
    </row>
    <row r="798" spans="2:50" ht="16" thickBot="1" x14ac:dyDescent="0.25">
      <c r="B798" s="295"/>
      <c r="C798" s="364"/>
      <c r="D798" s="135">
        <f>'Data Copy'!C705</f>
        <v>0</v>
      </c>
      <c r="E798" s="135">
        <f>'Data Copy'!D705</f>
        <v>0</v>
      </c>
      <c r="F798" s="135">
        <f>'Data Copy'!E705</f>
        <v>0</v>
      </c>
      <c r="G798" s="135">
        <f>'Data Copy'!F705</f>
        <v>0</v>
      </c>
      <c r="H798" s="135">
        <f>'Data Copy'!G705</f>
        <v>0</v>
      </c>
      <c r="I798" s="135">
        <f>'Data Copy'!H705</f>
        <v>0</v>
      </c>
      <c r="J798" s="135">
        <f>'Data Copy'!I705</f>
        <v>0</v>
      </c>
      <c r="K798" s="136">
        <f>'Data Copy'!J705</f>
        <v>0</v>
      </c>
      <c r="L798" s="137">
        <f>'Data Copy'!K705</f>
        <v>0</v>
      </c>
      <c r="M798" s="135">
        <f t="shared" si="365"/>
        <v>0</v>
      </c>
      <c r="N798" s="137">
        <f>'Data Copy'!M705</f>
        <v>0</v>
      </c>
      <c r="O798" s="135">
        <f>'Data Copy'!N705</f>
        <v>0</v>
      </c>
      <c r="P798" s="136">
        <f>'Data Copy'!O705</f>
        <v>0</v>
      </c>
      <c r="Q798" s="138">
        <f t="shared" si="351"/>
        <v>0</v>
      </c>
      <c r="R798" s="139">
        <f t="shared" si="352"/>
        <v>0</v>
      </c>
      <c r="S798" s="213">
        <f t="shared" si="353"/>
        <v>0</v>
      </c>
      <c r="T798" s="194">
        <f t="shared" si="366"/>
        <v>0</v>
      </c>
      <c r="U798" s="195">
        <f t="shared" si="354"/>
        <v>0</v>
      </c>
      <c r="V798" s="202">
        <f t="shared" si="355"/>
        <v>0</v>
      </c>
      <c r="W798" s="364"/>
      <c r="X798" s="364"/>
      <c r="Y798" s="364"/>
      <c r="Z798" s="371"/>
      <c r="AA798" s="372"/>
      <c r="AB798" s="151" t="str">
        <f t="shared" si="367"/>
        <v xml:space="preserve"> </v>
      </c>
      <c r="AC798" s="48"/>
      <c r="AD798" s="48"/>
      <c r="AE798" s="50"/>
      <c r="AF798" s="9">
        <f t="shared" si="356"/>
        <v>0</v>
      </c>
      <c r="AG798" s="167">
        <f>'Data Copy'!P705</f>
        <v>0</v>
      </c>
      <c r="AH798" s="153">
        <f t="shared" si="368"/>
        <v>0</v>
      </c>
      <c r="AI798" s="50"/>
      <c r="AJ798" s="153">
        <f t="shared" si="357"/>
        <v>0</v>
      </c>
      <c r="AK798" s="153">
        <f t="shared" si="369"/>
        <v>0</v>
      </c>
      <c r="AL798" s="178">
        <f>'Data Copy'!L705</f>
        <v>0</v>
      </c>
      <c r="AM798" s="156">
        <f t="shared" si="358"/>
        <v>0</v>
      </c>
      <c r="AN798" s="156">
        <f t="shared" si="359"/>
        <v>0</v>
      </c>
      <c r="AO798" s="156">
        <f t="shared" si="360"/>
        <v>0</v>
      </c>
      <c r="AP798" s="156">
        <f t="shared" si="361"/>
        <v>0</v>
      </c>
      <c r="AQ798" s="167">
        <f t="shared" si="362"/>
        <v>0</v>
      </c>
      <c r="AR798" s="167">
        <f t="shared" si="363"/>
        <v>0</v>
      </c>
      <c r="AS798" s="167">
        <f t="shared" si="364"/>
        <v>0</v>
      </c>
      <c r="AT798" s="15"/>
      <c r="AU798" s="15"/>
      <c r="AV798" s="15"/>
      <c r="AW798" s="15"/>
      <c r="AX798" s="15"/>
    </row>
    <row r="799" spans="2:50" x14ac:dyDescent="0.2">
      <c r="B799" s="319">
        <v>235</v>
      </c>
      <c r="C799" s="373"/>
      <c r="D799" s="140">
        <f>'Data Copy'!C706</f>
        <v>0</v>
      </c>
      <c r="E799" s="140">
        <f>'Data Copy'!D706</f>
        <v>0</v>
      </c>
      <c r="F799" s="140">
        <f>'Data Copy'!E706</f>
        <v>0</v>
      </c>
      <c r="G799" s="140">
        <f>'Data Copy'!F706</f>
        <v>0</v>
      </c>
      <c r="H799" s="140">
        <f>'Data Copy'!G706</f>
        <v>0</v>
      </c>
      <c r="I799" s="140">
        <f>'Data Copy'!H706</f>
        <v>0</v>
      </c>
      <c r="J799" s="140">
        <f>'Data Copy'!I706</f>
        <v>0</v>
      </c>
      <c r="K799" s="141">
        <f>'Data Copy'!J706</f>
        <v>0</v>
      </c>
      <c r="L799" s="142">
        <f>'Data Copy'!K706</f>
        <v>0</v>
      </c>
      <c r="M799" s="140">
        <f t="shared" si="365"/>
        <v>0</v>
      </c>
      <c r="N799" s="142">
        <f>'Data Copy'!M706</f>
        <v>0</v>
      </c>
      <c r="O799" s="140">
        <f>'Data Copy'!N706</f>
        <v>0</v>
      </c>
      <c r="P799" s="141">
        <f>'Data Copy'!O706</f>
        <v>0</v>
      </c>
      <c r="Q799" s="196">
        <f t="shared" si="351"/>
        <v>0</v>
      </c>
      <c r="R799" s="197">
        <f t="shared" si="352"/>
        <v>0</v>
      </c>
      <c r="S799" s="214">
        <f t="shared" si="353"/>
        <v>0</v>
      </c>
      <c r="T799" s="155">
        <f t="shared" si="366"/>
        <v>0</v>
      </c>
      <c r="U799" s="153">
        <f t="shared" si="354"/>
        <v>0</v>
      </c>
      <c r="V799" s="215">
        <f t="shared" si="355"/>
        <v>0</v>
      </c>
      <c r="W799" s="374"/>
      <c r="X799" s="373"/>
      <c r="Y799" s="373"/>
      <c r="Z799" s="365"/>
      <c r="AA799" s="368"/>
      <c r="AB799" s="122" t="str">
        <f t="shared" si="367"/>
        <v xml:space="preserve"> </v>
      </c>
      <c r="AC799" s="48"/>
      <c r="AD799" s="48"/>
      <c r="AE799" s="50"/>
      <c r="AF799" s="9">
        <f t="shared" si="356"/>
        <v>0</v>
      </c>
      <c r="AG799" s="167">
        <f>'Data Copy'!P706</f>
        <v>0</v>
      </c>
      <c r="AH799" s="153">
        <f t="shared" si="368"/>
        <v>0</v>
      </c>
      <c r="AI799" s="50"/>
      <c r="AJ799" s="153">
        <f t="shared" si="357"/>
        <v>0</v>
      </c>
      <c r="AK799" s="153">
        <f t="shared" si="369"/>
        <v>0</v>
      </c>
      <c r="AL799" s="178">
        <f>'Data Copy'!L706</f>
        <v>0</v>
      </c>
      <c r="AM799" s="156">
        <f t="shared" si="358"/>
        <v>0</v>
      </c>
      <c r="AN799" s="156">
        <f t="shared" si="359"/>
        <v>0</v>
      </c>
      <c r="AO799" s="156">
        <f t="shared" si="360"/>
        <v>0</v>
      </c>
      <c r="AP799" s="156">
        <f t="shared" si="361"/>
        <v>0</v>
      </c>
      <c r="AQ799" s="167">
        <f t="shared" si="362"/>
        <v>0</v>
      </c>
      <c r="AR799" s="167">
        <f t="shared" si="363"/>
        <v>0</v>
      </c>
      <c r="AS799" s="167">
        <f t="shared" si="364"/>
        <v>0</v>
      </c>
      <c r="AT799" s="15"/>
      <c r="AU799" s="15"/>
      <c r="AV799" s="15"/>
      <c r="AW799" s="15"/>
      <c r="AX799" s="15"/>
    </row>
    <row r="800" spans="2:50" x14ac:dyDescent="0.2">
      <c r="B800" s="319"/>
      <c r="C800" s="374"/>
      <c r="D800" s="98">
        <f>'Data Copy'!C707</f>
        <v>0</v>
      </c>
      <c r="E800" s="98">
        <f>'Data Copy'!D707</f>
        <v>0</v>
      </c>
      <c r="F800" s="98">
        <f>'Data Copy'!E707</f>
        <v>0</v>
      </c>
      <c r="G800" s="98">
        <f>'Data Copy'!F707</f>
        <v>0</v>
      </c>
      <c r="H800" s="98">
        <f>'Data Copy'!G707</f>
        <v>0</v>
      </c>
      <c r="I800" s="98">
        <f>'Data Copy'!H707</f>
        <v>0</v>
      </c>
      <c r="J800" s="98">
        <f>'Data Copy'!I707</f>
        <v>0</v>
      </c>
      <c r="K800" s="101">
        <f>'Data Copy'!J707</f>
        <v>0</v>
      </c>
      <c r="L800" s="100">
        <f>'Data Copy'!K707</f>
        <v>0</v>
      </c>
      <c r="M800" s="98">
        <f t="shared" si="365"/>
        <v>0</v>
      </c>
      <c r="N800" s="100">
        <f>'Data Copy'!M707</f>
        <v>0</v>
      </c>
      <c r="O800" s="98">
        <f>'Data Copy'!N707</f>
        <v>0</v>
      </c>
      <c r="P800" s="101">
        <f>'Data Copy'!O707</f>
        <v>0</v>
      </c>
      <c r="Q800" s="188">
        <f t="shared" si="351"/>
        <v>0</v>
      </c>
      <c r="R800" s="189">
        <f t="shared" si="352"/>
        <v>0</v>
      </c>
      <c r="S800" s="216">
        <f t="shared" si="353"/>
        <v>0</v>
      </c>
      <c r="T800" s="155">
        <f t="shared" si="366"/>
        <v>0</v>
      </c>
      <c r="U800" s="153">
        <f t="shared" si="354"/>
        <v>0</v>
      </c>
      <c r="V800" s="217">
        <f t="shared" si="355"/>
        <v>0</v>
      </c>
      <c r="W800" s="374"/>
      <c r="X800" s="374"/>
      <c r="Y800" s="374"/>
      <c r="Z800" s="366"/>
      <c r="AA800" s="369"/>
      <c r="AB800" s="122" t="str">
        <f t="shared" si="367"/>
        <v xml:space="preserve"> </v>
      </c>
      <c r="AC800" s="48"/>
      <c r="AD800" s="48"/>
      <c r="AE800" s="50"/>
      <c r="AF800" s="9">
        <f t="shared" si="356"/>
        <v>0</v>
      </c>
      <c r="AG800" s="167">
        <f>'Data Copy'!P707</f>
        <v>0</v>
      </c>
      <c r="AH800" s="153">
        <f t="shared" si="368"/>
        <v>0</v>
      </c>
      <c r="AI800" s="50"/>
      <c r="AJ800" s="153">
        <f t="shared" si="357"/>
        <v>0</v>
      </c>
      <c r="AK800" s="153">
        <f t="shared" si="369"/>
        <v>0</v>
      </c>
      <c r="AL800" s="178">
        <f>'Data Copy'!L707</f>
        <v>0</v>
      </c>
      <c r="AM800" s="156">
        <f t="shared" si="358"/>
        <v>0</v>
      </c>
      <c r="AN800" s="156">
        <f t="shared" si="359"/>
        <v>0</v>
      </c>
      <c r="AO800" s="156">
        <f t="shared" si="360"/>
        <v>0</v>
      </c>
      <c r="AP800" s="156">
        <f t="shared" si="361"/>
        <v>0</v>
      </c>
      <c r="AQ800" s="167">
        <f t="shared" si="362"/>
        <v>0</v>
      </c>
      <c r="AR800" s="167">
        <f t="shared" si="363"/>
        <v>0</v>
      </c>
      <c r="AS800" s="167">
        <f t="shared" si="364"/>
        <v>0</v>
      </c>
      <c r="AT800" s="15"/>
      <c r="AU800" s="15"/>
      <c r="AV800" s="15"/>
      <c r="AW800" s="15"/>
      <c r="AX800" s="15"/>
    </row>
    <row r="801" spans="2:50" ht="16" thickBot="1" x14ac:dyDescent="0.25">
      <c r="B801" s="297"/>
      <c r="C801" s="375"/>
      <c r="D801" s="145">
        <f>'Data Copy'!C708</f>
        <v>0</v>
      </c>
      <c r="E801" s="145">
        <f>'Data Copy'!D708</f>
        <v>0</v>
      </c>
      <c r="F801" s="145">
        <f>'Data Copy'!E708</f>
        <v>0</v>
      </c>
      <c r="G801" s="145">
        <f>'Data Copy'!F708</f>
        <v>0</v>
      </c>
      <c r="H801" s="145">
        <f>'Data Copy'!G708</f>
        <v>0</v>
      </c>
      <c r="I801" s="145">
        <f>'Data Copy'!H708</f>
        <v>0</v>
      </c>
      <c r="J801" s="145">
        <f>'Data Copy'!I708</f>
        <v>0</v>
      </c>
      <c r="K801" s="146">
        <f>'Data Copy'!J708</f>
        <v>0</v>
      </c>
      <c r="L801" s="147">
        <f>'Data Copy'!K708</f>
        <v>0</v>
      </c>
      <c r="M801" s="145">
        <f t="shared" si="365"/>
        <v>0</v>
      </c>
      <c r="N801" s="147">
        <f>'Data Copy'!M708</f>
        <v>0</v>
      </c>
      <c r="O801" s="145">
        <f>'Data Copy'!N708</f>
        <v>0</v>
      </c>
      <c r="P801" s="146">
        <f>'Data Copy'!O708</f>
        <v>0</v>
      </c>
      <c r="Q801" s="198">
        <f t="shared" si="351"/>
        <v>0</v>
      </c>
      <c r="R801" s="199">
        <f t="shared" si="352"/>
        <v>0</v>
      </c>
      <c r="S801" s="218">
        <f t="shared" si="353"/>
        <v>0</v>
      </c>
      <c r="T801" s="194">
        <f t="shared" si="366"/>
        <v>0</v>
      </c>
      <c r="U801" s="195">
        <f t="shared" si="354"/>
        <v>0</v>
      </c>
      <c r="V801" s="219">
        <f t="shared" si="355"/>
        <v>0</v>
      </c>
      <c r="W801" s="376"/>
      <c r="X801" s="376"/>
      <c r="Y801" s="376"/>
      <c r="Z801" s="371"/>
      <c r="AA801" s="372"/>
      <c r="AB801" s="151" t="str">
        <f t="shared" si="367"/>
        <v xml:space="preserve"> </v>
      </c>
      <c r="AC801" s="48"/>
      <c r="AD801" s="48"/>
      <c r="AE801" s="50"/>
      <c r="AF801" s="9">
        <f t="shared" si="356"/>
        <v>0</v>
      </c>
      <c r="AG801" s="167">
        <f>'Data Copy'!P708</f>
        <v>0</v>
      </c>
      <c r="AH801" s="153">
        <f t="shared" si="368"/>
        <v>0</v>
      </c>
      <c r="AI801" s="15"/>
      <c r="AJ801" s="153">
        <f t="shared" si="357"/>
        <v>0</v>
      </c>
      <c r="AK801" s="153">
        <f t="shared" si="369"/>
        <v>0</v>
      </c>
      <c r="AL801" s="178">
        <f>'Data Copy'!L708</f>
        <v>0</v>
      </c>
      <c r="AM801" s="156">
        <f t="shared" si="358"/>
        <v>0</v>
      </c>
      <c r="AN801" s="156">
        <f t="shared" si="359"/>
        <v>0</v>
      </c>
      <c r="AO801" s="156">
        <f t="shared" si="360"/>
        <v>0</v>
      </c>
      <c r="AP801" s="156">
        <f t="shared" si="361"/>
        <v>0</v>
      </c>
      <c r="AQ801" s="167">
        <f t="shared" si="362"/>
        <v>0</v>
      </c>
      <c r="AR801" s="167">
        <f t="shared" si="363"/>
        <v>0</v>
      </c>
      <c r="AS801" s="167">
        <f t="shared" si="364"/>
        <v>0</v>
      </c>
      <c r="AT801" s="15"/>
      <c r="AU801" s="15"/>
      <c r="AV801" s="15"/>
      <c r="AW801" s="15"/>
      <c r="AX801" s="15"/>
    </row>
    <row r="802" spans="2:50" x14ac:dyDescent="0.2">
      <c r="B802" s="293">
        <v>236</v>
      </c>
      <c r="C802" s="362"/>
      <c r="D802" s="148">
        <f>'Data Copy'!C709</f>
        <v>0</v>
      </c>
      <c r="E802" s="148">
        <f>'Data Copy'!D709</f>
        <v>0</v>
      </c>
      <c r="F802" s="148">
        <f>'Data Copy'!E709</f>
        <v>0</v>
      </c>
      <c r="G802" s="148">
        <f>'Data Copy'!F709</f>
        <v>0</v>
      </c>
      <c r="H802" s="148">
        <f>'Data Copy'!G709</f>
        <v>0</v>
      </c>
      <c r="I802" s="148">
        <f>'Data Copy'!H709</f>
        <v>0</v>
      </c>
      <c r="J802" s="148">
        <f>'Data Copy'!I709</f>
        <v>0</v>
      </c>
      <c r="K802" s="149">
        <f>'Data Copy'!J709</f>
        <v>0</v>
      </c>
      <c r="L802" s="150">
        <f>'Data Copy'!K709</f>
        <v>0</v>
      </c>
      <c r="M802" s="148">
        <f t="shared" si="365"/>
        <v>0</v>
      </c>
      <c r="N802" s="150">
        <f>'Data Copy'!M709</f>
        <v>0</v>
      </c>
      <c r="O802" s="148">
        <f>'Data Copy'!N709</f>
        <v>0</v>
      </c>
      <c r="P802" s="149">
        <f>'Data Copy'!O709</f>
        <v>0</v>
      </c>
      <c r="Q802" s="143">
        <f t="shared" si="351"/>
        <v>0</v>
      </c>
      <c r="R802" s="144">
        <f t="shared" si="352"/>
        <v>0</v>
      </c>
      <c r="S802" s="220">
        <f t="shared" si="353"/>
        <v>0</v>
      </c>
      <c r="T802" s="155">
        <f t="shared" si="366"/>
        <v>0</v>
      </c>
      <c r="U802" s="153">
        <f t="shared" si="354"/>
        <v>0</v>
      </c>
      <c r="V802" s="200">
        <f t="shared" si="355"/>
        <v>0</v>
      </c>
      <c r="W802" s="362"/>
      <c r="X802" s="362"/>
      <c r="Y802" s="362"/>
      <c r="Z802" s="365"/>
      <c r="AA802" s="368"/>
      <c r="AB802" s="122" t="str">
        <f t="shared" si="367"/>
        <v xml:space="preserve"> </v>
      </c>
      <c r="AC802" s="48"/>
      <c r="AD802" s="48"/>
      <c r="AE802" s="50"/>
      <c r="AF802" s="9">
        <f t="shared" si="356"/>
        <v>0</v>
      </c>
      <c r="AG802" s="167">
        <f>'Data Copy'!P709</f>
        <v>0</v>
      </c>
      <c r="AH802" s="153">
        <f t="shared" si="368"/>
        <v>0</v>
      </c>
      <c r="AI802" s="50"/>
      <c r="AJ802" s="153">
        <f t="shared" si="357"/>
        <v>0</v>
      </c>
      <c r="AK802" s="153">
        <f t="shared" si="369"/>
        <v>0</v>
      </c>
      <c r="AL802" s="178">
        <f>'Data Copy'!L709</f>
        <v>0</v>
      </c>
      <c r="AM802" s="156">
        <f t="shared" si="358"/>
        <v>0</v>
      </c>
      <c r="AN802" s="156">
        <f t="shared" si="359"/>
        <v>0</v>
      </c>
      <c r="AO802" s="156">
        <f t="shared" si="360"/>
        <v>0</v>
      </c>
      <c r="AP802" s="156">
        <f t="shared" si="361"/>
        <v>0</v>
      </c>
      <c r="AQ802" s="167">
        <f t="shared" si="362"/>
        <v>0</v>
      </c>
      <c r="AR802" s="167">
        <f t="shared" si="363"/>
        <v>0</v>
      </c>
      <c r="AS802" s="167">
        <f t="shared" si="364"/>
        <v>0</v>
      </c>
      <c r="AT802" s="13"/>
      <c r="AU802" s="13"/>
      <c r="AV802" s="15"/>
      <c r="AW802" s="15"/>
      <c r="AX802" s="15"/>
    </row>
    <row r="803" spans="2:50" x14ac:dyDescent="0.2">
      <c r="B803" s="294"/>
      <c r="C803" s="363"/>
      <c r="D803" s="89">
        <f>'Data Copy'!C710</f>
        <v>0</v>
      </c>
      <c r="E803" s="89">
        <f>'Data Copy'!D710</f>
        <v>0</v>
      </c>
      <c r="F803" s="89">
        <f>'Data Copy'!E710</f>
        <v>0</v>
      </c>
      <c r="G803" s="89">
        <f>'Data Copy'!F710</f>
        <v>0</v>
      </c>
      <c r="H803" s="89">
        <f>'Data Copy'!G710</f>
        <v>0</v>
      </c>
      <c r="I803" s="89">
        <f>'Data Copy'!H710</f>
        <v>0</v>
      </c>
      <c r="J803" s="89">
        <f>'Data Copy'!I710</f>
        <v>0</v>
      </c>
      <c r="K803" s="97">
        <f>'Data Copy'!J710</f>
        <v>0</v>
      </c>
      <c r="L803" s="99">
        <f>'Data Copy'!K710</f>
        <v>0</v>
      </c>
      <c r="M803" s="89">
        <f t="shared" si="365"/>
        <v>0</v>
      </c>
      <c r="N803" s="99">
        <f>'Data Copy'!M710</f>
        <v>0</v>
      </c>
      <c r="O803" s="89">
        <f>'Data Copy'!N710</f>
        <v>0</v>
      </c>
      <c r="P803" s="97">
        <f>'Data Copy'!O710</f>
        <v>0</v>
      </c>
      <c r="Q803" s="119">
        <f t="shared" si="351"/>
        <v>0</v>
      </c>
      <c r="R803" s="121">
        <f t="shared" si="352"/>
        <v>0</v>
      </c>
      <c r="S803" s="212">
        <f t="shared" si="353"/>
        <v>0</v>
      </c>
      <c r="T803" s="155">
        <f t="shared" si="366"/>
        <v>0</v>
      </c>
      <c r="U803" s="153">
        <f t="shared" si="354"/>
        <v>0</v>
      </c>
      <c r="V803" s="201">
        <f t="shared" si="355"/>
        <v>0</v>
      </c>
      <c r="W803" s="363"/>
      <c r="X803" s="363"/>
      <c r="Y803" s="363"/>
      <c r="Z803" s="366"/>
      <c r="AA803" s="369"/>
      <c r="AB803" s="122" t="str">
        <f t="shared" si="367"/>
        <v xml:space="preserve"> </v>
      </c>
      <c r="AC803" s="48"/>
      <c r="AD803" s="48"/>
      <c r="AE803" s="50"/>
      <c r="AF803" s="9">
        <f t="shared" si="356"/>
        <v>0</v>
      </c>
      <c r="AG803" s="167">
        <f>'Data Copy'!P710</f>
        <v>0</v>
      </c>
      <c r="AH803" s="153">
        <f t="shared" si="368"/>
        <v>0</v>
      </c>
      <c r="AI803" s="50"/>
      <c r="AJ803" s="153">
        <f t="shared" si="357"/>
        <v>0</v>
      </c>
      <c r="AK803" s="153">
        <f t="shared" si="369"/>
        <v>0</v>
      </c>
      <c r="AL803" s="178">
        <f>'Data Copy'!L710</f>
        <v>0</v>
      </c>
      <c r="AM803" s="156">
        <f t="shared" si="358"/>
        <v>0</v>
      </c>
      <c r="AN803" s="156">
        <f t="shared" si="359"/>
        <v>0</v>
      </c>
      <c r="AO803" s="156">
        <f t="shared" si="360"/>
        <v>0</v>
      </c>
      <c r="AP803" s="156">
        <f t="shared" si="361"/>
        <v>0</v>
      </c>
      <c r="AQ803" s="167">
        <f t="shared" si="362"/>
        <v>0</v>
      </c>
      <c r="AR803" s="167">
        <f t="shared" si="363"/>
        <v>0</v>
      </c>
      <c r="AS803" s="167">
        <f t="shared" si="364"/>
        <v>0</v>
      </c>
      <c r="AT803" s="15"/>
      <c r="AU803" s="15"/>
      <c r="AV803" s="15"/>
      <c r="AW803" s="15"/>
      <c r="AX803" s="15"/>
    </row>
    <row r="804" spans="2:50" ht="16" thickBot="1" x14ac:dyDescent="0.25">
      <c r="B804" s="295"/>
      <c r="C804" s="364"/>
      <c r="D804" s="135">
        <f>'Data Copy'!C711</f>
        <v>0</v>
      </c>
      <c r="E804" s="135">
        <f>'Data Copy'!D711</f>
        <v>0</v>
      </c>
      <c r="F804" s="135">
        <f>'Data Copy'!E711</f>
        <v>0</v>
      </c>
      <c r="G804" s="135">
        <f>'Data Copy'!F711</f>
        <v>0</v>
      </c>
      <c r="H804" s="135">
        <f>'Data Copy'!G711</f>
        <v>0</v>
      </c>
      <c r="I804" s="135">
        <f>'Data Copy'!H711</f>
        <v>0</v>
      </c>
      <c r="J804" s="135">
        <f>'Data Copy'!I711</f>
        <v>0</v>
      </c>
      <c r="K804" s="136">
        <f>'Data Copy'!J711</f>
        <v>0</v>
      </c>
      <c r="L804" s="137">
        <f>'Data Copy'!K711</f>
        <v>0</v>
      </c>
      <c r="M804" s="135">
        <f t="shared" si="365"/>
        <v>0</v>
      </c>
      <c r="N804" s="137">
        <f>'Data Copy'!M711</f>
        <v>0</v>
      </c>
      <c r="O804" s="135">
        <f>'Data Copy'!N711</f>
        <v>0</v>
      </c>
      <c r="P804" s="136">
        <f>'Data Copy'!O711</f>
        <v>0</v>
      </c>
      <c r="Q804" s="138">
        <f t="shared" si="351"/>
        <v>0</v>
      </c>
      <c r="R804" s="139">
        <f t="shared" si="352"/>
        <v>0</v>
      </c>
      <c r="S804" s="213">
        <f t="shared" si="353"/>
        <v>0</v>
      </c>
      <c r="T804" s="194">
        <f t="shared" si="366"/>
        <v>0</v>
      </c>
      <c r="U804" s="195">
        <f t="shared" si="354"/>
        <v>0</v>
      </c>
      <c r="V804" s="202">
        <f t="shared" si="355"/>
        <v>0</v>
      </c>
      <c r="W804" s="364"/>
      <c r="X804" s="364"/>
      <c r="Y804" s="364"/>
      <c r="Z804" s="371"/>
      <c r="AA804" s="372"/>
      <c r="AB804" s="151" t="str">
        <f t="shared" si="367"/>
        <v xml:space="preserve"> </v>
      </c>
      <c r="AC804" s="48"/>
      <c r="AD804" s="48"/>
      <c r="AE804" s="50"/>
      <c r="AF804" s="9">
        <f t="shared" si="356"/>
        <v>0</v>
      </c>
      <c r="AG804" s="167">
        <f>'Data Copy'!P711</f>
        <v>0</v>
      </c>
      <c r="AH804" s="153">
        <f t="shared" si="368"/>
        <v>0</v>
      </c>
      <c r="AI804" s="50"/>
      <c r="AJ804" s="153">
        <f t="shared" si="357"/>
        <v>0</v>
      </c>
      <c r="AK804" s="153">
        <f t="shared" si="369"/>
        <v>0</v>
      </c>
      <c r="AL804" s="178">
        <f>'Data Copy'!L711</f>
        <v>0</v>
      </c>
      <c r="AM804" s="156">
        <f t="shared" si="358"/>
        <v>0</v>
      </c>
      <c r="AN804" s="156">
        <f t="shared" si="359"/>
        <v>0</v>
      </c>
      <c r="AO804" s="156">
        <f t="shared" si="360"/>
        <v>0</v>
      </c>
      <c r="AP804" s="156">
        <f t="shared" si="361"/>
        <v>0</v>
      </c>
      <c r="AQ804" s="167">
        <f t="shared" si="362"/>
        <v>0</v>
      </c>
      <c r="AR804" s="167">
        <f t="shared" si="363"/>
        <v>0</v>
      </c>
      <c r="AS804" s="167">
        <f t="shared" si="364"/>
        <v>0</v>
      </c>
      <c r="AT804" s="15"/>
      <c r="AU804" s="15"/>
      <c r="AV804" s="15"/>
      <c r="AW804" s="15"/>
      <c r="AX804" s="15"/>
    </row>
    <row r="805" spans="2:50" x14ac:dyDescent="0.2">
      <c r="B805" s="319">
        <v>237</v>
      </c>
      <c r="C805" s="373"/>
      <c r="D805" s="140">
        <f>'Data Copy'!C712</f>
        <v>0</v>
      </c>
      <c r="E805" s="140">
        <f>'Data Copy'!D712</f>
        <v>0</v>
      </c>
      <c r="F805" s="140">
        <f>'Data Copy'!E712</f>
        <v>0</v>
      </c>
      <c r="G805" s="140">
        <f>'Data Copy'!F712</f>
        <v>0</v>
      </c>
      <c r="H805" s="140">
        <f>'Data Copy'!G712</f>
        <v>0</v>
      </c>
      <c r="I805" s="140">
        <f>'Data Copy'!H712</f>
        <v>0</v>
      </c>
      <c r="J805" s="140">
        <f>'Data Copy'!I712</f>
        <v>0</v>
      </c>
      <c r="K805" s="141">
        <f>'Data Copy'!J712</f>
        <v>0</v>
      </c>
      <c r="L805" s="142">
        <f>'Data Copy'!K712</f>
        <v>0</v>
      </c>
      <c r="M805" s="140">
        <f t="shared" si="365"/>
        <v>0</v>
      </c>
      <c r="N805" s="142">
        <f>'Data Copy'!M712</f>
        <v>0</v>
      </c>
      <c r="O805" s="140">
        <f>'Data Copy'!N712</f>
        <v>0</v>
      </c>
      <c r="P805" s="141">
        <f>'Data Copy'!O712</f>
        <v>0</v>
      </c>
      <c r="Q805" s="196">
        <f t="shared" si="351"/>
        <v>0</v>
      </c>
      <c r="R805" s="197">
        <f t="shared" si="352"/>
        <v>0</v>
      </c>
      <c r="S805" s="214">
        <f t="shared" si="353"/>
        <v>0</v>
      </c>
      <c r="T805" s="155">
        <f t="shared" si="366"/>
        <v>0</v>
      </c>
      <c r="U805" s="153">
        <f t="shared" si="354"/>
        <v>0</v>
      </c>
      <c r="V805" s="215">
        <f t="shared" si="355"/>
        <v>0</v>
      </c>
      <c r="W805" s="374"/>
      <c r="X805" s="373"/>
      <c r="Y805" s="373"/>
      <c r="Z805" s="365"/>
      <c r="AA805" s="368"/>
      <c r="AB805" s="122" t="str">
        <f t="shared" si="367"/>
        <v xml:space="preserve"> </v>
      </c>
      <c r="AC805" s="43"/>
      <c r="AD805" s="42"/>
      <c r="AE805" s="42"/>
      <c r="AF805" s="9">
        <f t="shared" si="356"/>
        <v>0</v>
      </c>
      <c r="AG805" s="167">
        <f>'Data Copy'!P712</f>
        <v>0</v>
      </c>
      <c r="AH805" s="153">
        <f t="shared" si="368"/>
        <v>0</v>
      </c>
      <c r="AI805" s="42"/>
      <c r="AJ805" s="153">
        <f t="shared" si="357"/>
        <v>0</v>
      </c>
      <c r="AK805" s="153">
        <f t="shared" si="369"/>
        <v>0</v>
      </c>
      <c r="AL805" s="178">
        <f>'Data Copy'!L712</f>
        <v>0</v>
      </c>
      <c r="AM805" s="156">
        <f t="shared" si="358"/>
        <v>0</v>
      </c>
      <c r="AN805" s="156">
        <f t="shared" si="359"/>
        <v>0</v>
      </c>
      <c r="AO805" s="156">
        <f t="shared" si="360"/>
        <v>0</v>
      </c>
      <c r="AP805" s="156">
        <f t="shared" si="361"/>
        <v>0</v>
      </c>
      <c r="AQ805" s="167">
        <f t="shared" si="362"/>
        <v>0</v>
      </c>
      <c r="AR805" s="167">
        <f t="shared" si="363"/>
        <v>0</v>
      </c>
      <c r="AS805" s="167">
        <f t="shared" si="364"/>
        <v>0</v>
      </c>
    </row>
    <row r="806" spans="2:50" x14ac:dyDescent="0.2">
      <c r="B806" s="319"/>
      <c r="C806" s="374"/>
      <c r="D806" s="98">
        <f>'Data Copy'!C713</f>
        <v>0</v>
      </c>
      <c r="E806" s="98">
        <f>'Data Copy'!D713</f>
        <v>0</v>
      </c>
      <c r="F806" s="98">
        <f>'Data Copy'!E713</f>
        <v>0</v>
      </c>
      <c r="G806" s="98">
        <f>'Data Copy'!F713</f>
        <v>0</v>
      </c>
      <c r="H806" s="98">
        <f>'Data Copy'!G713</f>
        <v>0</v>
      </c>
      <c r="I806" s="98">
        <f>'Data Copy'!H713</f>
        <v>0</v>
      </c>
      <c r="J806" s="98">
        <f>'Data Copy'!I713</f>
        <v>0</v>
      </c>
      <c r="K806" s="101">
        <f>'Data Copy'!J713</f>
        <v>0</v>
      </c>
      <c r="L806" s="100">
        <f>'Data Copy'!K713</f>
        <v>0</v>
      </c>
      <c r="M806" s="98">
        <f t="shared" si="365"/>
        <v>0</v>
      </c>
      <c r="N806" s="100">
        <f>'Data Copy'!M713</f>
        <v>0</v>
      </c>
      <c r="O806" s="98">
        <f>'Data Copy'!N713</f>
        <v>0</v>
      </c>
      <c r="P806" s="101">
        <f>'Data Copy'!O713</f>
        <v>0</v>
      </c>
      <c r="Q806" s="188">
        <f t="shared" si="351"/>
        <v>0</v>
      </c>
      <c r="R806" s="189">
        <f t="shared" si="352"/>
        <v>0</v>
      </c>
      <c r="S806" s="216">
        <f t="shared" si="353"/>
        <v>0</v>
      </c>
      <c r="T806" s="155">
        <f t="shared" si="366"/>
        <v>0</v>
      </c>
      <c r="U806" s="153">
        <f t="shared" si="354"/>
        <v>0</v>
      </c>
      <c r="V806" s="217">
        <f t="shared" si="355"/>
        <v>0</v>
      </c>
      <c r="W806" s="374"/>
      <c r="X806" s="374"/>
      <c r="Y806" s="374"/>
      <c r="Z806" s="366"/>
      <c r="AA806" s="369"/>
      <c r="AB806" s="122" t="str">
        <f t="shared" si="367"/>
        <v xml:space="preserve"> </v>
      </c>
      <c r="AF806" s="9">
        <f t="shared" si="356"/>
        <v>0</v>
      </c>
      <c r="AG806" s="167">
        <f>'Data Copy'!P713</f>
        <v>0</v>
      </c>
      <c r="AH806" s="153">
        <f t="shared" si="368"/>
        <v>0</v>
      </c>
      <c r="AJ806" s="153">
        <f t="shared" si="357"/>
        <v>0</v>
      </c>
      <c r="AK806" s="153">
        <f t="shared" si="369"/>
        <v>0</v>
      </c>
      <c r="AL806" s="178">
        <f>'Data Copy'!L713</f>
        <v>0</v>
      </c>
      <c r="AM806" s="156">
        <f t="shared" si="358"/>
        <v>0</v>
      </c>
      <c r="AN806" s="156">
        <f t="shared" si="359"/>
        <v>0</v>
      </c>
      <c r="AO806" s="156">
        <f t="shared" si="360"/>
        <v>0</v>
      </c>
      <c r="AP806" s="156">
        <f t="shared" si="361"/>
        <v>0</v>
      </c>
      <c r="AQ806" s="167">
        <f t="shared" si="362"/>
        <v>0</v>
      </c>
      <c r="AR806" s="167">
        <f t="shared" si="363"/>
        <v>0</v>
      </c>
      <c r="AS806" s="167">
        <f t="shared" si="364"/>
        <v>0</v>
      </c>
    </row>
    <row r="807" spans="2:50" ht="16" thickBot="1" x14ac:dyDescent="0.25">
      <c r="B807" s="297"/>
      <c r="C807" s="375"/>
      <c r="D807" s="145">
        <f>'Data Copy'!C714</f>
        <v>0</v>
      </c>
      <c r="E807" s="145">
        <f>'Data Copy'!D714</f>
        <v>0</v>
      </c>
      <c r="F807" s="145">
        <f>'Data Copy'!E714</f>
        <v>0</v>
      </c>
      <c r="G807" s="145">
        <f>'Data Copy'!F714</f>
        <v>0</v>
      </c>
      <c r="H807" s="145">
        <f>'Data Copy'!G714</f>
        <v>0</v>
      </c>
      <c r="I807" s="145">
        <f>'Data Copy'!H714</f>
        <v>0</v>
      </c>
      <c r="J807" s="145">
        <f>'Data Copy'!I714</f>
        <v>0</v>
      </c>
      <c r="K807" s="146">
        <f>'Data Copy'!J714</f>
        <v>0</v>
      </c>
      <c r="L807" s="147">
        <f>'Data Copy'!K714</f>
        <v>0</v>
      </c>
      <c r="M807" s="145">
        <f t="shared" si="365"/>
        <v>0</v>
      </c>
      <c r="N807" s="147">
        <f>'Data Copy'!M714</f>
        <v>0</v>
      </c>
      <c r="O807" s="145">
        <f>'Data Copy'!N714</f>
        <v>0</v>
      </c>
      <c r="P807" s="146">
        <f>'Data Copy'!O714</f>
        <v>0</v>
      </c>
      <c r="Q807" s="198">
        <f t="shared" si="351"/>
        <v>0</v>
      </c>
      <c r="R807" s="199">
        <f t="shared" si="352"/>
        <v>0</v>
      </c>
      <c r="S807" s="218">
        <f t="shared" si="353"/>
        <v>0</v>
      </c>
      <c r="T807" s="194">
        <f t="shared" si="366"/>
        <v>0</v>
      </c>
      <c r="U807" s="195">
        <f t="shared" si="354"/>
        <v>0</v>
      </c>
      <c r="V807" s="219">
        <f t="shared" si="355"/>
        <v>0</v>
      </c>
      <c r="W807" s="376"/>
      <c r="X807" s="376"/>
      <c r="Y807" s="376"/>
      <c r="Z807" s="371"/>
      <c r="AA807" s="372"/>
      <c r="AB807" s="151" t="str">
        <f t="shared" si="367"/>
        <v xml:space="preserve"> </v>
      </c>
      <c r="AF807" s="9">
        <f t="shared" si="356"/>
        <v>0</v>
      </c>
      <c r="AG807" s="167">
        <f>'Data Copy'!P714</f>
        <v>0</v>
      </c>
      <c r="AH807" s="153">
        <f t="shared" si="368"/>
        <v>0</v>
      </c>
      <c r="AJ807" s="153">
        <f t="shared" si="357"/>
        <v>0</v>
      </c>
      <c r="AK807" s="153">
        <f t="shared" si="369"/>
        <v>0</v>
      </c>
      <c r="AL807" s="178">
        <f>'Data Copy'!L714</f>
        <v>0</v>
      </c>
      <c r="AM807" s="156">
        <f t="shared" si="358"/>
        <v>0</v>
      </c>
      <c r="AN807" s="156">
        <f t="shared" si="359"/>
        <v>0</v>
      </c>
      <c r="AO807" s="156">
        <f t="shared" si="360"/>
        <v>0</v>
      </c>
      <c r="AP807" s="156">
        <f t="shared" si="361"/>
        <v>0</v>
      </c>
      <c r="AQ807" s="167">
        <f t="shared" si="362"/>
        <v>0</v>
      </c>
      <c r="AR807" s="167">
        <f t="shared" si="363"/>
        <v>0</v>
      </c>
      <c r="AS807" s="167">
        <f t="shared" si="364"/>
        <v>0</v>
      </c>
    </row>
    <row r="808" spans="2:50" x14ac:dyDescent="0.2">
      <c r="B808" s="293">
        <v>238</v>
      </c>
      <c r="C808" s="362"/>
      <c r="D808" s="148">
        <f>'Data Copy'!C715</f>
        <v>0</v>
      </c>
      <c r="E808" s="148">
        <f>'Data Copy'!D715</f>
        <v>0</v>
      </c>
      <c r="F808" s="148">
        <f>'Data Copy'!E715</f>
        <v>0</v>
      </c>
      <c r="G808" s="148">
        <f>'Data Copy'!F715</f>
        <v>0</v>
      </c>
      <c r="H808" s="148">
        <f>'Data Copy'!G715</f>
        <v>0</v>
      </c>
      <c r="I808" s="148">
        <f>'Data Copy'!H715</f>
        <v>0</v>
      </c>
      <c r="J808" s="148">
        <f>'Data Copy'!I715</f>
        <v>0</v>
      </c>
      <c r="K808" s="149">
        <f>'Data Copy'!J715</f>
        <v>0</v>
      </c>
      <c r="L808" s="150">
        <f>'Data Copy'!K715</f>
        <v>0</v>
      </c>
      <c r="M808" s="148">
        <f t="shared" si="365"/>
        <v>0</v>
      </c>
      <c r="N808" s="150">
        <f>'Data Copy'!M715</f>
        <v>0</v>
      </c>
      <c r="O808" s="148">
        <f>'Data Copy'!N715</f>
        <v>0</v>
      </c>
      <c r="P808" s="149">
        <f>'Data Copy'!O715</f>
        <v>0</v>
      </c>
      <c r="Q808" s="143">
        <f t="shared" si="351"/>
        <v>0</v>
      </c>
      <c r="R808" s="144">
        <f t="shared" si="352"/>
        <v>0</v>
      </c>
      <c r="S808" s="220">
        <f t="shared" si="353"/>
        <v>0</v>
      </c>
      <c r="T808" s="155">
        <f t="shared" si="366"/>
        <v>0</v>
      </c>
      <c r="U808" s="153">
        <f t="shared" si="354"/>
        <v>0</v>
      </c>
      <c r="V808" s="200">
        <f t="shared" si="355"/>
        <v>0</v>
      </c>
      <c r="W808" s="362"/>
      <c r="X808" s="362"/>
      <c r="Y808" s="362"/>
      <c r="Z808" s="365"/>
      <c r="AA808" s="368"/>
      <c r="AB808" s="122" t="str">
        <f t="shared" si="367"/>
        <v xml:space="preserve"> </v>
      </c>
      <c r="AF808" s="9">
        <f t="shared" si="356"/>
        <v>0</v>
      </c>
      <c r="AG808" s="167">
        <f>'Data Copy'!P715</f>
        <v>0</v>
      </c>
      <c r="AH808" s="153">
        <f t="shared" si="368"/>
        <v>0</v>
      </c>
      <c r="AJ808" s="153">
        <f t="shared" si="357"/>
        <v>0</v>
      </c>
      <c r="AK808" s="153">
        <f t="shared" si="369"/>
        <v>0</v>
      </c>
      <c r="AL808" s="178">
        <f>'Data Copy'!L715</f>
        <v>0</v>
      </c>
      <c r="AM808" s="156">
        <f t="shared" si="358"/>
        <v>0</v>
      </c>
      <c r="AN808" s="156">
        <f t="shared" si="359"/>
        <v>0</v>
      </c>
      <c r="AO808" s="156">
        <f t="shared" si="360"/>
        <v>0</v>
      </c>
      <c r="AP808" s="156">
        <f t="shared" si="361"/>
        <v>0</v>
      </c>
      <c r="AQ808" s="167">
        <f t="shared" si="362"/>
        <v>0</v>
      </c>
      <c r="AR808" s="167">
        <f t="shared" si="363"/>
        <v>0</v>
      </c>
      <c r="AS808" s="167">
        <f t="shared" si="364"/>
        <v>0</v>
      </c>
    </row>
    <row r="809" spans="2:50" x14ac:dyDescent="0.2">
      <c r="B809" s="294"/>
      <c r="C809" s="363"/>
      <c r="D809" s="89">
        <f>'Data Copy'!C716</f>
        <v>0</v>
      </c>
      <c r="E809" s="89">
        <f>'Data Copy'!D716</f>
        <v>0</v>
      </c>
      <c r="F809" s="89">
        <f>'Data Copy'!E716</f>
        <v>0</v>
      </c>
      <c r="G809" s="89">
        <f>'Data Copy'!F716</f>
        <v>0</v>
      </c>
      <c r="H809" s="89">
        <f>'Data Copy'!G716</f>
        <v>0</v>
      </c>
      <c r="I809" s="89">
        <f>'Data Copy'!H716</f>
        <v>0</v>
      </c>
      <c r="J809" s="89">
        <f>'Data Copy'!I716</f>
        <v>0</v>
      </c>
      <c r="K809" s="97">
        <f>'Data Copy'!J716</f>
        <v>0</v>
      </c>
      <c r="L809" s="99">
        <f>'Data Copy'!K716</f>
        <v>0</v>
      </c>
      <c r="M809" s="89">
        <f t="shared" si="365"/>
        <v>0</v>
      </c>
      <c r="N809" s="99">
        <f>'Data Copy'!M716</f>
        <v>0</v>
      </c>
      <c r="O809" s="89">
        <f>'Data Copy'!N716</f>
        <v>0</v>
      </c>
      <c r="P809" s="97">
        <f>'Data Copy'!O716</f>
        <v>0</v>
      </c>
      <c r="Q809" s="119">
        <f t="shared" si="351"/>
        <v>0</v>
      </c>
      <c r="R809" s="121">
        <f t="shared" si="352"/>
        <v>0</v>
      </c>
      <c r="S809" s="212">
        <f t="shared" si="353"/>
        <v>0</v>
      </c>
      <c r="T809" s="155">
        <f t="shared" si="366"/>
        <v>0</v>
      </c>
      <c r="U809" s="153">
        <f t="shared" si="354"/>
        <v>0</v>
      </c>
      <c r="V809" s="201">
        <f t="shared" si="355"/>
        <v>0</v>
      </c>
      <c r="W809" s="363"/>
      <c r="X809" s="363"/>
      <c r="Y809" s="363"/>
      <c r="Z809" s="366"/>
      <c r="AA809" s="369"/>
      <c r="AB809" s="122" t="str">
        <f t="shared" si="367"/>
        <v xml:space="preserve"> </v>
      </c>
      <c r="AF809" s="9">
        <f t="shared" si="356"/>
        <v>0</v>
      </c>
      <c r="AG809" s="167">
        <f>'Data Copy'!P716</f>
        <v>0</v>
      </c>
      <c r="AH809" s="153">
        <f t="shared" si="368"/>
        <v>0</v>
      </c>
      <c r="AJ809" s="153">
        <f t="shared" si="357"/>
        <v>0</v>
      </c>
      <c r="AK809" s="153">
        <f t="shared" si="369"/>
        <v>0</v>
      </c>
      <c r="AL809" s="178">
        <f>'Data Copy'!L716</f>
        <v>0</v>
      </c>
      <c r="AM809" s="156">
        <f t="shared" si="358"/>
        <v>0</v>
      </c>
      <c r="AN809" s="156">
        <f t="shared" si="359"/>
        <v>0</v>
      </c>
      <c r="AO809" s="156">
        <f t="shared" si="360"/>
        <v>0</v>
      </c>
      <c r="AP809" s="156">
        <f t="shared" si="361"/>
        <v>0</v>
      </c>
      <c r="AQ809" s="167">
        <f t="shared" si="362"/>
        <v>0</v>
      </c>
      <c r="AR809" s="167">
        <f t="shared" si="363"/>
        <v>0</v>
      </c>
      <c r="AS809" s="167">
        <f t="shared" si="364"/>
        <v>0</v>
      </c>
    </row>
    <row r="810" spans="2:50" ht="16" thickBot="1" x14ac:dyDescent="0.25">
      <c r="B810" s="295"/>
      <c r="C810" s="364"/>
      <c r="D810" s="135">
        <f>'Data Copy'!C717</f>
        <v>0</v>
      </c>
      <c r="E810" s="135">
        <f>'Data Copy'!D717</f>
        <v>0</v>
      </c>
      <c r="F810" s="135">
        <f>'Data Copy'!E717</f>
        <v>0</v>
      </c>
      <c r="G810" s="135">
        <f>'Data Copy'!F717</f>
        <v>0</v>
      </c>
      <c r="H810" s="135">
        <f>'Data Copy'!G717</f>
        <v>0</v>
      </c>
      <c r="I810" s="135">
        <f>'Data Copy'!H717</f>
        <v>0</v>
      </c>
      <c r="J810" s="135">
        <f>'Data Copy'!I717</f>
        <v>0</v>
      </c>
      <c r="K810" s="136">
        <f>'Data Copy'!J717</f>
        <v>0</v>
      </c>
      <c r="L810" s="137">
        <f>'Data Copy'!K717</f>
        <v>0</v>
      </c>
      <c r="M810" s="135">
        <f t="shared" si="365"/>
        <v>0</v>
      </c>
      <c r="N810" s="137">
        <f>'Data Copy'!M717</f>
        <v>0</v>
      </c>
      <c r="O810" s="135">
        <f>'Data Copy'!N717</f>
        <v>0</v>
      </c>
      <c r="P810" s="136">
        <f>'Data Copy'!O717</f>
        <v>0</v>
      </c>
      <c r="Q810" s="138">
        <f t="shared" si="351"/>
        <v>0</v>
      </c>
      <c r="R810" s="139">
        <f t="shared" si="352"/>
        <v>0</v>
      </c>
      <c r="S810" s="213">
        <f t="shared" si="353"/>
        <v>0</v>
      </c>
      <c r="T810" s="194">
        <f t="shared" si="366"/>
        <v>0</v>
      </c>
      <c r="U810" s="195">
        <f t="shared" si="354"/>
        <v>0</v>
      </c>
      <c r="V810" s="202">
        <f t="shared" si="355"/>
        <v>0</v>
      </c>
      <c r="W810" s="364"/>
      <c r="X810" s="364"/>
      <c r="Y810" s="364"/>
      <c r="Z810" s="371"/>
      <c r="AA810" s="372"/>
      <c r="AB810" s="151" t="str">
        <f t="shared" si="367"/>
        <v xml:space="preserve"> </v>
      </c>
      <c r="AF810" s="9">
        <f t="shared" si="356"/>
        <v>0</v>
      </c>
      <c r="AG810" s="167">
        <f>'Data Copy'!P717</f>
        <v>0</v>
      </c>
      <c r="AH810" s="153">
        <f t="shared" si="368"/>
        <v>0</v>
      </c>
      <c r="AJ810" s="153">
        <f t="shared" si="357"/>
        <v>0</v>
      </c>
      <c r="AK810" s="153">
        <f t="shared" si="369"/>
        <v>0</v>
      </c>
      <c r="AL810" s="178">
        <f>'Data Copy'!L717</f>
        <v>0</v>
      </c>
      <c r="AM810" s="156">
        <f t="shared" si="358"/>
        <v>0</v>
      </c>
      <c r="AN810" s="156">
        <f t="shared" si="359"/>
        <v>0</v>
      </c>
      <c r="AO810" s="156">
        <f t="shared" si="360"/>
        <v>0</v>
      </c>
      <c r="AP810" s="156">
        <f t="shared" si="361"/>
        <v>0</v>
      </c>
      <c r="AQ810" s="167">
        <f t="shared" si="362"/>
        <v>0</v>
      </c>
      <c r="AR810" s="167">
        <f t="shared" si="363"/>
        <v>0</v>
      </c>
      <c r="AS810" s="167">
        <f t="shared" si="364"/>
        <v>0</v>
      </c>
    </row>
    <row r="811" spans="2:50" x14ac:dyDescent="0.2">
      <c r="B811" s="319">
        <v>239</v>
      </c>
      <c r="C811" s="373"/>
      <c r="D811" s="140">
        <f>'Data Copy'!C718</f>
        <v>0</v>
      </c>
      <c r="E811" s="140">
        <f>'Data Copy'!D718</f>
        <v>0</v>
      </c>
      <c r="F811" s="140">
        <f>'Data Copy'!E718</f>
        <v>0</v>
      </c>
      <c r="G811" s="140">
        <f>'Data Copy'!F718</f>
        <v>0</v>
      </c>
      <c r="H811" s="140">
        <f>'Data Copy'!G718</f>
        <v>0</v>
      </c>
      <c r="I811" s="140">
        <f>'Data Copy'!H718</f>
        <v>0</v>
      </c>
      <c r="J811" s="140">
        <f>'Data Copy'!I718</f>
        <v>0</v>
      </c>
      <c r="K811" s="141">
        <f>'Data Copy'!J718</f>
        <v>0</v>
      </c>
      <c r="L811" s="142">
        <f>'Data Copy'!K718</f>
        <v>0</v>
      </c>
      <c r="M811" s="140">
        <f t="shared" si="365"/>
        <v>0</v>
      </c>
      <c r="N811" s="142">
        <f>'Data Copy'!M718</f>
        <v>0</v>
      </c>
      <c r="O811" s="140">
        <f>'Data Copy'!N718</f>
        <v>0</v>
      </c>
      <c r="P811" s="141">
        <f>'Data Copy'!O718</f>
        <v>0</v>
      </c>
      <c r="Q811" s="196">
        <f t="shared" si="351"/>
        <v>0</v>
      </c>
      <c r="R811" s="197">
        <f t="shared" si="352"/>
        <v>0</v>
      </c>
      <c r="S811" s="214">
        <f t="shared" si="353"/>
        <v>0</v>
      </c>
      <c r="T811" s="155">
        <f t="shared" si="366"/>
        <v>0</v>
      </c>
      <c r="U811" s="153">
        <f t="shared" si="354"/>
        <v>0</v>
      </c>
      <c r="V811" s="215">
        <f t="shared" si="355"/>
        <v>0</v>
      </c>
      <c r="W811" s="374"/>
      <c r="X811" s="373"/>
      <c r="Y811" s="373"/>
      <c r="Z811" s="365"/>
      <c r="AA811" s="368"/>
      <c r="AB811" s="122" t="str">
        <f t="shared" si="367"/>
        <v xml:space="preserve"> </v>
      </c>
      <c r="AF811" s="9">
        <f t="shared" si="356"/>
        <v>0</v>
      </c>
      <c r="AG811" s="167">
        <f>'Data Copy'!P718</f>
        <v>0</v>
      </c>
      <c r="AH811" s="153">
        <f t="shared" si="368"/>
        <v>0</v>
      </c>
      <c r="AJ811" s="153">
        <f t="shared" si="357"/>
        <v>0</v>
      </c>
      <c r="AK811" s="153">
        <f t="shared" si="369"/>
        <v>0</v>
      </c>
      <c r="AL811" s="178">
        <f>'Data Copy'!L718</f>
        <v>0</v>
      </c>
      <c r="AM811" s="156">
        <f t="shared" si="358"/>
        <v>0</v>
      </c>
      <c r="AN811" s="156">
        <f t="shared" si="359"/>
        <v>0</v>
      </c>
      <c r="AO811" s="156">
        <f t="shared" si="360"/>
        <v>0</v>
      </c>
      <c r="AP811" s="156">
        <f t="shared" si="361"/>
        <v>0</v>
      </c>
      <c r="AQ811" s="167">
        <f t="shared" si="362"/>
        <v>0</v>
      </c>
      <c r="AR811" s="167">
        <f t="shared" si="363"/>
        <v>0</v>
      </c>
      <c r="AS811" s="167">
        <f t="shared" si="364"/>
        <v>0</v>
      </c>
    </row>
    <row r="812" spans="2:50" x14ac:dyDescent="0.2">
      <c r="B812" s="319"/>
      <c r="C812" s="374"/>
      <c r="D812" s="98">
        <f>'Data Copy'!C719</f>
        <v>0</v>
      </c>
      <c r="E812" s="98">
        <f>'Data Copy'!D719</f>
        <v>0</v>
      </c>
      <c r="F812" s="98">
        <f>'Data Copy'!E719</f>
        <v>0</v>
      </c>
      <c r="G812" s="98">
        <f>'Data Copy'!F719</f>
        <v>0</v>
      </c>
      <c r="H812" s="98">
        <f>'Data Copy'!G719</f>
        <v>0</v>
      </c>
      <c r="I812" s="98">
        <f>'Data Copy'!H719</f>
        <v>0</v>
      </c>
      <c r="J812" s="98">
        <f>'Data Copy'!I719</f>
        <v>0</v>
      </c>
      <c r="K812" s="101">
        <f>'Data Copy'!J719</f>
        <v>0</v>
      </c>
      <c r="L812" s="100">
        <f>'Data Copy'!K719</f>
        <v>0</v>
      </c>
      <c r="M812" s="98">
        <f t="shared" si="365"/>
        <v>0</v>
      </c>
      <c r="N812" s="100">
        <f>'Data Copy'!M719</f>
        <v>0</v>
      </c>
      <c r="O812" s="98">
        <f>'Data Copy'!N719</f>
        <v>0</v>
      </c>
      <c r="P812" s="101">
        <f>'Data Copy'!O719</f>
        <v>0</v>
      </c>
      <c r="Q812" s="188">
        <f t="shared" si="351"/>
        <v>0</v>
      </c>
      <c r="R812" s="189">
        <f t="shared" si="352"/>
        <v>0</v>
      </c>
      <c r="S812" s="216">
        <f t="shared" si="353"/>
        <v>0</v>
      </c>
      <c r="T812" s="155">
        <f t="shared" si="366"/>
        <v>0</v>
      </c>
      <c r="U812" s="153">
        <f t="shared" si="354"/>
        <v>0</v>
      </c>
      <c r="V812" s="217">
        <f t="shared" si="355"/>
        <v>0</v>
      </c>
      <c r="W812" s="374"/>
      <c r="X812" s="374"/>
      <c r="Y812" s="374"/>
      <c r="Z812" s="366"/>
      <c r="AA812" s="369"/>
      <c r="AB812" s="122" t="str">
        <f t="shared" si="367"/>
        <v xml:space="preserve"> </v>
      </c>
      <c r="AF812" s="9">
        <f t="shared" si="356"/>
        <v>0</v>
      </c>
      <c r="AG812" s="167">
        <f>'Data Copy'!P719</f>
        <v>0</v>
      </c>
      <c r="AH812" s="153">
        <f t="shared" si="368"/>
        <v>0</v>
      </c>
      <c r="AJ812" s="153">
        <f t="shared" si="357"/>
        <v>0</v>
      </c>
      <c r="AK812" s="153">
        <f t="shared" si="369"/>
        <v>0</v>
      </c>
      <c r="AL812" s="178">
        <f>'Data Copy'!L719</f>
        <v>0</v>
      </c>
      <c r="AM812" s="156">
        <f t="shared" si="358"/>
        <v>0</v>
      </c>
      <c r="AN812" s="156">
        <f t="shared" si="359"/>
        <v>0</v>
      </c>
      <c r="AO812" s="156">
        <f t="shared" si="360"/>
        <v>0</v>
      </c>
      <c r="AP812" s="156">
        <f t="shared" si="361"/>
        <v>0</v>
      </c>
      <c r="AQ812" s="167">
        <f t="shared" si="362"/>
        <v>0</v>
      </c>
      <c r="AR812" s="167">
        <f t="shared" si="363"/>
        <v>0</v>
      </c>
      <c r="AS812" s="167">
        <f t="shared" si="364"/>
        <v>0</v>
      </c>
    </row>
    <row r="813" spans="2:50" ht="16" thickBot="1" x14ac:dyDescent="0.25">
      <c r="B813" s="297"/>
      <c r="C813" s="375"/>
      <c r="D813" s="145">
        <f>'Data Copy'!C720</f>
        <v>0</v>
      </c>
      <c r="E813" s="145">
        <f>'Data Copy'!D720</f>
        <v>0</v>
      </c>
      <c r="F813" s="145">
        <f>'Data Copy'!E720</f>
        <v>0</v>
      </c>
      <c r="G813" s="145">
        <f>'Data Copy'!F720</f>
        <v>0</v>
      </c>
      <c r="H813" s="145">
        <f>'Data Copy'!G720</f>
        <v>0</v>
      </c>
      <c r="I813" s="145">
        <f>'Data Copy'!H720</f>
        <v>0</v>
      </c>
      <c r="J813" s="145">
        <f>'Data Copy'!I720</f>
        <v>0</v>
      </c>
      <c r="K813" s="146">
        <f>'Data Copy'!J720</f>
        <v>0</v>
      </c>
      <c r="L813" s="147">
        <f>'Data Copy'!K720</f>
        <v>0</v>
      </c>
      <c r="M813" s="145">
        <f t="shared" si="365"/>
        <v>0</v>
      </c>
      <c r="N813" s="147">
        <f>'Data Copy'!M720</f>
        <v>0</v>
      </c>
      <c r="O813" s="145">
        <f>'Data Copy'!N720</f>
        <v>0</v>
      </c>
      <c r="P813" s="146">
        <f>'Data Copy'!O720</f>
        <v>0</v>
      </c>
      <c r="Q813" s="198">
        <f t="shared" si="351"/>
        <v>0</v>
      </c>
      <c r="R813" s="199">
        <f t="shared" si="352"/>
        <v>0</v>
      </c>
      <c r="S813" s="218">
        <f t="shared" si="353"/>
        <v>0</v>
      </c>
      <c r="T813" s="194">
        <f t="shared" si="366"/>
        <v>0</v>
      </c>
      <c r="U813" s="195">
        <f t="shared" si="354"/>
        <v>0</v>
      </c>
      <c r="V813" s="219">
        <f t="shared" si="355"/>
        <v>0</v>
      </c>
      <c r="W813" s="376"/>
      <c r="X813" s="376"/>
      <c r="Y813" s="376"/>
      <c r="Z813" s="371"/>
      <c r="AA813" s="372"/>
      <c r="AB813" s="151" t="str">
        <f t="shared" si="367"/>
        <v xml:space="preserve"> </v>
      </c>
      <c r="AF813" s="9">
        <f t="shared" si="356"/>
        <v>0</v>
      </c>
      <c r="AG813" s="167">
        <f>'Data Copy'!P720</f>
        <v>0</v>
      </c>
      <c r="AH813" s="153">
        <f t="shared" si="368"/>
        <v>0</v>
      </c>
      <c r="AJ813" s="153">
        <f t="shared" si="357"/>
        <v>0</v>
      </c>
      <c r="AK813" s="153">
        <f t="shared" si="369"/>
        <v>0</v>
      </c>
      <c r="AL813" s="178">
        <f>'Data Copy'!L720</f>
        <v>0</v>
      </c>
      <c r="AM813" s="156">
        <f t="shared" si="358"/>
        <v>0</v>
      </c>
      <c r="AN813" s="156">
        <f t="shared" si="359"/>
        <v>0</v>
      </c>
      <c r="AO813" s="156">
        <f t="shared" si="360"/>
        <v>0</v>
      </c>
      <c r="AP813" s="156">
        <f t="shared" si="361"/>
        <v>0</v>
      </c>
      <c r="AQ813" s="167">
        <f t="shared" si="362"/>
        <v>0</v>
      </c>
      <c r="AR813" s="167">
        <f t="shared" si="363"/>
        <v>0</v>
      </c>
      <c r="AS813" s="167">
        <f t="shared" si="364"/>
        <v>0</v>
      </c>
    </row>
    <row r="814" spans="2:50" x14ac:dyDescent="0.2">
      <c r="B814" s="293">
        <v>240</v>
      </c>
      <c r="C814" s="362"/>
      <c r="D814" s="148">
        <f>'Data Copy'!C721</f>
        <v>0</v>
      </c>
      <c r="E814" s="148">
        <f>'Data Copy'!D721</f>
        <v>0</v>
      </c>
      <c r="F814" s="148">
        <f>'Data Copy'!E721</f>
        <v>0</v>
      </c>
      <c r="G814" s="148">
        <f>'Data Copy'!F721</f>
        <v>0</v>
      </c>
      <c r="H814" s="148">
        <f>'Data Copy'!G721</f>
        <v>0</v>
      </c>
      <c r="I814" s="148">
        <f>'Data Copy'!H721</f>
        <v>0</v>
      </c>
      <c r="J814" s="148">
        <f>'Data Copy'!I721</f>
        <v>0</v>
      </c>
      <c r="K814" s="149">
        <f>'Data Copy'!J721</f>
        <v>0</v>
      </c>
      <c r="L814" s="150">
        <f>'Data Copy'!K721</f>
        <v>0</v>
      </c>
      <c r="M814" s="148">
        <f t="shared" si="365"/>
        <v>0</v>
      </c>
      <c r="N814" s="150">
        <f>'Data Copy'!M721</f>
        <v>0</v>
      </c>
      <c r="O814" s="148">
        <f>'Data Copy'!N721</f>
        <v>0</v>
      </c>
      <c r="P814" s="149">
        <f>'Data Copy'!O721</f>
        <v>0</v>
      </c>
      <c r="Q814" s="143">
        <f t="shared" si="351"/>
        <v>0</v>
      </c>
      <c r="R814" s="144">
        <f t="shared" si="352"/>
        <v>0</v>
      </c>
      <c r="S814" s="220">
        <f t="shared" si="353"/>
        <v>0</v>
      </c>
      <c r="T814" s="155">
        <f t="shared" si="366"/>
        <v>0</v>
      </c>
      <c r="U814" s="153">
        <f t="shared" si="354"/>
        <v>0</v>
      </c>
      <c r="V814" s="200">
        <f t="shared" si="355"/>
        <v>0</v>
      </c>
      <c r="W814" s="362"/>
      <c r="X814" s="362"/>
      <c r="Y814" s="362"/>
      <c r="Z814" s="365"/>
      <c r="AA814" s="368"/>
      <c r="AB814" s="122" t="str">
        <f t="shared" si="367"/>
        <v xml:space="preserve"> </v>
      </c>
      <c r="AF814" s="9">
        <f t="shared" si="356"/>
        <v>0</v>
      </c>
      <c r="AG814" s="167">
        <f>'Data Copy'!P721</f>
        <v>0</v>
      </c>
      <c r="AH814" s="153">
        <f t="shared" si="368"/>
        <v>0</v>
      </c>
      <c r="AJ814" s="153">
        <f t="shared" si="357"/>
        <v>0</v>
      </c>
      <c r="AK814" s="153">
        <f t="shared" si="369"/>
        <v>0</v>
      </c>
      <c r="AL814" s="178">
        <f>'Data Copy'!L721</f>
        <v>0</v>
      </c>
      <c r="AM814" s="156">
        <f t="shared" si="358"/>
        <v>0</v>
      </c>
      <c r="AN814" s="156">
        <f t="shared" si="359"/>
        <v>0</v>
      </c>
      <c r="AO814" s="156">
        <f t="shared" si="360"/>
        <v>0</v>
      </c>
      <c r="AP814" s="156">
        <f t="shared" si="361"/>
        <v>0</v>
      </c>
      <c r="AQ814" s="167">
        <f t="shared" si="362"/>
        <v>0</v>
      </c>
      <c r="AR814" s="167">
        <f t="shared" si="363"/>
        <v>0</v>
      </c>
      <c r="AS814" s="167">
        <f t="shared" si="364"/>
        <v>0</v>
      </c>
    </row>
    <row r="815" spans="2:50" x14ac:dyDescent="0.2">
      <c r="B815" s="294"/>
      <c r="C815" s="363"/>
      <c r="D815" s="89">
        <f>'Data Copy'!C722</f>
        <v>0</v>
      </c>
      <c r="E815" s="89">
        <f>'Data Copy'!D722</f>
        <v>0</v>
      </c>
      <c r="F815" s="89">
        <f>'Data Copy'!E722</f>
        <v>0</v>
      </c>
      <c r="G815" s="89">
        <f>'Data Copy'!F722</f>
        <v>0</v>
      </c>
      <c r="H815" s="89">
        <f>'Data Copy'!G722</f>
        <v>0</v>
      </c>
      <c r="I815" s="89">
        <f>'Data Copy'!H722</f>
        <v>0</v>
      </c>
      <c r="J815" s="89">
        <f>'Data Copy'!I722</f>
        <v>0</v>
      </c>
      <c r="K815" s="97">
        <f>'Data Copy'!J722</f>
        <v>0</v>
      </c>
      <c r="L815" s="99">
        <f>'Data Copy'!K722</f>
        <v>0</v>
      </c>
      <c r="M815" s="89">
        <f t="shared" si="365"/>
        <v>0</v>
      </c>
      <c r="N815" s="99">
        <f>'Data Copy'!M722</f>
        <v>0</v>
      </c>
      <c r="O815" s="89">
        <f>'Data Copy'!N722</f>
        <v>0</v>
      </c>
      <c r="P815" s="97">
        <f>'Data Copy'!O722</f>
        <v>0</v>
      </c>
      <c r="Q815" s="119">
        <f t="shared" si="351"/>
        <v>0</v>
      </c>
      <c r="R815" s="121">
        <f t="shared" si="352"/>
        <v>0</v>
      </c>
      <c r="S815" s="212">
        <f t="shared" si="353"/>
        <v>0</v>
      </c>
      <c r="T815" s="155">
        <f t="shared" si="366"/>
        <v>0</v>
      </c>
      <c r="U815" s="153">
        <f t="shared" si="354"/>
        <v>0</v>
      </c>
      <c r="V815" s="201">
        <f t="shared" si="355"/>
        <v>0</v>
      </c>
      <c r="W815" s="363"/>
      <c r="X815" s="363"/>
      <c r="Y815" s="363"/>
      <c r="Z815" s="366"/>
      <c r="AA815" s="369"/>
      <c r="AB815" s="122" t="str">
        <f t="shared" si="367"/>
        <v xml:space="preserve"> </v>
      </c>
      <c r="AF815" s="9">
        <f t="shared" si="356"/>
        <v>0</v>
      </c>
      <c r="AG815" s="167">
        <f>'Data Copy'!P722</f>
        <v>0</v>
      </c>
      <c r="AH815" s="153">
        <f t="shared" si="368"/>
        <v>0</v>
      </c>
      <c r="AJ815" s="153">
        <f t="shared" si="357"/>
        <v>0</v>
      </c>
      <c r="AK815" s="153">
        <f t="shared" si="369"/>
        <v>0</v>
      </c>
      <c r="AL815" s="178">
        <f>'Data Copy'!L722</f>
        <v>0</v>
      </c>
      <c r="AM815" s="156">
        <f t="shared" si="358"/>
        <v>0</v>
      </c>
      <c r="AN815" s="156">
        <f t="shared" si="359"/>
        <v>0</v>
      </c>
      <c r="AO815" s="156">
        <f t="shared" si="360"/>
        <v>0</v>
      </c>
      <c r="AP815" s="156">
        <f t="shared" si="361"/>
        <v>0</v>
      </c>
      <c r="AQ815" s="167">
        <f t="shared" si="362"/>
        <v>0</v>
      </c>
      <c r="AR815" s="167">
        <f t="shared" si="363"/>
        <v>0</v>
      </c>
      <c r="AS815" s="167">
        <f t="shared" si="364"/>
        <v>0</v>
      </c>
    </row>
    <row r="816" spans="2:50" ht="16" thickBot="1" x14ac:dyDescent="0.25">
      <c r="B816" s="295"/>
      <c r="C816" s="364"/>
      <c r="D816" s="135">
        <f>'Data Copy'!C723</f>
        <v>0</v>
      </c>
      <c r="E816" s="135">
        <f>'Data Copy'!D723</f>
        <v>0</v>
      </c>
      <c r="F816" s="135">
        <f>'Data Copy'!E723</f>
        <v>0</v>
      </c>
      <c r="G816" s="135">
        <f>'Data Copy'!F723</f>
        <v>0</v>
      </c>
      <c r="H816" s="135">
        <f>'Data Copy'!G723</f>
        <v>0</v>
      </c>
      <c r="I816" s="135">
        <f>'Data Copy'!H723</f>
        <v>0</v>
      </c>
      <c r="J816" s="135">
        <f>'Data Copy'!I723</f>
        <v>0</v>
      </c>
      <c r="K816" s="136">
        <f>'Data Copy'!J723</f>
        <v>0</v>
      </c>
      <c r="L816" s="137">
        <f>'Data Copy'!K723</f>
        <v>0</v>
      </c>
      <c r="M816" s="135">
        <f t="shared" si="365"/>
        <v>0</v>
      </c>
      <c r="N816" s="137">
        <f>'Data Copy'!M723</f>
        <v>0</v>
      </c>
      <c r="O816" s="135">
        <f>'Data Copy'!N723</f>
        <v>0</v>
      </c>
      <c r="P816" s="136">
        <f>'Data Copy'!O723</f>
        <v>0</v>
      </c>
      <c r="Q816" s="138">
        <f t="shared" si="351"/>
        <v>0</v>
      </c>
      <c r="R816" s="139">
        <f t="shared" si="352"/>
        <v>0</v>
      </c>
      <c r="S816" s="213">
        <f t="shared" si="353"/>
        <v>0</v>
      </c>
      <c r="T816" s="194">
        <f t="shared" si="366"/>
        <v>0</v>
      </c>
      <c r="U816" s="195">
        <f t="shared" si="354"/>
        <v>0</v>
      </c>
      <c r="V816" s="202">
        <f t="shared" si="355"/>
        <v>0</v>
      </c>
      <c r="W816" s="364"/>
      <c r="X816" s="364"/>
      <c r="Y816" s="364"/>
      <c r="Z816" s="371"/>
      <c r="AA816" s="372"/>
      <c r="AB816" s="151" t="str">
        <f t="shared" si="367"/>
        <v xml:space="preserve"> </v>
      </c>
      <c r="AF816" s="9">
        <f t="shared" si="356"/>
        <v>0</v>
      </c>
      <c r="AG816" s="167">
        <f>'Data Copy'!P723</f>
        <v>0</v>
      </c>
      <c r="AH816" s="153">
        <f t="shared" si="368"/>
        <v>0</v>
      </c>
      <c r="AJ816" s="153">
        <f t="shared" si="357"/>
        <v>0</v>
      </c>
      <c r="AK816" s="153">
        <f t="shared" si="369"/>
        <v>0</v>
      </c>
      <c r="AL816" s="178">
        <f>'Data Copy'!L723</f>
        <v>0</v>
      </c>
      <c r="AM816" s="156">
        <f t="shared" si="358"/>
        <v>0</v>
      </c>
      <c r="AN816" s="156">
        <f t="shared" si="359"/>
        <v>0</v>
      </c>
      <c r="AO816" s="156">
        <f t="shared" si="360"/>
        <v>0</v>
      </c>
      <c r="AP816" s="156">
        <f t="shared" si="361"/>
        <v>0</v>
      </c>
      <c r="AQ816" s="167">
        <f t="shared" si="362"/>
        <v>0</v>
      </c>
      <c r="AR816" s="167">
        <f t="shared" si="363"/>
        <v>0</v>
      </c>
      <c r="AS816" s="167">
        <f t="shared" si="364"/>
        <v>0</v>
      </c>
    </row>
    <row r="817" spans="2:50" x14ac:dyDescent="0.2">
      <c r="B817" s="319">
        <v>241</v>
      </c>
      <c r="C817" s="373"/>
      <c r="D817" s="140">
        <f>'Data Copy'!C724</f>
        <v>0</v>
      </c>
      <c r="E817" s="140">
        <f>'Data Copy'!D724</f>
        <v>0</v>
      </c>
      <c r="F817" s="140">
        <f>'Data Copy'!E724</f>
        <v>0</v>
      </c>
      <c r="G817" s="140">
        <f>'Data Copy'!F724</f>
        <v>0</v>
      </c>
      <c r="H817" s="140">
        <f>'Data Copy'!G724</f>
        <v>0</v>
      </c>
      <c r="I817" s="140">
        <f>'Data Copy'!H724</f>
        <v>0</v>
      </c>
      <c r="J817" s="140">
        <f>'Data Copy'!I724</f>
        <v>0</v>
      </c>
      <c r="K817" s="141">
        <f>'Data Copy'!J724</f>
        <v>0</v>
      </c>
      <c r="L817" s="142">
        <f>'Data Copy'!K724</f>
        <v>0</v>
      </c>
      <c r="M817" s="140">
        <f t="shared" si="365"/>
        <v>0</v>
      </c>
      <c r="N817" s="142">
        <f>'Data Copy'!M724</f>
        <v>0</v>
      </c>
      <c r="O817" s="140">
        <f>'Data Copy'!N724</f>
        <v>0</v>
      </c>
      <c r="P817" s="141">
        <f>'Data Copy'!O724</f>
        <v>0</v>
      </c>
      <c r="Q817" s="196">
        <f t="shared" si="351"/>
        <v>0</v>
      </c>
      <c r="R817" s="197">
        <f t="shared" si="352"/>
        <v>0</v>
      </c>
      <c r="S817" s="214">
        <f t="shared" si="353"/>
        <v>0</v>
      </c>
      <c r="T817" s="155">
        <f t="shared" si="366"/>
        <v>0</v>
      </c>
      <c r="U817" s="153">
        <f t="shared" si="354"/>
        <v>0</v>
      </c>
      <c r="V817" s="215">
        <f t="shared" si="355"/>
        <v>0</v>
      </c>
      <c r="W817" s="374"/>
      <c r="X817" s="373"/>
      <c r="Y817" s="373"/>
      <c r="Z817" s="365"/>
      <c r="AA817" s="368"/>
      <c r="AB817" s="122" t="str">
        <f t="shared" si="367"/>
        <v xml:space="preserve"> </v>
      </c>
      <c r="AF817" s="9">
        <f t="shared" si="356"/>
        <v>0</v>
      </c>
      <c r="AG817" s="167">
        <f>'Data Copy'!P724</f>
        <v>0</v>
      </c>
      <c r="AH817" s="153">
        <f t="shared" si="368"/>
        <v>0</v>
      </c>
      <c r="AJ817" s="153">
        <f t="shared" si="357"/>
        <v>0</v>
      </c>
      <c r="AK817" s="153">
        <f t="shared" si="369"/>
        <v>0</v>
      </c>
      <c r="AL817" s="178">
        <f>'Data Copy'!L724</f>
        <v>0</v>
      </c>
      <c r="AM817" s="156">
        <f t="shared" si="358"/>
        <v>0</v>
      </c>
      <c r="AN817" s="156">
        <f t="shared" si="359"/>
        <v>0</v>
      </c>
      <c r="AO817" s="156">
        <f t="shared" si="360"/>
        <v>0</v>
      </c>
      <c r="AP817" s="156">
        <f t="shared" si="361"/>
        <v>0</v>
      </c>
      <c r="AQ817" s="167">
        <f t="shared" si="362"/>
        <v>0</v>
      </c>
      <c r="AR817" s="167">
        <f t="shared" si="363"/>
        <v>0</v>
      </c>
      <c r="AS817" s="167">
        <f t="shared" si="364"/>
        <v>0</v>
      </c>
    </row>
    <row r="818" spans="2:50" x14ac:dyDescent="0.2">
      <c r="B818" s="319"/>
      <c r="C818" s="374"/>
      <c r="D818" s="98">
        <f>'Data Copy'!C725</f>
        <v>0</v>
      </c>
      <c r="E818" s="98">
        <f>'Data Copy'!D725</f>
        <v>0</v>
      </c>
      <c r="F818" s="98">
        <f>'Data Copy'!E725</f>
        <v>0</v>
      </c>
      <c r="G818" s="98">
        <f>'Data Copy'!F725</f>
        <v>0</v>
      </c>
      <c r="H818" s="98">
        <f>'Data Copy'!G725</f>
        <v>0</v>
      </c>
      <c r="I818" s="98">
        <f>'Data Copy'!H725</f>
        <v>0</v>
      </c>
      <c r="J818" s="98">
        <f>'Data Copy'!I725</f>
        <v>0</v>
      </c>
      <c r="K818" s="101">
        <f>'Data Copy'!J725</f>
        <v>0</v>
      </c>
      <c r="L818" s="100">
        <f>'Data Copy'!K725</f>
        <v>0</v>
      </c>
      <c r="M818" s="98">
        <f t="shared" si="365"/>
        <v>0</v>
      </c>
      <c r="N818" s="100">
        <f>'Data Copy'!M725</f>
        <v>0</v>
      </c>
      <c r="O818" s="98">
        <f>'Data Copy'!N725</f>
        <v>0</v>
      </c>
      <c r="P818" s="101">
        <f>'Data Copy'!O725</f>
        <v>0</v>
      </c>
      <c r="Q818" s="188">
        <f t="shared" si="351"/>
        <v>0</v>
      </c>
      <c r="R818" s="189">
        <f t="shared" si="352"/>
        <v>0</v>
      </c>
      <c r="S818" s="216">
        <f t="shared" si="353"/>
        <v>0</v>
      </c>
      <c r="T818" s="155">
        <f t="shared" si="366"/>
        <v>0</v>
      </c>
      <c r="U818" s="153">
        <f t="shared" si="354"/>
        <v>0</v>
      </c>
      <c r="V818" s="217">
        <f t="shared" si="355"/>
        <v>0</v>
      </c>
      <c r="W818" s="374"/>
      <c r="X818" s="374"/>
      <c r="Y818" s="374"/>
      <c r="Z818" s="366"/>
      <c r="AA818" s="369"/>
      <c r="AB818" s="122" t="str">
        <f t="shared" si="367"/>
        <v xml:space="preserve"> </v>
      </c>
      <c r="AF818" s="9">
        <f t="shared" si="356"/>
        <v>0</v>
      </c>
      <c r="AG818" s="167">
        <f>'Data Copy'!P725</f>
        <v>0</v>
      </c>
      <c r="AH818" s="153">
        <f t="shared" si="368"/>
        <v>0</v>
      </c>
      <c r="AJ818" s="153">
        <f t="shared" si="357"/>
        <v>0</v>
      </c>
      <c r="AK818" s="153">
        <f t="shared" si="369"/>
        <v>0</v>
      </c>
      <c r="AL818" s="178">
        <f>'Data Copy'!L725</f>
        <v>0</v>
      </c>
      <c r="AM818" s="156">
        <f t="shared" si="358"/>
        <v>0</v>
      </c>
      <c r="AN818" s="156">
        <f t="shared" si="359"/>
        <v>0</v>
      </c>
      <c r="AO818" s="156">
        <f t="shared" si="360"/>
        <v>0</v>
      </c>
      <c r="AP818" s="156">
        <f t="shared" si="361"/>
        <v>0</v>
      </c>
      <c r="AQ818" s="167">
        <f t="shared" si="362"/>
        <v>0</v>
      </c>
      <c r="AR818" s="167">
        <f t="shared" si="363"/>
        <v>0</v>
      </c>
      <c r="AS818" s="167">
        <f t="shared" si="364"/>
        <v>0</v>
      </c>
      <c r="AT818" s="15"/>
      <c r="AU818" s="15"/>
      <c r="AV818" s="15"/>
      <c r="AW818" s="15"/>
      <c r="AX818" s="15"/>
    </row>
    <row r="819" spans="2:50" ht="16" thickBot="1" x14ac:dyDescent="0.25">
      <c r="B819" s="297"/>
      <c r="C819" s="375"/>
      <c r="D819" s="145">
        <f>'Data Copy'!C726</f>
        <v>0</v>
      </c>
      <c r="E819" s="145">
        <f>'Data Copy'!D726</f>
        <v>0</v>
      </c>
      <c r="F819" s="145">
        <f>'Data Copy'!E726</f>
        <v>0</v>
      </c>
      <c r="G819" s="145">
        <f>'Data Copy'!F726</f>
        <v>0</v>
      </c>
      <c r="H819" s="145">
        <f>'Data Copy'!G726</f>
        <v>0</v>
      </c>
      <c r="I819" s="145">
        <f>'Data Copy'!H726</f>
        <v>0</v>
      </c>
      <c r="J819" s="145">
        <f>'Data Copy'!I726</f>
        <v>0</v>
      </c>
      <c r="K819" s="146">
        <f>'Data Copy'!J726</f>
        <v>0</v>
      </c>
      <c r="L819" s="147">
        <f>'Data Copy'!K726</f>
        <v>0</v>
      </c>
      <c r="M819" s="145">
        <f t="shared" si="365"/>
        <v>0</v>
      </c>
      <c r="N819" s="147">
        <f>'Data Copy'!M726</f>
        <v>0</v>
      </c>
      <c r="O819" s="145">
        <f>'Data Copy'!N726</f>
        <v>0</v>
      </c>
      <c r="P819" s="146">
        <f>'Data Copy'!O726</f>
        <v>0</v>
      </c>
      <c r="Q819" s="198">
        <f t="shared" si="351"/>
        <v>0</v>
      </c>
      <c r="R819" s="199">
        <f t="shared" si="352"/>
        <v>0</v>
      </c>
      <c r="S819" s="218">
        <f t="shared" si="353"/>
        <v>0</v>
      </c>
      <c r="T819" s="194">
        <f t="shared" si="366"/>
        <v>0</v>
      </c>
      <c r="U819" s="195">
        <f t="shared" si="354"/>
        <v>0</v>
      </c>
      <c r="V819" s="219">
        <f t="shared" si="355"/>
        <v>0</v>
      </c>
      <c r="W819" s="376"/>
      <c r="X819" s="376"/>
      <c r="Y819" s="376"/>
      <c r="Z819" s="371"/>
      <c r="AA819" s="372"/>
      <c r="AB819" s="151" t="str">
        <f t="shared" si="367"/>
        <v xml:space="preserve"> </v>
      </c>
      <c r="AF819" s="9">
        <f t="shared" si="356"/>
        <v>0</v>
      </c>
      <c r="AG819" s="167">
        <f>'Data Copy'!P726</f>
        <v>0</v>
      </c>
      <c r="AH819" s="153">
        <f t="shared" si="368"/>
        <v>0</v>
      </c>
      <c r="AJ819" s="153">
        <f t="shared" si="357"/>
        <v>0</v>
      </c>
      <c r="AK819" s="153">
        <f t="shared" si="369"/>
        <v>0</v>
      </c>
      <c r="AL819" s="178">
        <f>'Data Copy'!L726</f>
        <v>0</v>
      </c>
      <c r="AM819" s="156">
        <f t="shared" si="358"/>
        <v>0</v>
      </c>
      <c r="AN819" s="156">
        <f t="shared" si="359"/>
        <v>0</v>
      </c>
      <c r="AO819" s="156">
        <f t="shared" si="360"/>
        <v>0</v>
      </c>
      <c r="AP819" s="156">
        <f t="shared" si="361"/>
        <v>0</v>
      </c>
      <c r="AQ819" s="167">
        <f t="shared" si="362"/>
        <v>0</v>
      </c>
      <c r="AR819" s="167">
        <f t="shared" si="363"/>
        <v>0</v>
      </c>
      <c r="AS819" s="167">
        <f t="shared" si="364"/>
        <v>0</v>
      </c>
      <c r="AT819" s="15"/>
      <c r="AU819" s="15"/>
      <c r="AV819" s="15"/>
      <c r="AW819" s="15"/>
      <c r="AX819" s="15"/>
    </row>
    <row r="820" spans="2:50" x14ac:dyDescent="0.2">
      <c r="B820" s="293">
        <v>242</v>
      </c>
      <c r="C820" s="362"/>
      <c r="D820" s="148">
        <f>'Data Copy'!C727</f>
        <v>0</v>
      </c>
      <c r="E820" s="148">
        <f>'Data Copy'!D727</f>
        <v>0</v>
      </c>
      <c r="F820" s="148">
        <f>'Data Copy'!E727</f>
        <v>0</v>
      </c>
      <c r="G820" s="148">
        <f>'Data Copy'!F727</f>
        <v>0</v>
      </c>
      <c r="H820" s="148">
        <f>'Data Copy'!G727</f>
        <v>0</v>
      </c>
      <c r="I820" s="148">
        <f>'Data Copy'!H727</f>
        <v>0</v>
      </c>
      <c r="J820" s="148">
        <f>'Data Copy'!I727</f>
        <v>0</v>
      </c>
      <c r="K820" s="149">
        <f>'Data Copy'!J727</f>
        <v>0</v>
      </c>
      <c r="L820" s="150">
        <f>'Data Copy'!K727</f>
        <v>0</v>
      </c>
      <c r="M820" s="148">
        <f t="shared" si="365"/>
        <v>0</v>
      </c>
      <c r="N820" s="150">
        <f>'Data Copy'!M727</f>
        <v>0</v>
      </c>
      <c r="O820" s="148">
        <f>'Data Copy'!N727</f>
        <v>0</v>
      </c>
      <c r="P820" s="149">
        <f>'Data Copy'!O727</f>
        <v>0</v>
      </c>
      <c r="Q820" s="143">
        <f t="shared" si="351"/>
        <v>0</v>
      </c>
      <c r="R820" s="144">
        <f t="shared" si="352"/>
        <v>0</v>
      </c>
      <c r="S820" s="220">
        <f t="shared" si="353"/>
        <v>0</v>
      </c>
      <c r="T820" s="155">
        <f t="shared" si="366"/>
        <v>0</v>
      </c>
      <c r="U820" s="153">
        <f t="shared" si="354"/>
        <v>0</v>
      </c>
      <c r="V820" s="200">
        <f t="shared" si="355"/>
        <v>0</v>
      </c>
      <c r="W820" s="362"/>
      <c r="X820" s="362"/>
      <c r="Y820" s="362"/>
      <c r="Z820" s="365"/>
      <c r="AA820" s="368"/>
      <c r="AB820" s="122" t="str">
        <f t="shared" si="367"/>
        <v xml:space="preserve"> </v>
      </c>
      <c r="AC820" s="15"/>
      <c r="AD820" s="15"/>
      <c r="AE820" s="15"/>
      <c r="AF820" s="9">
        <f t="shared" si="356"/>
        <v>0</v>
      </c>
      <c r="AG820" s="167">
        <f>'Data Copy'!P727</f>
        <v>0</v>
      </c>
      <c r="AH820" s="153">
        <f t="shared" si="368"/>
        <v>0</v>
      </c>
      <c r="AI820" s="15"/>
      <c r="AJ820" s="153">
        <f t="shared" si="357"/>
        <v>0</v>
      </c>
      <c r="AK820" s="153">
        <f t="shared" si="369"/>
        <v>0</v>
      </c>
      <c r="AL820" s="178">
        <f>'Data Copy'!L727</f>
        <v>0</v>
      </c>
      <c r="AM820" s="156">
        <f t="shared" si="358"/>
        <v>0</v>
      </c>
      <c r="AN820" s="156">
        <f t="shared" si="359"/>
        <v>0</v>
      </c>
      <c r="AO820" s="156">
        <f t="shared" si="360"/>
        <v>0</v>
      </c>
      <c r="AP820" s="156">
        <f t="shared" si="361"/>
        <v>0</v>
      </c>
      <c r="AQ820" s="167">
        <f t="shared" si="362"/>
        <v>0</v>
      </c>
      <c r="AR820" s="167">
        <f t="shared" si="363"/>
        <v>0</v>
      </c>
      <c r="AS820" s="167">
        <f t="shared" si="364"/>
        <v>0</v>
      </c>
    </row>
    <row r="821" spans="2:50" x14ac:dyDescent="0.2">
      <c r="B821" s="294"/>
      <c r="C821" s="363"/>
      <c r="D821" s="89">
        <f>'Data Copy'!C728</f>
        <v>0</v>
      </c>
      <c r="E821" s="89">
        <f>'Data Copy'!D728</f>
        <v>0</v>
      </c>
      <c r="F821" s="89">
        <f>'Data Copy'!E728</f>
        <v>0</v>
      </c>
      <c r="G821" s="89">
        <f>'Data Copy'!F728</f>
        <v>0</v>
      </c>
      <c r="H821" s="89">
        <f>'Data Copy'!G728</f>
        <v>0</v>
      </c>
      <c r="I821" s="89">
        <f>'Data Copy'!H728</f>
        <v>0</v>
      </c>
      <c r="J821" s="89">
        <f>'Data Copy'!I728</f>
        <v>0</v>
      </c>
      <c r="K821" s="97">
        <f>'Data Copy'!J728</f>
        <v>0</v>
      </c>
      <c r="L821" s="99">
        <f>'Data Copy'!K728</f>
        <v>0</v>
      </c>
      <c r="M821" s="89">
        <f t="shared" si="365"/>
        <v>0</v>
      </c>
      <c r="N821" s="99">
        <f>'Data Copy'!M728</f>
        <v>0</v>
      </c>
      <c r="O821" s="89">
        <f>'Data Copy'!N728</f>
        <v>0</v>
      </c>
      <c r="P821" s="97">
        <f>'Data Copy'!O728</f>
        <v>0</v>
      </c>
      <c r="Q821" s="119">
        <f t="shared" si="351"/>
        <v>0</v>
      </c>
      <c r="R821" s="121">
        <f t="shared" si="352"/>
        <v>0</v>
      </c>
      <c r="S821" s="212">
        <f t="shared" si="353"/>
        <v>0</v>
      </c>
      <c r="T821" s="155">
        <f t="shared" si="366"/>
        <v>0</v>
      </c>
      <c r="U821" s="153">
        <f t="shared" si="354"/>
        <v>0</v>
      </c>
      <c r="V821" s="201">
        <f t="shared" si="355"/>
        <v>0</v>
      </c>
      <c r="W821" s="363"/>
      <c r="X821" s="363"/>
      <c r="Y821" s="363"/>
      <c r="Z821" s="366"/>
      <c r="AA821" s="369"/>
      <c r="AB821" s="122" t="str">
        <f t="shared" si="367"/>
        <v xml:space="preserve"> </v>
      </c>
      <c r="AC821" s="15"/>
      <c r="AD821" s="15"/>
      <c r="AE821" s="15"/>
      <c r="AF821" s="9">
        <f t="shared" si="356"/>
        <v>0</v>
      </c>
      <c r="AG821" s="167">
        <f>'Data Copy'!P728</f>
        <v>0</v>
      </c>
      <c r="AH821" s="153">
        <f t="shared" si="368"/>
        <v>0</v>
      </c>
      <c r="AI821" s="15"/>
      <c r="AJ821" s="153">
        <f t="shared" si="357"/>
        <v>0</v>
      </c>
      <c r="AK821" s="153">
        <f t="shared" si="369"/>
        <v>0</v>
      </c>
      <c r="AL821" s="178">
        <f>'Data Copy'!L728</f>
        <v>0</v>
      </c>
      <c r="AM821" s="156">
        <f t="shared" si="358"/>
        <v>0</v>
      </c>
      <c r="AN821" s="156">
        <f t="shared" si="359"/>
        <v>0</v>
      </c>
      <c r="AO821" s="156">
        <f t="shared" si="360"/>
        <v>0</v>
      </c>
      <c r="AP821" s="156">
        <f t="shared" si="361"/>
        <v>0</v>
      </c>
      <c r="AQ821" s="167">
        <f t="shared" si="362"/>
        <v>0</v>
      </c>
      <c r="AR821" s="167">
        <f t="shared" si="363"/>
        <v>0</v>
      </c>
      <c r="AS821" s="167">
        <f t="shared" si="364"/>
        <v>0</v>
      </c>
    </row>
    <row r="822" spans="2:50" ht="16" thickBot="1" x14ac:dyDescent="0.25">
      <c r="B822" s="295"/>
      <c r="C822" s="364"/>
      <c r="D822" s="135">
        <f>'Data Copy'!C729</f>
        <v>0</v>
      </c>
      <c r="E822" s="135">
        <f>'Data Copy'!D729</f>
        <v>0</v>
      </c>
      <c r="F822" s="135">
        <f>'Data Copy'!E729</f>
        <v>0</v>
      </c>
      <c r="G822" s="135">
        <f>'Data Copy'!F729</f>
        <v>0</v>
      </c>
      <c r="H822" s="135">
        <f>'Data Copy'!G729</f>
        <v>0</v>
      </c>
      <c r="I822" s="135">
        <f>'Data Copy'!H729</f>
        <v>0</v>
      </c>
      <c r="J822" s="135">
        <f>'Data Copy'!I729</f>
        <v>0</v>
      </c>
      <c r="K822" s="136">
        <f>'Data Copy'!J729</f>
        <v>0</v>
      </c>
      <c r="L822" s="137">
        <f>'Data Copy'!K729</f>
        <v>0</v>
      </c>
      <c r="M822" s="135">
        <f t="shared" si="365"/>
        <v>0</v>
      </c>
      <c r="N822" s="137">
        <f>'Data Copy'!M729</f>
        <v>0</v>
      </c>
      <c r="O822" s="135">
        <f>'Data Copy'!N729</f>
        <v>0</v>
      </c>
      <c r="P822" s="136">
        <f>'Data Copy'!O729</f>
        <v>0</v>
      </c>
      <c r="Q822" s="138">
        <f t="shared" si="351"/>
        <v>0</v>
      </c>
      <c r="R822" s="139">
        <f t="shared" si="352"/>
        <v>0</v>
      </c>
      <c r="S822" s="213">
        <f t="shared" si="353"/>
        <v>0</v>
      </c>
      <c r="T822" s="194">
        <f t="shared" si="366"/>
        <v>0</v>
      </c>
      <c r="U822" s="195">
        <f t="shared" si="354"/>
        <v>0</v>
      </c>
      <c r="V822" s="202">
        <f t="shared" si="355"/>
        <v>0</v>
      </c>
      <c r="W822" s="364"/>
      <c r="X822" s="364"/>
      <c r="Y822" s="364"/>
      <c r="Z822" s="371"/>
      <c r="AA822" s="372"/>
      <c r="AB822" s="151" t="str">
        <f t="shared" si="367"/>
        <v xml:space="preserve"> </v>
      </c>
      <c r="AF822" s="9">
        <f t="shared" si="356"/>
        <v>0</v>
      </c>
      <c r="AG822" s="167">
        <f>'Data Copy'!P729</f>
        <v>0</v>
      </c>
      <c r="AH822" s="153">
        <f t="shared" si="368"/>
        <v>0</v>
      </c>
      <c r="AJ822" s="153">
        <f t="shared" si="357"/>
        <v>0</v>
      </c>
      <c r="AK822" s="153">
        <f t="shared" si="369"/>
        <v>0</v>
      </c>
      <c r="AL822" s="178">
        <f>'Data Copy'!L729</f>
        <v>0</v>
      </c>
      <c r="AM822" s="156">
        <f t="shared" si="358"/>
        <v>0</v>
      </c>
      <c r="AN822" s="156">
        <f t="shared" si="359"/>
        <v>0</v>
      </c>
      <c r="AO822" s="156">
        <f t="shared" si="360"/>
        <v>0</v>
      </c>
      <c r="AP822" s="156">
        <f t="shared" si="361"/>
        <v>0</v>
      </c>
      <c r="AQ822" s="167">
        <f t="shared" si="362"/>
        <v>0</v>
      </c>
      <c r="AR822" s="167">
        <f t="shared" si="363"/>
        <v>0</v>
      </c>
      <c r="AS822" s="167">
        <f t="shared" si="364"/>
        <v>0</v>
      </c>
    </row>
    <row r="823" spans="2:50" x14ac:dyDescent="0.2">
      <c r="B823" s="319">
        <v>243</v>
      </c>
      <c r="C823" s="373"/>
      <c r="D823" s="140">
        <f>'Data Copy'!C730</f>
        <v>0</v>
      </c>
      <c r="E823" s="140">
        <f>'Data Copy'!D730</f>
        <v>0</v>
      </c>
      <c r="F823" s="140">
        <f>'Data Copy'!E730</f>
        <v>0</v>
      </c>
      <c r="G823" s="140">
        <f>'Data Copy'!F730</f>
        <v>0</v>
      </c>
      <c r="H823" s="140">
        <f>'Data Copy'!G730</f>
        <v>0</v>
      </c>
      <c r="I823" s="140">
        <f>'Data Copy'!H730</f>
        <v>0</v>
      </c>
      <c r="J823" s="140">
        <f>'Data Copy'!I730</f>
        <v>0</v>
      </c>
      <c r="K823" s="141">
        <f>'Data Copy'!J730</f>
        <v>0</v>
      </c>
      <c r="L823" s="142">
        <f>'Data Copy'!K730</f>
        <v>0</v>
      </c>
      <c r="M823" s="140">
        <f t="shared" si="365"/>
        <v>0</v>
      </c>
      <c r="N823" s="142">
        <f>'Data Copy'!M730</f>
        <v>0</v>
      </c>
      <c r="O823" s="140">
        <f>'Data Copy'!N730</f>
        <v>0</v>
      </c>
      <c r="P823" s="141">
        <f>'Data Copy'!O730</f>
        <v>0</v>
      </c>
      <c r="Q823" s="196">
        <f t="shared" si="351"/>
        <v>0</v>
      </c>
      <c r="R823" s="197">
        <f t="shared" si="352"/>
        <v>0</v>
      </c>
      <c r="S823" s="214">
        <f t="shared" si="353"/>
        <v>0</v>
      </c>
      <c r="T823" s="155">
        <f t="shared" si="366"/>
        <v>0</v>
      </c>
      <c r="U823" s="153">
        <f t="shared" si="354"/>
        <v>0</v>
      </c>
      <c r="V823" s="215">
        <f t="shared" si="355"/>
        <v>0</v>
      </c>
      <c r="W823" s="374"/>
      <c r="X823" s="373"/>
      <c r="Y823" s="373"/>
      <c r="Z823" s="365"/>
      <c r="AA823" s="368"/>
      <c r="AB823" s="122" t="str">
        <f t="shared" si="367"/>
        <v xml:space="preserve"> </v>
      </c>
      <c r="AF823" s="9">
        <f t="shared" si="356"/>
        <v>0</v>
      </c>
      <c r="AG823" s="167">
        <f>'Data Copy'!P730</f>
        <v>0</v>
      </c>
      <c r="AH823" s="153">
        <f t="shared" si="368"/>
        <v>0</v>
      </c>
      <c r="AJ823" s="153">
        <f t="shared" si="357"/>
        <v>0</v>
      </c>
      <c r="AK823" s="153">
        <f t="shared" si="369"/>
        <v>0</v>
      </c>
      <c r="AL823" s="178">
        <f>'Data Copy'!L730</f>
        <v>0</v>
      </c>
      <c r="AM823" s="156">
        <f t="shared" si="358"/>
        <v>0</v>
      </c>
      <c r="AN823" s="156">
        <f t="shared" si="359"/>
        <v>0</v>
      </c>
      <c r="AO823" s="156">
        <f t="shared" si="360"/>
        <v>0</v>
      </c>
      <c r="AP823" s="156">
        <f t="shared" si="361"/>
        <v>0</v>
      </c>
      <c r="AQ823" s="167">
        <f t="shared" si="362"/>
        <v>0</v>
      </c>
      <c r="AR823" s="167">
        <f t="shared" si="363"/>
        <v>0</v>
      </c>
      <c r="AS823" s="167">
        <f t="shared" si="364"/>
        <v>0</v>
      </c>
    </row>
    <row r="824" spans="2:50" x14ac:dyDescent="0.2">
      <c r="B824" s="319"/>
      <c r="C824" s="374"/>
      <c r="D824" s="98">
        <f>'Data Copy'!C731</f>
        <v>0</v>
      </c>
      <c r="E824" s="98">
        <f>'Data Copy'!D731</f>
        <v>0</v>
      </c>
      <c r="F824" s="98">
        <f>'Data Copy'!E731</f>
        <v>0</v>
      </c>
      <c r="G824" s="98">
        <f>'Data Copy'!F731</f>
        <v>0</v>
      </c>
      <c r="H824" s="98">
        <f>'Data Copy'!G731</f>
        <v>0</v>
      </c>
      <c r="I824" s="98">
        <f>'Data Copy'!H731</f>
        <v>0</v>
      </c>
      <c r="J824" s="98">
        <f>'Data Copy'!I731</f>
        <v>0</v>
      </c>
      <c r="K824" s="101">
        <f>'Data Copy'!J731</f>
        <v>0</v>
      </c>
      <c r="L824" s="100">
        <f>'Data Copy'!K731</f>
        <v>0</v>
      </c>
      <c r="M824" s="98">
        <f t="shared" si="365"/>
        <v>0</v>
      </c>
      <c r="N824" s="100">
        <f>'Data Copy'!M731</f>
        <v>0</v>
      </c>
      <c r="O824" s="98">
        <f>'Data Copy'!N731</f>
        <v>0</v>
      </c>
      <c r="P824" s="101">
        <f>'Data Copy'!O731</f>
        <v>0</v>
      </c>
      <c r="Q824" s="188">
        <f t="shared" si="351"/>
        <v>0</v>
      </c>
      <c r="R824" s="189">
        <f t="shared" si="352"/>
        <v>0</v>
      </c>
      <c r="S824" s="216">
        <f t="shared" si="353"/>
        <v>0</v>
      </c>
      <c r="T824" s="155">
        <f t="shared" si="366"/>
        <v>0</v>
      </c>
      <c r="U824" s="153">
        <f t="shared" si="354"/>
        <v>0</v>
      </c>
      <c r="V824" s="217">
        <f t="shared" si="355"/>
        <v>0</v>
      </c>
      <c r="W824" s="374"/>
      <c r="X824" s="374"/>
      <c r="Y824" s="374"/>
      <c r="Z824" s="366"/>
      <c r="AA824" s="369"/>
      <c r="AB824" s="122" t="str">
        <f t="shared" si="367"/>
        <v xml:space="preserve"> </v>
      </c>
      <c r="AF824" s="9">
        <f t="shared" si="356"/>
        <v>0</v>
      </c>
      <c r="AG824" s="167">
        <f>'Data Copy'!P731</f>
        <v>0</v>
      </c>
      <c r="AH824" s="153">
        <f t="shared" si="368"/>
        <v>0</v>
      </c>
      <c r="AJ824" s="153">
        <f t="shared" si="357"/>
        <v>0</v>
      </c>
      <c r="AK824" s="153">
        <f t="shared" si="369"/>
        <v>0</v>
      </c>
      <c r="AL824" s="178">
        <f>'Data Copy'!L731</f>
        <v>0</v>
      </c>
      <c r="AM824" s="156">
        <f t="shared" si="358"/>
        <v>0</v>
      </c>
      <c r="AN824" s="156">
        <f t="shared" si="359"/>
        <v>0</v>
      </c>
      <c r="AO824" s="156">
        <f t="shared" si="360"/>
        <v>0</v>
      </c>
      <c r="AP824" s="156">
        <f t="shared" si="361"/>
        <v>0</v>
      </c>
      <c r="AQ824" s="167">
        <f t="shared" si="362"/>
        <v>0</v>
      </c>
      <c r="AR824" s="167">
        <f t="shared" si="363"/>
        <v>0</v>
      </c>
      <c r="AS824" s="167">
        <f t="shared" si="364"/>
        <v>0</v>
      </c>
    </row>
    <row r="825" spans="2:50" ht="16" thickBot="1" x14ac:dyDescent="0.25">
      <c r="B825" s="297"/>
      <c r="C825" s="375"/>
      <c r="D825" s="145">
        <f>'Data Copy'!C732</f>
        <v>0</v>
      </c>
      <c r="E825" s="145">
        <f>'Data Copy'!D732</f>
        <v>0</v>
      </c>
      <c r="F825" s="145">
        <f>'Data Copy'!E732</f>
        <v>0</v>
      </c>
      <c r="G825" s="145">
        <f>'Data Copy'!F732</f>
        <v>0</v>
      </c>
      <c r="H825" s="145">
        <f>'Data Copy'!G732</f>
        <v>0</v>
      </c>
      <c r="I825" s="145">
        <f>'Data Copy'!H732</f>
        <v>0</v>
      </c>
      <c r="J825" s="145">
        <f>'Data Copy'!I732</f>
        <v>0</v>
      </c>
      <c r="K825" s="146">
        <f>'Data Copy'!J732</f>
        <v>0</v>
      </c>
      <c r="L825" s="147">
        <f>'Data Copy'!K732</f>
        <v>0</v>
      </c>
      <c r="M825" s="145">
        <f t="shared" si="365"/>
        <v>0</v>
      </c>
      <c r="N825" s="147">
        <f>'Data Copy'!M732</f>
        <v>0</v>
      </c>
      <c r="O825" s="145">
        <f>'Data Copy'!N732</f>
        <v>0</v>
      </c>
      <c r="P825" s="146">
        <f>'Data Copy'!O732</f>
        <v>0</v>
      </c>
      <c r="Q825" s="198">
        <f t="shared" si="351"/>
        <v>0</v>
      </c>
      <c r="R825" s="199">
        <f t="shared" si="352"/>
        <v>0</v>
      </c>
      <c r="S825" s="218">
        <f t="shared" si="353"/>
        <v>0</v>
      </c>
      <c r="T825" s="194">
        <f t="shared" si="366"/>
        <v>0</v>
      </c>
      <c r="U825" s="195">
        <f t="shared" si="354"/>
        <v>0</v>
      </c>
      <c r="V825" s="219">
        <f t="shared" si="355"/>
        <v>0</v>
      </c>
      <c r="W825" s="376"/>
      <c r="X825" s="376"/>
      <c r="Y825" s="376"/>
      <c r="Z825" s="371"/>
      <c r="AA825" s="372"/>
      <c r="AB825" s="151" t="str">
        <f t="shared" si="367"/>
        <v xml:space="preserve"> </v>
      </c>
      <c r="AF825" s="9">
        <f t="shared" si="356"/>
        <v>0</v>
      </c>
      <c r="AG825" s="167">
        <f>'Data Copy'!P732</f>
        <v>0</v>
      </c>
      <c r="AH825" s="153">
        <f t="shared" si="368"/>
        <v>0</v>
      </c>
      <c r="AJ825" s="153">
        <f t="shared" si="357"/>
        <v>0</v>
      </c>
      <c r="AK825" s="153">
        <f t="shared" si="369"/>
        <v>0</v>
      </c>
      <c r="AL825" s="178">
        <f>'Data Copy'!L732</f>
        <v>0</v>
      </c>
      <c r="AM825" s="156">
        <f t="shared" si="358"/>
        <v>0</v>
      </c>
      <c r="AN825" s="156">
        <f t="shared" si="359"/>
        <v>0</v>
      </c>
      <c r="AO825" s="156">
        <f t="shared" si="360"/>
        <v>0</v>
      </c>
      <c r="AP825" s="156">
        <f t="shared" si="361"/>
        <v>0</v>
      </c>
      <c r="AQ825" s="167">
        <f t="shared" si="362"/>
        <v>0</v>
      </c>
      <c r="AR825" s="167">
        <f t="shared" si="363"/>
        <v>0</v>
      </c>
      <c r="AS825" s="167">
        <f t="shared" si="364"/>
        <v>0</v>
      </c>
    </row>
    <row r="826" spans="2:50" x14ac:dyDescent="0.2">
      <c r="B826" s="293">
        <v>244</v>
      </c>
      <c r="C826" s="362"/>
      <c r="D826" s="148">
        <f>'Data Copy'!C733</f>
        <v>0</v>
      </c>
      <c r="E826" s="148">
        <f>'Data Copy'!D733</f>
        <v>0</v>
      </c>
      <c r="F826" s="148">
        <f>'Data Copy'!E733</f>
        <v>0</v>
      </c>
      <c r="G826" s="148">
        <f>'Data Copy'!F733</f>
        <v>0</v>
      </c>
      <c r="H826" s="148">
        <f>'Data Copy'!G733</f>
        <v>0</v>
      </c>
      <c r="I826" s="148">
        <f>'Data Copy'!H733</f>
        <v>0</v>
      </c>
      <c r="J826" s="148">
        <f>'Data Copy'!I733</f>
        <v>0</v>
      </c>
      <c r="K826" s="149">
        <f>'Data Copy'!J733</f>
        <v>0</v>
      </c>
      <c r="L826" s="150">
        <f>'Data Copy'!K733</f>
        <v>0</v>
      </c>
      <c r="M826" s="148">
        <f t="shared" si="365"/>
        <v>0</v>
      </c>
      <c r="N826" s="150">
        <f>'Data Copy'!M733</f>
        <v>0</v>
      </c>
      <c r="O826" s="148">
        <f>'Data Copy'!N733</f>
        <v>0</v>
      </c>
      <c r="P826" s="149">
        <f>'Data Copy'!O733</f>
        <v>0</v>
      </c>
      <c r="Q826" s="143">
        <f t="shared" si="351"/>
        <v>0</v>
      </c>
      <c r="R826" s="144">
        <f t="shared" si="352"/>
        <v>0</v>
      </c>
      <c r="S826" s="220">
        <f t="shared" si="353"/>
        <v>0</v>
      </c>
      <c r="T826" s="155">
        <f t="shared" si="366"/>
        <v>0</v>
      </c>
      <c r="U826" s="153">
        <f t="shared" si="354"/>
        <v>0</v>
      </c>
      <c r="V826" s="200">
        <f t="shared" si="355"/>
        <v>0</v>
      </c>
      <c r="W826" s="362"/>
      <c r="X826" s="362"/>
      <c r="Y826" s="362"/>
      <c r="Z826" s="365"/>
      <c r="AA826" s="368"/>
      <c r="AB826" s="122" t="str">
        <f t="shared" si="367"/>
        <v xml:space="preserve"> </v>
      </c>
      <c r="AF826" s="9">
        <f t="shared" si="356"/>
        <v>0</v>
      </c>
      <c r="AG826" s="167">
        <f>'Data Copy'!P733</f>
        <v>0</v>
      </c>
      <c r="AH826" s="153">
        <f t="shared" si="368"/>
        <v>0</v>
      </c>
      <c r="AJ826" s="153">
        <f t="shared" si="357"/>
        <v>0</v>
      </c>
      <c r="AK826" s="153">
        <f t="shared" si="369"/>
        <v>0</v>
      </c>
      <c r="AL826" s="178">
        <f>'Data Copy'!L733</f>
        <v>0</v>
      </c>
      <c r="AM826" s="156">
        <f t="shared" si="358"/>
        <v>0</v>
      </c>
      <c r="AN826" s="156">
        <f t="shared" si="359"/>
        <v>0</v>
      </c>
      <c r="AO826" s="156">
        <f t="shared" si="360"/>
        <v>0</v>
      </c>
      <c r="AP826" s="156">
        <f t="shared" si="361"/>
        <v>0</v>
      </c>
      <c r="AQ826" s="167">
        <f t="shared" si="362"/>
        <v>0</v>
      </c>
      <c r="AR826" s="167">
        <f t="shared" si="363"/>
        <v>0</v>
      </c>
      <c r="AS826" s="167">
        <f t="shared" si="364"/>
        <v>0</v>
      </c>
    </row>
    <row r="827" spans="2:50" x14ac:dyDescent="0.2">
      <c r="B827" s="294"/>
      <c r="C827" s="363"/>
      <c r="D827" s="89">
        <f>'Data Copy'!C734</f>
        <v>0</v>
      </c>
      <c r="E827" s="89">
        <f>'Data Copy'!D734</f>
        <v>0</v>
      </c>
      <c r="F827" s="89">
        <f>'Data Copy'!E734</f>
        <v>0</v>
      </c>
      <c r="G827" s="89">
        <f>'Data Copy'!F734</f>
        <v>0</v>
      </c>
      <c r="H827" s="89">
        <f>'Data Copy'!G734</f>
        <v>0</v>
      </c>
      <c r="I827" s="89">
        <f>'Data Copy'!H734</f>
        <v>0</v>
      </c>
      <c r="J827" s="89">
        <f>'Data Copy'!I734</f>
        <v>0</v>
      </c>
      <c r="K827" s="97">
        <f>'Data Copy'!J734</f>
        <v>0</v>
      </c>
      <c r="L827" s="99">
        <f>'Data Copy'!K734</f>
        <v>0</v>
      </c>
      <c r="M827" s="89">
        <f t="shared" si="365"/>
        <v>0</v>
      </c>
      <c r="N827" s="99">
        <f>'Data Copy'!M734</f>
        <v>0</v>
      </c>
      <c r="O827" s="89">
        <f>'Data Copy'!N734</f>
        <v>0</v>
      </c>
      <c r="P827" s="97">
        <f>'Data Copy'!O734</f>
        <v>0</v>
      </c>
      <c r="Q827" s="119">
        <f t="shared" si="351"/>
        <v>0</v>
      </c>
      <c r="R827" s="121">
        <f t="shared" si="352"/>
        <v>0</v>
      </c>
      <c r="S827" s="212">
        <f t="shared" si="353"/>
        <v>0</v>
      </c>
      <c r="T827" s="155">
        <f t="shared" si="366"/>
        <v>0</v>
      </c>
      <c r="U827" s="153">
        <f t="shared" si="354"/>
        <v>0</v>
      </c>
      <c r="V827" s="201">
        <f t="shared" si="355"/>
        <v>0</v>
      </c>
      <c r="W827" s="363"/>
      <c r="X827" s="363"/>
      <c r="Y827" s="363"/>
      <c r="Z827" s="366"/>
      <c r="AA827" s="369"/>
      <c r="AB827" s="122" t="str">
        <f t="shared" si="367"/>
        <v xml:space="preserve"> </v>
      </c>
      <c r="AF827" s="9">
        <f t="shared" si="356"/>
        <v>0</v>
      </c>
      <c r="AG827" s="167">
        <f>'Data Copy'!P734</f>
        <v>0</v>
      </c>
      <c r="AH827" s="153">
        <f t="shared" si="368"/>
        <v>0</v>
      </c>
      <c r="AJ827" s="153">
        <f t="shared" si="357"/>
        <v>0</v>
      </c>
      <c r="AK827" s="153">
        <f t="shared" si="369"/>
        <v>0</v>
      </c>
      <c r="AL827" s="178">
        <f>'Data Copy'!L734</f>
        <v>0</v>
      </c>
      <c r="AM827" s="156">
        <f t="shared" si="358"/>
        <v>0</v>
      </c>
      <c r="AN827" s="156">
        <f t="shared" si="359"/>
        <v>0</v>
      </c>
      <c r="AO827" s="156">
        <f t="shared" si="360"/>
        <v>0</v>
      </c>
      <c r="AP827" s="156">
        <f t="shared" si="361"/>
        <v>0</v>
      </c>
      <c r="AQ827" s="167">
        <f t="shared" si="362"/>
        <v>0</v>
      </c>
      <c r="AR827" s="167">
        <f t="shared" si="363"/>
        <v>0</v>
      </c>
      <c r="AS827" s="167">
        <f t="shared" si="364"/>
        <v>0</v>
      </c>
    </row>
    <row r="828" spans="2:50" ht="16" thickBot="1" x14ac:dyDescent="0.25">
      <c r="B828" s="295"/>
      <c r="C828" s="364"/>
      <c r="D828" s="135">
        <f>'Data Copy'!C735</f>
        <v>0</v>
      </c>
      <c r="E828" s="135">
        <f>'Data Copy'!D735</f>
        <v>0</v>
      </c>
      <c r="F828" s="135">
        <f>'Data Copy'!E735</f>
        <v>0</v>
      </c>
      <c r="G828" s="135">
        <f>'Data Copy'!F735</f>
        <v>0</v>
      </c>
      <c r="H828" s="135">
        <f>'Data Copy'!G735</f>
        <v>0</v>
      </c>
      <c r="I828" s="135">
        <f>'Data Copy'!H735</f>
        <v>0</v>
      </c>
      <c r="J828" s="135">
        <f>'Data Copy'!I735</f>
        <v>0</v>
      </c>
      <c r="K828" s="136">
        <f>'Data Copy'!J735</f>
        <v>0</v>
      </c>
      <c r="L828" s="137">
        <f>'Data Copy'!K735</f>
        <v>0</v>
      </c>
      <c r="M828" s="135">
        <f t="shared" si="365"/>
        <v>0</v>
      </c>
      <c r="N828" s="137">
        <f>'Data Copy'!M735</f>
        <v>0</v>
      </c>
      <c r="O828" s="135">
        <f>'Data Copy'!N735</f>
        <v>0</v>
      </c>
      <c r="P828" s="136">
        <f>'Data Copy'!O735</f>
        <v>0</v>
      </c>
      <c r="Q828" s="138">
        <f t="shared" si="351"/>
        <v>0</v>
      </c>
      <c r="R828" s="139">
        <f t="shared" si="352"/>
        <v>0</v>
      </c>
      <c r="S828" s="213">
        <f t="shared" si="353"/>
        <v>0</v>
      </c>
      <c r="T828" s="194">
        <f t="shared" si="366"/>
        <v>0</v>
      </c>
      <c r="U828" s="195">
        <f t="shared" si="354"/>
        <v>0</v>
      </c>
      <c r="V828" s="202">
        <f t="shared" si="355"/>
        <v>0</v>
      </c>
      <c r="W828" s="364"/>
      <c r="X828" s="364"/>
      <c r="Y828" s="364"/>
      <c r="Z828" s="371"/>
      <c r="AA828" s="372"/>
      <c r="AB828" s="151" t="str">
        <f t="shared" si="367"/>
        <v xml:space="preserve"> </v>
      </c>
      <c r="AF828" s="9">
        <f t="shared" si="356"/>
        <v>0</v>
      </c>
      <c r="AG828" s="167">
        <f>'Data Copy'!P735</f>
        <v>0</v>
      </c>
      <c r="AH828" s="153">
        <f t="shared" si="368"/>
        <v>0</v>
      </c>
      <c r="AJ828" s="153">
        <f t="shared" si="357"/>
        <v>0</v>
      </c>
      <c r="AK828" s="153">
        <f t="shared" si="369"/>
        <v>0</v>
      </c>
      <c r="AL828" s="178">
        <f>'Data Copy'!L735</f>
        <v>0</v>
      </c>
      <c r="AM828" s="156">
        <f t="shared" si="358"/>
        <v>0</v>
      </c>
      <c r="AN828" s="156">
        <f t="shared" si="359"/>
        <v>0</v>
      </c>
      <c r="AO828" s="156">
        <f t="shared" si="360"/>
        <v>0</v>
      </c>
      <c r="AP828" s="156">
        <f t="shared" si="361"/>
        <v>0</v>
      </c>
      <c r="AQ828" s="167">
        <f t="shared" si="362"/>
        <v>0</v>
      </c>
      <c r="AR828" s="167">
        <f t="shared" si="363"/>
        <v>0</v>
      </c>
      <c r="AS828" s="167">
        <f t="shared" si="364"/>
        <v>0</v>
      </c>
    </row>
    <row r="829" spans="2:50" x14ac:dyDescent="0.2">
      <c r="B829" s="319">
        <v>245</v>
      </c>
      <c r="C829" s="373"/>
      <c r="D829" s="140">
        <f>'Data Copy'!C736</f>
        <v>0</v>
      </c>
      <c r="E829" s="140">
        <f>'Data Copy'!D736</f>
        <v>0</v>
      </c>
      <c r="F829" s="140">
        <f>'Data Copy'!E736</f>
        <v>0</v>
      </c>
      <c r="G829" s="140">
        <f>'Data Copy'!F736</f>
        <v>0</v>
      </c>
      <c r="H829" s="140">
        <f>'Data Copy'!G736</f>
        <v>0</v>
      </c>
      <c r="I829" s="140">
        <f>'Data Copy'!H736</f>
        <v>0</v>
      </c>
      <c r="J829" s="140">
        <f>'Data Copy'!I736</f>
        <v>0</v>
      </c>
      <c r="K829" s="141">
        <f>'Data Copy'!J736</f>
        <v>0</v>
      </c>
      <c r="L829" s="142">
        <f>'Data Copy'!K736</f>
        <v>0</v>
      </c>
      <c r="M829" s="140">
        <f t="shared" si="365"/>
        <v>0</v>
      </c>
      <c r="N829" s="142">
        <f>'Data Copy'!M736</f>
        <v>0</v>
      </c>
      <c r="O829" s="140">
        <f>'Data Copy'!N736</f>
        <v>0</v>
      </c>
      <c r="P829" s="141">
        <f>'Data Copy'!O736</f>
        <v>0</v>
      </c>
      <c r="Q829" s="196">
        <f t="shared" si="351"/>
        <v>0</v>
      </c>
      <c r="R829" s="197">
        <f t="shared" si="352"/>
        <v>0</v>
      </c>
      <c r="S829" s="214">
        <f t="shared" si="353"/>
        <v>0</v>
      </c>
      <c r="T829" s="155">
        <f t="shared" si="366"/>
        <v>0</v>
      </c>
      <c r="U829" s="153">
        <f t="shared" si="354"/>
        <v>0</v>
      </c>
      <c r="V829" s="215">
        <f t="shared" si="355"/>
        <v>0</v>
      </c>
      <c r="W829" s="374"/>
      <c r="X829" s="373"/>
      <c r="Y829" s="373"/>
      <c r="Z829" s="365"/>
      <c r="AA829" s="368"/>
      <c r="AB829" s="122" t="str">
        <f t="shared" si="367"/>
        <v xml:space="preserve"> </v>
      </c>
      <c r="AF829" s="9">
        <f t="shared" si="356"/>
        <v>0</v>
      </c>
      <c r="AG829" s="167">
        <f>'Data Copy'!P736</f>
        <v>0</v>
      </c>
      <c r="AH829" s="153">
        <f t="shared" si="368"/>
        <v>0</v>
      </c>
      <c r="AJ829" s="153">
        <f t="shared" si="357"/>
        <v>0</v>
      </c>
      <c r="AK829" s="153">
        <f t="shared" si="369"/>
        <v>0</v>
      </c>
      <c r="AL829" s="178">
        <f>'Data Copy'!L736</f>
        <v>0</v>
      </c>
      <c r="AM829" s="156">
        <f t="shared" si="358"/>
        <v>0</v>
      </c>
      <c r="AN829" s="156">
        <f t="shared" si="359"/>
        <v>0</v>
      </c>
      <c r="AO829" s="156">
        <f t="shared" si="360"/>
        <v>0</v>
      </c>
      <c r="AP829" s="156">
        <f t="shared" si="361"/>
        <v>0</v>
      </c>
      <c r="AQ829" s="167">
        <f t="shared" si="362"/>
        <v>0</v>
      </c>
      <c r="AR829" s="167">
        <f t="shared" si="363"/>
        <v>0</v>
      </c>
      <c r="AS829" s="167">
        <f t="shared" si="364"/>
        <v>0</v>
      </c>
    </row>
    <row r="830" spans="2:50" x14ac:dyDescent="0.2">
      <c r="B830" s="319"/>
      <c r="C830" s="374"/>
      <c r="D830" s="98">
        <f>'Data Copy'!C737</f>
        <v>0</v>
      </c>
      <c r="E830" s="98">
        <f>'Data Copy'!D737</f>
        <v>0</v>
      </c>
      <c r="F830" s="98">
        <f>'Data Copy'!E737</f>
        <v>0</v>
      </c>
      <c r="G830" s="98">
        <f>'Data Copy'!F737</f>
        <v>0</v>
      </c>
      <c r="H830" s="98">
        <f>'Data Copy'!G737</f>
        <v>0</v>
      </c>
      <c r="I830" s="98">
        <f>'Data Copy'!H737</f>
        <v>0</v>
      </c>
      <c r="J830" s="98">
        <f>'Data Copy'!I737</f>
        <v>0</v>
      </c>
      <c r="K830" s="101">
        <f>'Data Copy'!J737</f>
        <v>0</v>
      </c>
      <c r="L830" s="100">
        <f>'Data Copy'!K737</f>
        <v>0</v>
      </c>
      <c r="M830" s="98">
        <f t="shared" si="365"/>
        <v>0</v>
      </c>
      <c r="N830" s="100">
        <f>'Data Copy'!M737</f>
        <v>0</v>
      </c>
      <c r="O830" s="98">
        <f>'Data Copy'!N737</f>
        <v>0</v>
      </c>
      <c r="P830" s="101">
        <f>'Data Copy'!O737</f>
        <v>0</v>
      </c>
      <c r="Q830" s="188">
        <f t="shared" si="351"/>
        <v>0</v>
      </c>
      <c r="R830" s="189">
        <f t="shared" si="352"/>
        <v>0</v>
      </c>
      <c r="S830" s="216">
        <f t="shared" si="353"/>
        <v>0</v>
      </c>
      <c r="T830" s="155">
        <f t="shared" si="366"/>
        <v>0</v>
      </c>
      <c r="U830" s="153">
        <f t="shared" si="354"/>
        <v>0</v>
      </c>
      <c r="V830" s="217">
        <f t="shared" si="355"/>
        <v>0</v>
      </c>
      <c r="W830" s="374"/>
      <c r="X830" s="374"/>
      <c r="Y830" s="374"/>
      <c r="Z830" s="366"/>
      <c r="AA830" s="369"/>
      <c r="AB830" s="122" t="str">
        <f t="shared" si="367"/>
        <v xml:space="preserve"> </v>
      </c>
      <c r="AF830" s="9">
        <f t="shared" si="356"/>
        <v>0</v>
      </c>
      <c r="AG830" s="167">
        <f>'Data Copy'!P737</f>
        <v>0</v>
      </c>
      <c r="AH830" s="153">
        <f t="shared" si="368"/>
        <v>0</v>
      </c>
      <c r="AJ830" s="153">
        <f t="shared" si="357"/>
        <v>0</v>
      </c>
      <c r="AK830" s="153">
        <f t="shared" si="369"/>
        <v>0</v>
      </c>
      <c r="AL830" s="178">
        <f>'Data Copy'!L737</f>
        <v>0</v>
      </c>
      <c r="AM830" s="156">
        <f t="shared" si="358"/>
        <v>0</v>
      </c>
      <c r="AN830" s="156">
        <f t="shared" si="359"/>
        <v>0</v>
      </c>
      <c r="AO830" s="156">
        <f t="shared" si="360"/>
        <v>0</v>
      </c>
      <c r="AP830" s="156">
        <f t="shared" si="361"/>
        <v>0</v>
      </c>
      <c r="AQ830" s="167">
        <f t="shared" si="362"/>
        <v>0</v>
      </c>
      <c r="AR830" s="167">
        <f t="shared" si="363"/>
        <v>0</v>
      </c>
      <c r="AS830" s="167">
        <f t="shared" si="364"/>
        <v>0</v>
      </c>
    </row>
    <row r="831" spans="2:50" ht="16" thickBot="1" x14ac:dyDescent="0.25">
      <c r="B831" s="297"/>
      <c r="C831" s="375"/>
      <c r="D831" s="145">
        <f>'Data Copy'!C738</f>
        <v>0</v>
      </c>
      <c r="E831" s="145">
        <f>'Data Copy'!D738</f>
        <v>0</v>
      </c>
      <c r="F831" s="145">
        <f>'Data Copy'!E738</f>
        <v>0</v>
      </c>
      <c r="G831" s="145">
        <f>'Data Copy'!F738</f>
        <v>0</v>
      </c>
      <c r="H831" s="145">
        <f>'Data Copy'!G738</f>
        <v>0</v>
      </c>
      <c r="I831" s="145">
        <f>'Data Copy'!H738</f>
        <v>0</v>
      </c>
      <c r="J831" s="145">
        <f>'Data Copy'!I738</f>
        <v>0</v>
      </c>
      <c r="K831" s="146">
        <f>'Data Copy'!J738</f>
        <v>0</v>
      </c>
      <c r="L831" s="147">
        <f>'Data Copy'!K738</f>
        <v>0</v>
      </c>
      <c r="M831" s="145">
        <f t="shared" si="365"/>
        <v>0</v>
      </c>
      <c r="N831" s="147">
        <f>'Data Copy'!M738</f>
        <v>0</v>
      </c>
      <c r="O831" s="145">
        <f>'Data Copy'!N738</f>
        <v>0</v>
      </c>
      <c r="P831" s="146">
        <f>'Data Copy'!O738</f>
        <v>0</v>
      </c>
      <c r="Q831" s="198">
        <f t="shared" si="351"/>
        <v>0</v>
      </c>
      <c r="R831" s="199">
        <f t="shared" si="352"/>
        <v>0</v>
      </c>
      <c r="S831" s="218">
        <f t="shared" si="353"/>
        <v>0</v>
      </c>
      <c r="T831" s="194">
        <f t="shared" si="366"/>
        <v>0</v>
      </c>
      <c r="U831" s="195">
        <f t="shared" si="354"/>
        <v>0</v>
      </c>
      <c r="V831" s="219">
        <f t="shared" si="355"/>
        <v>0</v>
      </c>
      <c r="W831" s="376"/>
      <c r="X831" s="376"/>
      <c r="Y831" s="376"/>
      <c r="Z831" s="371"/>
      <c r="AA831" s="372"/>
      <c r="AB831" s="151" t="str">
        <f t="shared" si="367"/>
        <v xml:space="preserve"> </v>
      </c>
      <c r="AF831" s="9">
        <f t="shared" si="356"/>
        <v>0</v>
      </c>
      <c r="AG831" s="167">
        <f>'Data Copy'!P738</f>
        <v>0</v>
      </c>
      <c r="AH831" s="153">
        <f t="shared" si="368"/>
        <v>0</v>
      </c>
      <c r="AJ831" s="153">
        <f t="shared" si="357"/>
        <v>0</v>
      </c>
      <c r="AK831" s="153">
        <f t="shared" si="369"/>
        <v>0</v>
      </c>
      <c r="AL831" s="178">
        <f>'Data Copy'!L738</f>
        <v>0</v>
      </c>
      <c r="AM831" s="156">
        <f t="shared" si="358"/>
        <v>0</v>
      </c>
      <c r="AN831" s="156">
        <f t="shared" si="359"/>
        <v>0</v>
      </c>
      <c r="AO831" s="156">
        <f t="shared" si="360"/>
        <v>0</v>
      </c>
      <c r="AP831" s="156">
        <f t="shared" si="361"/>
        <v>0</v>
      </c>
      <c r="AQ831" s="167">
        <f t="shared" si="362"/>
        <v>0</v>
      </c>
      <c r="AR831" s="167">
        <f t="shared" si="363"/>
        <v>0</v>
      </c>
      <c r="AS831" s="167">
        <f t="shared" si="364"/>
        <v>0</v>
      </c>
    </row>
    <row r="832" spans="2:50" x14ac:dyDescent="0.2">
      <c r="B832" s="293">
        <v>246</v>
      </c>
      <c r="C832" s="362"/>
      <c r="D832" s="148">
        <f>'Data Copy'!C739</f>
        <v>0</v>
      </c>
      <c r="E832" s="148">
        <f>'Data Copy'!D739</f>
        <v>0</v>
      </c>
      <c r="F832" s="148">
        <f>'Data Copy'!E739</f>
        <v>0</v>
      </c>
      <c r="G832" s="148">
        <f>'Data Copy'!F739</f>
        <v>0</v>
      </c>
      <c r="H832" s="148">
        <f>'Data Copy'!G739</f>
        <v>0</v>
      </c>
      <c r="I832" s="148">
        <f>'Data Copy'!H739</f>
        <v>0</v>
      </c>
      <c r="J832" s="148">
        <f>'Data Copy'!I739</f>
        <v>0</v>
      </c>
      <c r="K832" s="149">
        <f>'Data Copy'!J739</f>
        <v>0</v>
      </c>
      <c r="L832" s="150">
        <f>'Data Copy'!K739</f>
        <v>0</v>
      </c>
      <c r="M832" s="148">
        <f t="shared" si="365"/>
        <v>0</v>
      </c>
      <c r="N832" s="150">
        <f>'Data Copy'!M739</f>
        <v>0</v>
      </c>
      <c r="O832" s="148">
        <f>'Data Copy'!N739</f>
        <v>0</v>
      </c>
      <c r="P832" s="149">
        <f>'Data Copy'!O739</f>
        <v>0</v>
      </c>
      <c r="Q832" s="143">
        <f t="shared" si="351"/>
        <v>0</v>
      </c>
      <c r="R832" s="144">
        <f t="shared" si="352"/>
        <v>0</v>
      </c>
      <c r="S832" s="220">
        <f t="shared" si="353"/>
        <v>0</v>
      </c>
      <c r="T832" s="155">
        <f t="shared" si="366"/>
        <v>0</v>
      </c>
      <c r="U832" s="153">
        <f t="shared" si="354"/>
        <v>0</v>
      </c>
      <c r="V832" s="200">
        <f t="shared" si="355"/>
        <v>0</v>
      </c>
      <c r="W832" s="362"/>
      <c r="X832" s="362"/>
      <c r="Y832" s="362"/>
      <c r="Z832" s="365"/>
      <c r="AA832" s="368"/>
      <c r="AB832" s="122" t="str">
        <f t="shared" si="367"/>
        <v xml:space="preserve"> </v>
      </c>
      <c r="AF832" s="9">
        <f t="shared" si="356"/>
        <v>0</v>
      </c>
      <c r="AG832" s="167">
        <f>'Data Copy'!P739</f>
        <v>0</v>
      </c>
      <c r="AH832" s="153">
        <f t="shared" si="368"/>
        <v>0</v>
      </c>
      <c r="AJ832" s="153">
        <f t="shared" si="357"/>
        <v>0</v>
      </c>
      <c r="AK832" s="153">
        <f t="shared" si="369"/>
        <v>0</v>
      </c>
      <c r="AL832" s="178">
        <f>'Data Copy'!L739</f>
        <v>0</v>
      </c>
      <c r="AM832" s="156">
        <f t="shared" si="358"/>
        <v>0</v>
      </c>
      <c r="AN832" s="156">
        <f t="shared" si="359"/>
        <v>0</v>
      </c>
      <c r="AO832" s="156">
        <f t="shared" si="360"/>
        <v>0</v>
      </c>
      <c r="AP832" s="156">
        <f t="shared" si="361"/>
        <v>0</v>
      </c>
      <c r="AQ832" s="167">
        <f t="shared" si="362"/>
        <v>0</v>
      </c>
      <c r="AR832" s="167">
        <f t="shared" si="363"/>
        <v>0</v>
      </c>
      <c r="AS832" s="167">
        <f t="shared" si="364"/>
        <v>0</v>
      </c>
    </row>
    <row r="833" spans="2:50" x14ac:dyDescent="0.2">
      <c r="B833" s="294"/>
      <c r="C833" s="363"/>
      <c r="D833" s="89">
        <f>'Data Copy'!C740</f>
        <v>0</v>
      </c>
      <c r="E833" s="89">
        <f>'Data Copy'!D740</f>
        <v>0</v>
      </c>
      <c r="F833" s="89">
        <f>'Data Copy'!E740</f>
        <v>0</v>
      </c>
      <c r="G833" s="89">
        <f>'Data Copy'!F740</f>
        <v>0</v>
      </c>
      <c r="H833" s="89">
        <f>'Data Copy'!G740</f>
        <v>0</v>
      </c>
      <c r="I833" s="89">
        <f>'Data Copy'!H740</f>
        <v>0</v>
      </c>
      <c r="J833" s="89">
        <f>'Data Copy'!I740</f>
        <v>0</v>
      </c>
      <c r="K833" s="97">
        <f>'Data Copy'!J740</f>
        <v>0</v>
      </c>
      <c r="L833" s="99">
        <f>'Data Copy'!K740</f>
        <v>0</v>
      </c>
      <c r="M833" s="89">
        <f t="shared" si="365"/>
        <v>0</v>
      </c>
      <c r="N833" s="99">
        <f>'Data Copy'!M740</f>
        <v>0</v>
      </c>
      <c r="O833" s="89">
        <f>'Data Copy'!N740</f>
        <v>0</v>
      </c>
      <c r="P833" s="97">
        <f>'Data Copy'!O740</f>
        <v>0</v>
      </c>
      <c r="Q833" s="119">
        <f t="shared" si="351"/>
        <v>0</v>
      </c>
      <c r="R833" s="121">
        <f t="shared" si="352"/>
        <v>0</v>
      </c>
      <c r="S833" s="212">
        <f t="shared" si="353"/>
        <v>0</v>
      </c>
      <c r="T833" s="155">
        <f t="shared" si="366"/>
        <v>0</v>
      </c>
      <c r="U833" s="153">
        <f t="shared" si="354"/>
        <v>0</v>
      </c>
      <c r="V833" s="201">
        <f t="shared" si="355"/>
        <v>0</v>
      </c>
      <c r="W833" s="363"/>
      <c r="X833" s="363"/>
      <c r="Y833" s="363"/>
      <c r="Z833" s="366"/>
      <c r="AA833" s="369"/>
      <c r="AB833" s="122" t="str">
        <f t="shared" si="367"/>
        <v xml:space="preserve"> </v>
      </c>
      <c r="AF833" s="9">
        <f t="shared" si="356"/>
        <v>0</v>
      </c>
      <c r="AG833" s="167">
        <f>'Data Copy'!P740</f>
        <v>0</v>
      </c>
      <c r="AH833" s="153">
        <f t="shared" si="368"/>
        <v>0</v>
      </c>
      <c r="AJ833" s="153">
        <f t="shared" si="357"/>
        <v>0</v>
      </c>
      <c r="AK833" s="153">
        <f t="shared" si="369"/>
        <v>0</v>
      </c>
      <c r="AL833" s="178">
        <f>'Data Copy'!L740</f>
        <v>0</v>
      </c>
      <c r="AM833" s="156">
        <f t="shared" si="358"/>
        <v>0</v>
      </c>
      <c r="AN833" s="156">
        <f t="shared" si="359"/>
        <v>0</v>
      </c>
      <c r="AO833" s="156">
        <f t="shared" si="360"/>
        <v>0</v>
      </c>
      <c r="AP833" s="156">
        <f t="shared" si="361"/>
        <v>0</v>
      </c>
      <c r="AQ833" s="167">
        <f t="shared" si="362"/>
        <v>0</v>
      </c>
      <c r="AR833" s="167">
        <f t="shared" si="363"/>
        <v>0</v>
      </c>
      <c r="AS833" s="167">
        <f t="shared" si="364"/>
        <v>0</v>
      </c>
      <c r="AT833" s="15"/>
      <c r="AU833" s="15"/>
      <c r="AV833" s="15"/>
      <c r="AW833" s="15"/>
      <c r="AX833" s="15"/>
    </row>
    <row r="834" spans="2:50" ht="16" thickBot="1" x14ac:dyDescent="0.25">
      <c r="B834" s="295"/>
      <c r="C834" s="364"/>
      <c r="D834" s="135">
        <f>'Data Copy'!C741</f>
        <v>0</v>
      </c>
      <c r="E834" s="135">
        <f>'Data Copy'!D741</f>
        <v>0</v>
      </c>
      <c r="F834" s="135">
        <f>'Data Copy'!E741</f>
        <v>0</v>
      </c>
      <c r="G834" s="135">
        <f>'Data Copy'!F741</f>
        <v>0</v>
      </c>
      <c r="H834" s="135">
        <f>'Data Copy'!G741</f>
        <v>0</v>
      </c>
      <c r="I834" s="135">
        <f>'Data Copy'!H741</f>
        <v>0</v>
      </c>
      <c r="J834" s="135">
        <f>'Data Copy'!I741</f>
        <v>0</v>
      </c>
      <c r="K834" s="136">
        <f>'Data Copy'!J741</f>
        <v>0</v>
      </c>
      <c r="L834" s="137">
        <f>'Data Copy'!K741</f>
        <v>0</v>
      </c>
      <c r="M834" s="135">
        <f t="shared" si="365"/>
        <v>0</v>
      </c>
      <c r="N834" s="137">
        <f>'Data Copy'!M741</f>
        <v>0</v>
      </c>
      <c r="O834" s="135">
        <f>'Data Copy'!N741</f>
        <v>0</v>
      </c>
      <c r="P834" s="136">
        <f>'Data Copy'!O741</f>
        <v>0</v>
      </c>
      <c r="Q834" s="138">
        <f t="shared" si="351"/>
        <v>0</v>
      </c>
      <c r="R834" s="139">
        <f t="shared" si="352"/>
        <v>0</v>
      </c>
      <c r="S834" s="213">
        <f t="shared" si="353"/>
        <v>0</v>
      </c>
      <c r="T834" s="194">
        <f t="shared" si="366"/>
        <v>0</v>
      </c>
      <c r="U834" s="195">
        <f t="shared" si="354"/>
        <v>0</v>
      </c>
      <c r="V834" s="202">
        <f t="shared" si="355"/>
        <v>0</v>
      </c>
      <c r="W834" s="364"/>
      <c r="X834" s="364"/>
      <c r="Y834" s="364"/>
      <c r="Z834" s="371"/>
      <c r="AA834" s="372"/>
      <c r="AB834" s="151" t="str">
        <f t="shared" si="367"/>
        <v xml:space="preserve"> </v>
      </c>
      <c r="AF834" s="9">
        <f t="shared" si="356"/>
        <v>0</v>
      </c>
      <c r="AG834" s="167">
        <f>'Data Copy'!P741</f>
        <v>0</v>
      </c>
      <c r="AH834" s="153">
        <f t="shared" si="368"/>
        <v>0</v>
      </c>
      <c r="AJ834" s="153">
        <f t="shared" si="357"/>
        <v>0</v>
      </c>
      <c r="AK834" s="153">
        <f t="shared" si="369"/>
        <v>0</v>
      </c>
      <c r="AL834" s="178">
        <f>'Data Copy'!L741</f>
        <v>0</v>
      </c>
      <c r="AM834" s="156">
        <f t="shared" si="358"/>
        <v>0</v>
      </c>
      <c r="AN834" s="156">
        <f t="shared" si="359"/>
        <v>0</v>
      </c>
      <c r="AO834" s="156">
        <f t="shared" si="360"/>
        <v>0</v>
      </c>
      <c r="AP834" s="156">
        <f t="shared" si="361"/>
        <v>0</v>
      </c>
      <c r="AQ834" s="167">
        <f t="shared" si="362"/>
        <v>0</v>
      </c>
      <c r="AR834" s="167">
        <f t="shared" si="363"/>
        <v>0</v>
      </c>
      <c r="AS834" s="167">
        <f t="shared" si="364"/>
        <v>0</v>
      </c>
      <c r="AT834" s="15"/>
      <c r="AU834" s="15"/>
      <c r="AV834" s="15"/>
      <c r="AW834" s="15"/>
      <c r="AX834" s="15"/>
    </row>
    <row r="835" spans="2:50" x14ac:dyDescent="0.2">
      <c r="B835" s="319">
        <v>247</v>
      </c>
      <c r="C835" s="373"/>
      <c r="D835" s="140">
        <f>'Data Copy'!C742</f>
        <v>0</v>
      </c>
      <c r="E835" s="140">
        <f>'Data Copy'!D742</f>
        <v>0</v>
      </c>
      <c r="F835" s="140">
        <f>'Data Copy'!E742</f>
        <v>0</v>
      </c>
      <c r="G835" s="140">
        <f>'Data Copy'!F742</f>
        <v>0</v>
      </c>
      <c r="H835" s="140">
        <f>'Data Copy'!G742</f>
        <v>0</v>
      </c>
      <c r="I835" s="140">
        <f>'Data Copy'!H742</f>
        <v>0</v>
      </c>
      <c r="J835" s="140">
        <f>'Data Copy'!I742</f>
        <v>0</v>
      </c>
      <c r="K835" s="141">
        <f>'Data Copy'!J742</f>
        <v>0</v>
      </c>
      <c r="L835" s="142">
        <f>'Data Copy'!K742</f>
        <v>0</v>
      </c>
      <c r="M835" s="140">
        <f t="shared" si="365"/>
        <v>0</v>
      </c>
      <c r="N835" s="142">
        <f>'Data Copy'!M742</f>
        <v>0</v>
      </c>
      <c r="O835" s="140">
        <f>'Data Copy'!N742</f>
        <v>0</v>
      </c>
      <c r="P835" s="141">
        <f>'Data Copy'!O742</f>
        <v>0</v>
      </c>
      <c r="Q835" s="196">
        <f t="shared" si="351"/>
        <v>0</v>
      </c>
      <c r="R835" s="197">
        <f t="shared" si="352"/>
        <v>0</v>
      </c>
      <c r="S835" s="214">
        <f t="shared" si="353"/>
        <v>0</v>
      </c>
      <c r="T835" s="155">
        <f t="shared" si="366"/>
        <v>0</v>
      </c>
      <c r="U835" s="153">
        <f t="shared" si="354"/>
        <v>0</v>
      </c>
      <c r="V835" s="215">
        <f t="shared" si="355"/>
        <v>0</v>
      </c>
      <c r="W835" s="374"/>
      <c r="X835" s="373"/>
      <c r="Y835" s="373"/>
      <c r="Z835" s="365"/>
      <c r="AA835" s="368"/>
      <c r="AB835" s="122" t="str">
        <f t="shared" si="367"/>
        <v xml:space="preserve"> </v>
      </c>
      <c r="AF835" s="9">
        <f t="shared" si="356"/>
        <v>0</v>
      </c>
      <c r="AG835" s="167">
        <f>'Data Copy'!P742</f>
        <v>0</v>
      </c>
      <c r="AH835" s="153">
        <f t="shared" si="368"/>
        <v>0</v>
      </c>
      <c r="AJ835" s="153">
        <f t="shared" si="357"/>
        <v>0</v>
      </c>
      <c r="AK835" s="153">
        <f t="shared" si="369"/>
        <v>0</v>
      </c>
      <c r="AL835" s="178">
        <f>'Data Copy'!L742</f>
        <v>0</v>
      </c>
      <c r="AM835" s="156">
        <f t="shared" si="358"/>
        <v>0</v>
      </c>
      <c r="AN835" s="156">
        <f t="shared" si="359"/>
        <v>0</v>
      </c>
      <c r="AO835" s="156">
        <f t="shared" si="360"/>
        <v>0</v>
      </c>
      <c r="AP835" s="156">
        <f t="shared" si="361"/>
        <v>0</v>
      </c>
      <c r="AQ835" s="167">
        <f t="shared" si="362"/>
        <v>0</v>
      </c>
      <c r="AR835" s="167">
        <f t="shared" si="363"/>
        <v>0</v>
      </c>
      <c r="AS835" s="167">
        <f t="shared" si="364"/>
        <v>0</v>
      </c>
    </row>
    <row r="836" spans="2:50" x14ac:dyDescent="0.2">
      <c r="B836" s="319"/>
      <c r="C836" s="374"/>
      <c r="D836" s="98">
        <f>'Data Copy'!C743</f>
        <v>0</v>
      </c>
      <c r="E836" s="98">
        <f>'Data Copy'!D743</f>
        <v>0</v>
      </c>
      <c r="F836" s="98">
        <f>'Data Copy'!E743</f>
        <v>0</v>
      </c>
      <c r="G836" s="98">
        <f>'Data Copy'!F743</f>
        <v>0</v>
      </c>
      <c r="H836" s="98">
        <f>'Data Copy'!G743</f>
        <v>0</v>
      </c>
      <c r="I836" s="98">
        <f>'Data Copy'!H743</f>
        <v>0</v>
      </c>
      <c r="J836" s="98">
        <f>'Data Copy'!I743</f>
        <v>0</v>
      </c>
      <c r="K836" s="101">
        <f>'Data Copy'!J743</f>
        <v>0</v>
      </c>
      <c r="L836" s="100">
        <f>'Data Copy'!K743</f>
        <v>0</v>
      </c>
      <c r="M836" s="98">
        <f t="shared" si="365"/>
        <v>0</v>
      </c>
      <c r="N836" s="100">
        <f>'Data Copy'!M743</f>
        <v>0</v>
      </c>
      <c r="O836" s="98">
        <f>'Data Copy'!N743</f>
        <v>0</v>
      </c>
      <c r="P836" s="101">
        <f>'Data Copy'!O743</f>
        <v>0</v>
      </c>
      <c r="Q836" s="188">
        <f t="shared" si="351"/>
        <v>0</v>
      </c>
      <c r="R836" s="189">
        <f t="shared" si="352"/>
        <v>0</v>
      </c>
      <c r="S836" s="216">
        <f t="shared" si="353"/>
        <v>0</v>
      </c>
      <c r="T836" s="155">
        <f t="shared" si="366"/>
        <v>0</v>
      </c>
      <c r="U836" s="153">
        <f t="shared" si="354"/>
        <v>0</v>
      </c>
      <c r="V836" s="217">
        <f t="shared" si="355"/>
        <v>0</v>
      </c>
      <c r="W836" s="374"/>
      <c r="X836" s="374"/>
      <c r="Y836" s="374"/>
      <c r="Z836" s="366"/>
      <c r="AA836" s="369"/>
      <c r="AB836" s="122" t="str">
        <f t="shared" si="367"/>
        <v xml:space="preserve"> </v>
      </c>
      <c r="AF836" s="9">
        <f t="shared" si="356"/>
        <v>0</v>
      </c>
      <c r="AG836" s="167">
        <f>'Data Copy'!P743</f>
        <v>0</v>
      </c>
      <c r="AH836" s="153">
        <f t="shared" si="368"/>
        <v>0</v>
      </c>
      <c r="AJ836" s="153">
        <f t="shared" si="357"/>
        <v>0</v>
      </c>
      <c r="AK836" s="153">
        <f t="shared" si="369"/>
        <v>0</v>
      </c>
      <c r="AL836" s="178">
        <f>'Data Copy'!L743</f>
        <v>0</v>
      </c>
      <c r="AM836" s="156">
        <f t="shared" si="358"/>
        <v>0</v>
      </c>
      <c r="AN836" s="156">
        <f t="shared" si="359"/>
        <v>0</v>
      </c>
      <c r="AO836" s="156">
        <f t="shared" si="360"/>
        <v>0</v>
      </c>
      <c r="AP836" s="156">
        <f t="shared" si="361"/>
        <v>0</v>
      </c>
      <c r="AQ836" s="167">
        <f t="shared" si="362"/>
        <v>0</v>
      </c>
      <c r="AR836" s="167">
        <f t="shared" si="363"/>
        <v>0</v>
      </c>
      <c r="AS836" s="167">
        <f t="shared" si="364"/>
        <v>0</v>
      </c>
    </row>
    <row r="837" spans="2:50" ht="16" thickBot="1" x14ac:dyDescent="0.25">
      <c r="B837" s="297"/>
      <c r="C837" s="375"/>
      <c r="D837" s="145">
        <f>'Data Copy'!C744</f>
        <v>0</v>
      </c>
      <c r="E837" s="145">
        <f>'Data Copy'!D744</f>
        <v>0</v>
      </c>
      <c r="F837" s="145">
        <f>'Data Copy'!E744</f>
        <v>0</v>
      </c>
      <c r="G837" s="145">
        <f>'Data Copy'!F744</f>
        <v>0</v>
      </c>
      <c r="H837" s="145">
        <f>'Data Copy'!G744</f>
        <v>0</v>
      </c>
      <c r="I837" s="145">
        <f>'Data Copy'!H744</f>
        <v>0</v>
      </c>
      <c r="J837" s="145">
        <f>'Data Copy'!I744</f>
        <v>0</v>
      </c>
      <c r="K837" s="146">
        <f>'Data Copy'!J744</f>
        <v>0</v>
      </c>
      <c r="L837" s="147">
        <f>'Data Copy'!K744</f>
        <v>0</v>
      </c>
      <c r="M837" s="145">
        <f t="shared" si="365"/>
        <v>0</v>
      </c>
      <c r="N837" s="147">
        <f>'Data Copy'!M744</f>
        <v>0</v>
      </c>
      <c r="O837" s="145">
        <f>'Data Copy'!N744</f>
        <v>0</v>
      </c>
      <c r="P837" s="146">
        <f>'Data Copy'!O744</f>
        <v>0</v>
      </c>
      <c r="Q837" s="198">
        <f t="shared" ref="Q837:Q846" si="370">IF(L837&gt;0,AG837,0)</f>
        <v>0</v>
      </c>
      <c r="R837" s="199">
        <f t="shared" ref="R837:R846" si="371">IF(L837&gt;0,     IF(I837&gt;2,AF837*100,AF837*10000),0)</f>
        <v>0</v>
      </c>
      <c r="S837" s="218">
        <f t="shared" ref="S837:S846" si="372">IF(L837&gt;0,0,     IF(AH837&gt;0,AH837,0))</f>
        <v>0</v>
      </c>
      <c r="T837" s="194">
        <f t="shared" si="366"/>
        <v>0</v>
      </c>
      <c r="U837" s="195">
        <f t="shared" si="354"/>
        <v>0</v>
      </c>
      <c r="V837" s="219">
        <f t="shared" ref="V837:V846" si="373">IF(L837&gt;0,0,     IF(AK837&lt;=0,0,     IF(K837&gt;2,(AK837/100),AK837)))</f>
        <v>0</v>
      </c>
      <c r="W837" s="376"/>
      <c r="X837" s="376"/>
      <c r="Y837" s="376"/>
      <c r="Z837" s="371"/>
      <c r="AA837" s="372"/>
      <c r="AB837" s="151" t="str">
        <f t="shared" si="367"/>
        <v xml:space="preserve"> </v>
      </c>
      <c r="AF837" s="9">
        <f t="shared" ref="AF837:AF846" si="374">IF(F837="sell",I837-M837,M837-I837)</f>
        <v>0</v>
      </c>
      <c r="AG837" s="167">
        <f>'Data Copy'!P744</f>
        <v>0</v>
      </c>
      <c r="AH837" s="153">
        <f t="shared" si="368"/>
        <v>0</v>
      </c>
      <c r="AJ837" s="153">
        <f t="shared" ref="AJ837:AJ846" si="375">IF(J837=0,0,IF(F837="buy",I837-J837,J837-I837)*10000)</f>
        <v>0</v>
      </c>
      <c r="AK837" s="153">
        <f t="shared" si="369"/>
        <v>0</v>
      </c>
      <c r="AL837" s="178">
        <f>'Data Copy'!L744</f>
        <v>0</v>
      </c>
      <c r="AM837" s="156">
        <f t="shared" ref="AM837:AM846" si="376">IF(Q837&gt;0,Q837,0)</f>
        <v>0</v>
      </c>
      <c r="AN837" s="156">
        <f t="shared" ref="AN837:AN846" si="377">IF(Q837&lt;0,Q837,0)</f>
        <v>0</v>
      </c>
      <c r="AO837" s="156">
        <f t="shared" ref="AO837:AO846" si="378">IF(R837&gt;0,R837,0)</f>
        <v>0</v>
      </c>
      <c r="AP837" s="156">
        <f t="shared" ref="AP837:AP846" si="379">IF(R837&lt;0,R837,0)</f>
        <v>0</v>
      </c>
      <c r="AQ837" s="167">
        <f t="shared" ref="AQ837:AQ846" si="380">U837*G837*$U$7</f>
        <v>0</v>
      </c>
      <c r="AR837" s="167">
        <f t="shared" ref="AR837:AR846" si="381">IF(L837&gt;0,0,G837*$U$6)</f>
        <v>0</v>
      </c>
      <c r="AS837" s="167">
        <f t="shared" ref="AS837:AS846" si="382">P837</f>
        <v>0</v>
      </c>
    </row>
    <row r="838" spans="2:50" x14ac:dyDescent="0.2">
      <c r="B838" s="293">
        <v>248</v>
      </c>
      <c r="C838" s="362"/>
      <c r="D838" s="148">
        <f>'Data Copy'!C745</f>
        <v>0</v>
      </c>
      <c r="E838" s="148">
        <f>'Data Copy'!D745</f>
        <v>0</v>
      </c>
      <c r="F838" s="148">
        <f>'Data Copy'!E745</f>
        <v>0</v>
      </c>
      <c r="G838" s="148">
        <f>'Data Copy'!F745</f>
        <v>0</v>
      </c>
      <c r="H838" s="148">
        <f>'Data Copy'!G745</f>
        <v>0</v>
      </c>
      <c r="I838" s="148">
        <f>'Data Copy'!H745</f>
        <v>0</v>
      </c>
      <c r="J838" s="148">
        <f>'Data Copy'!I745</f>
        <v>0</v>
      </c>
      <c r="K838" s="149">
        <f>'Data Copy'!J745</f>
        <v>0</v>
      </c>
      <c r="L838" s="150">
        <f>'Data Copy'!K745</f>
        <v>0</v>
      </c>
      <c r="M838" s="148">
        <f t="shared" ref="M838:M846" si="383">IF(L838&gt;0,AL838,0)</f>
        <v>0</v>
      </c>
      <c r="N838" s="150">
        <f>'Data Copy'!M745</f>
        <v>0</v>
      </c>
      <c r="O838" s="148">
        <f>'Data Copy'!N745</f>
        <v>0</v>
      </c>
      <c r="P838" s="149">
        <f>'Data Copy'!O745</f>
        <v>0</v>
      </c>
      <c r="Q838" s="143">
        <f t="shared" si="370"/>
        <v>0</v>
      </c>
      <c r="R838" s="144">
        <f t="shared" si="371"/>
        <v>0</v>
      </c>
      <c r="S838" s="220">
        <f t="shared" si="372"/>
        <v>0</v>
      </c>
      <c r="T838" s="155">
        <f t="shared" ref="T838:T846" si="384">IF(U838&lt;=0,0,(G838*U838)/(G838*$U$6))</f>
        <v>0</v>
      </c>
      <c r="U838" s="153">
        <f t="shared" ref="U838:U846" si="385">IF(L838&gt;0,0,IF(AJ838&lt;=0,0,IF(J838&gt;2,(AJ838/100),AJ838)))</f>
        <v>0</v>
      </c>
      <c r="V838" s="200">
        <f t="shared" si="373"/>
        <v>0</v>
      </c>
      <c r="W838" s="362"/>
      <c r="X838" s="362"/>
      <c r="Y838" s="362"/>
      <c r="Z838" s="365"/>
      <c r="AA838" s="368"/>
      <c r="AB838" s="122" t="str">
        <f t="shared" ref="AB838:AB846" si="386">IF(Q838=0," ",        IF(Q838 &gt; 0,"Yes","No"))</f>
        <v xml:space="preserve"> </v>
      </c>
      <c r="AF838" s="9">
        <f t="shared" si="374"/>
        <v>0</v>
      </c>
      <c r="AG838" s="167">
        <f>'Data Copy'!P745</f>
        <v>0</v>
      </c>
      <c r="AH838" s="153">
        <f t="shared" ref="AH838:AH846" si="387">IF(K838=0,0,((K838-I838)/(I838-J838)))</f>
        <v>0</v>
      </c>
      <c r="AJ838" s="153">
        <f t="shared" si="375"/>
        <v>0</v>
      </c>
      <c r="AK838" s="153">
        <f t="shared" ref="AK838:AK846" si="388">IF(K838=0,0,     IF(F838="buy",K838-I838,I838-K838)*10000)</f>
        <v>0</v>
      </c>
      <c r="AL838" s="178">
        <f>'Data Copy'!L745</f>
        <v>0</v>
      </c>
      <c r="AM838" s="156">
        <f t="shared" si="376"/>
        <v>0</v>
      </c>
      <c r="AN838" s="156">
        <f t="shared" si="377"/>
        <v>0</v>
      </c>
      <c r="AO838" s="156">
        <f t="shared" si="378"/>
        <v>0</v>
      </c>
      <c r="AP838" s="156">
        <f t="shared" si="379"/>
        <v>0</v>
      </c>
      <c r="AQ838" s="167">
        <f t="shared" si="380"/>
        <v>0</v>
      </c>
      <c r="AR838" s="167">
        <f t="shared" si="381"/>
        <v>0</v>
      </c>
      <c r="AS838" s="167">
        <f t="shared" si="382"/>
        <v>0</v>
      </c>
    </row>
    <row r="839" spans="2:50" x14ac:dyDescent="0.2">
      <c r="B839" s="294"/>
      <c r="C839" s="363"/>
      <c r="D839" s="89">
        <f>'Data Copy'!C746</f>
        <v>0</v>
      </c>
      <c r="E839" s="89">
        <f>'Data Copy'!D746</f>
        <v>0</v>
      </c>
      <c r="F839" s="89">
        <f>'Data Copy'!E746</f>
        <v>0</v>
      </c>
      <c r="G839" s="89">
        <f>'Data Copy'!F746</f>
        <v>0</v>
      </c>
      <c r="H839" s="89">
        <f>'Data Copy'!G746</f>
        <v>0</v>
      </c>
      <c r="I839" s="89">
        <f>'Data Copy'!H746</f>
        <v>0</v>
      </c>
      <c r="J839" s="89">
        <f>'Data Copy'!I746</f>
        <v>0</v>
      </c>
      <c r="K839" s="97">
        <f>'Data Copy'!J746</f>
        <v>0</v>
      </c>
      <c r="L839" s="99">
        <f>'Data Copy'!K746</f>
        <v>0</v>
      </c>
      <c r="M839" s="89">
        <f t="shared" si="383"/>
        <v>0</v>
      </c>
      <c r="N839" s="99">
        <f>'Data Copy'!M746</f>
        <v>0</v>
      </c>
      <c r="O839" s="89">
        <f>'Data Copy'!N746</f>
        <v>0</v>
      </c>
      <c r="P839" s="97">
        <f>'Data Copy'!O746</f>
        <v>0</v>
      </c>
      <c r="Q839" s="119">
        <f t="shared" si="370"/>
        <v>0</v>
      </c>
      <c r="R839" s="121">
        <f t="shared" si="371"/>
        <v>0</v>
      </c>
      <c r="S839" s="212">
        <f t="shared" si="372"/>
        <v>0</v>
      </c>
      <c r="T839" s="155">
        <f t="shared" si="384"/>
        <v>0</v>
      </c>
      <c r="U839" s="153">
        <f t="shared" si="385"/>
        <v>0</v>
      </c>
      <c r="V839" s="201">
        <f t="shared" si="373"/>
        <v>0</v>
      </c>
      <c r="W839" s="363"/>
      <c r="X839" s="363"/>
      <c r="Y839" s="363"/>
      <c r="Z839" s="366"/>
      <c r="AA839" s="369"/>
      <c r="AB839" s="122" t="str">
        <f t="shared" si="386"/>
        <v xml:space="preserve"> </v>
      </c>
      <c r="AF839" s="9">
        <f t="shared" si="374"/>
        <v>0</v>
      </c>
      <c r="AG839" s="167">
        <f>'Data Copy'!P746</f>
        <v>0</v>
      </c>
      <c r="AH839" s="153">
        <f t="shared" si="387"/>
        <v>0</v>
      </c>
      <c r="AJ839" s="153">
        <f t="shared" si="375"/>
        <v>0</v>
      </c>
      <c r="AK839" s="153">
        <f t="shared" si="388"/>
        <v>0</v>
      </c>
      <c r="AL839" s="178">
        <f>'Data Copy'!L746</f>
        <v>0</v>
      </c>
      <c r="AM839" s="156">
        <f t="shared" si="376"/>
        <v>0</v>
      </c>
      <c r="AN839" s="156">
        <f t="shared" si="377"/>
        <v>0</v>
      </c>
      <c r="AO839" s="156">
        <f t="shared" si="378"/>
        <v>0</v>
      </c>
      <c r="AP839" s="156">
        <f t="shared" si="379"/>
        <v>0</v>
      </c>
      <c r="AQ839" s="167">
        <f t="shared" si="380"/>
        <v>0</v>
      </c>
      <c r="AR839" s="167">
        <f t="shared" si="381"/>
        <v>0</v>
      </c>
      <c r="AS839" s="167">
        <f t="shared" si="382"/>
        <v>0</v>
      </c>
    </row>
    <row r="840" spans="2:50" ht="16" thickBot="1" x14ac:dyDescent="0.25">
      <c r="B840" s="295"/>
      <c r="C840" s="364"/>
      <c r="D840" s="135">
        <f>'Data Copy'!C747</f>
        <v>0</v>
      </c>
      <c r="E840" s="135">
        <f>'Data Copy'!D747</f>
        <v>0</v>
      </c>
      <c r="F840" s="135">
        <f>'Data Copy'!E747</f>
        <v>0</v>
      </c>
      <c r="G840" s="135">
        <f>'Data Copy'!F747</f>
        <v>0</v>
      </c>
      <c r="H840" s="135">
        <f>'Data Copy'!G747</f>
        <v>0</v>
      </c>
      <c r="I840" s="135">
        <f>'Data Copy'!H747</f>
        <v>0</v>
      </c>
      <c r="J840" s="135">
        <f>'Data Copy'!I747</f>
        <v>0</v>
      </c>
      <c r="K840" s="136">
        <f>'Data Copy'!J747</f>
        <v>0</v>
      </c>
      <c r="L840" s="137">
        <f>'Data Copy'!K747</f>
        <v>0</v>
      </c>
      <c r="M840" s="135">
        <f t="shared" si="383"/>
        <v>0</v>
      </c>
      <c r="N840" s="137">
        <f>'Data Copy'!M747</f>
        <v>0</v>
      </c>
      <c r="O840" s="135">
        <f>'Data Copy'!N747</f>
        <v>0</v>
      </c>
      <c r="P840" s="136">
        <f>'Data Copy'!O747</f>
        <v>0</v>
      </c>
      <c r="Q840" s="138">
        <f t="shared" si="370"/>
        <v>0</v>
      </c>
      <c r="R840" s="139">
        <f t="shared" si="371"/>
        <v>0</v>
      </c>
      <c r="S840" s="213">
        <f t="shared" si="372"/>
        <v>0</v>
      </c>
      <c r="T840" s="194">
        <f t="shared" si="384"/>
        <v>0</v>
      </c>
      <c r="U840" s="195">
        <f t="shared" si="385"/>
        <v>0</v>
      </c>
      <c r="V840" s="202">
        <f t="shared" si="373"/>
        <v>0</v>
      </c>
      <c r="W840" s="364"/>
      <c r="X840" s="364"/>
      <c r="Y840" s="364"/>
      <c r="Z840" s="371"/>
      <c r="AA840" s="372"/>
      <c r="AB840" s="151" t="str">
        <f t="shared" si="386"/>
        <v xml:space="preserve"> </v>
      </c>
      <c r="AF840" s="9">
        <f t="shared" si="374"/>
        <v>0</v>
      </c>
      <c r="AG840" s="167">
        <f>'Data Copy'!P747</f>
        <v>0</v>
      </c>
      <c r="AH840" s="153">
        <f t="shared" si="387"/>
        <v>0</v>
      </c>
      <c r="AJ840" s="153">
        <f t="shared" si="375"/>
        <v>0</v>
      </c>
      <c r="AK840" s="153">
        <f t="shared" si="388"/>
        <v>0</v>
      </c>
      <c r="AL840" s="178">
        <f>'Data Copy'!L747</f>
        <v>0</v>
      </c>
      <c r="AM840" s="156">
        <f t="shared" si="376"/>
        <v>0</v>
      </c>
      <c r="AN840" s="156">
        <f t="shared" si="377"/>
        <v>0</v>
      </c>
      <c r="AO840" s="156">
        <f t="shared" si="378"/>
        <v>0</v>
      </c>
      <c r="AP840" s="156">
        <f t="shared" si="379"/>
        <v>0</v>
      </c>
      <c r="AQ840" s="167">
        <f t="shared" si="380"/>
        <v>0</v>
      </c>
      <c r="AR840" s="167">
        <f t="shared" si="381"/>
        <v>0</v>
      </c>
      <c r="AS840" s="167">
        <f t="shared" si="382"/>
        <v>0</v>
      </c>
    </row>
    <row r="841" spans="2:50" x14ac:dyDescent="0.2">
      <c r="B841" s="319">
        <v>249</v>
      </c>
      <c r="C841" s="373"/>
      <c r="D841" s="140">
        <f>'Data Copy'!C748</f>
        <v>0</v>
      </c>
      <c r="E841" s="140">
        <f>'Data Copy'!D748</f>
        <v>0</v>
      </c>
      <c r="F841" s="140">
        <f>'Data Copy'!E748</f>
        <v>0</v>
      </c>
      <c r="G841" s="140">
        <f>'Data Copy'!F748</f>
        <v>0</v>
      </c>
      <c r="H841" s="140">
        <f>'Data Copy'!G748</f>
        <v>0</v>
      </c>
      <c r="I841" s="140">
        <f>'Data Copy'!H748</f>
        <v>0</v>
      </c>
      <c r="J841" s="140">
        <f>'Data Copy'!I748</f>
        <v>0</v>
      </c>
      <c r="K841" s="141">
        <f>'Data Copy'!J748</f>
        <v>0</v>
      </c>
      <c r="L841" s="142">
        <f>'Data Copy'!K748</f>
        <v>0</v>
      </c>
      <c r="M841" s="140">
        <f t="shared" si="383"/>
        <v>0</v>
      </c>
      <c r="N841" s="142">
        <f>'Data Copy'!M748</f>
        <v>0</v>
      </c>
      <c r="O841" s="140">
        <f>'Data Copy'!N748</f>
        <v>0</v>
      </c>
      <c r="P841" s="141">
        <f>'Data Copy'!O748</f>
        <v>0</v>
      </c>
      <c r="Q841" s="196">
        <f t="shared" si="370"/>
        <v>0</v>
      </c>
      <c r="R841" s="197">
        <f t="shared" si="371"/>
        <v>0</v>
      </c>
      <c r="S841" s="214">
        <f t="shared" si="372"/>
        <v>0</v>
      </c>
      <c r="T841" s="155">
        <f t="shared" si="384"/>
        <v>0</v>
      </c>
      <c r="U841" s="153">
        <f t="shared" si="385"/>
        <v>0</v>
      </c>
      <c r="V841" s="215">
        <f t="shared" si="373"/>
        <v>0</v>
      </c>
      <c r="W841" s="374"/>
      <c r="X841" s="373"/>
      <c r="Y841" s="373"/>
      <c r="Z841" s="365"/>
      <c r="AA841" s="368"/>
      <c r="AB841" s="122" t="str">
        <f t="shared" si="386"/>
        <v xml:space="preserve"> </v>
      </c>
      <c r="AF841" s="9">
        <f t="shared" si="374"/>
        <v>0</v>
      </c>
      <c r="AG841" s="167">
        <f>'Data Copy'!P748</f>
        <v>0</v>
      </c>
      <c r="AH841" s="153">
        <f t="shared" si="387"/>
        <v>0</v>
      </c>
      <c r="AJ841" s="153">
        <f t="shared" si="375"/>
        <v>0</v>
      </c>
      <c r="AK841" s="153">
        <f t="shared" si="388"/>
        <v>0</v>
      </c>
      <c r="AL841" s="178">
        <f>'Data Copy'!L748</f>
        <v>0</v>
      </c>
      <c r="AM841" s="156">
        <f t="shared" si="376"/>
        <v>0</v>
      </c>
      <c r="AN841" s="156">
        <f t="shared" si="377"/>
        <v>0</v>
      </c>
      <c r="AO841" s="156">
        <f t="shared" si="378"/>
        <v>0</v>
      </c>
      <c r="AP841" s="156">
        <f t="shared" si="379"/>
        <v>0</v>
      </c>
      <c r="AQ841" s="167">
        <f t="shared" si="380"/>
        <v>0</v>
      </c>
      <c r="AR841" s="167">
        <f t="shared" si="381"/>
        <v>0</v>
      </c>
      <c r="AS841" s="167">
        <f t="shared" si="382"/>
        <v>0</v>
      </c>
    </row>
    <row r="842" spans="2:50" x14ac:dyDescent="0.2">
      <c r="B842" s="319"/>
      <c r="C842" s="374"/>
      <c r="D842" s="98">
        <f>'Data Copy'!C749</f>
        <v>0</v>
      </c>
      <c r="E842" s="98">
        <f>'Data Copy'!D749</f>
        <v>0</v>
      </c>
      <c r="F842" s="98">
        <f>'Data Copy'!E749</f>
        <v>0</v>
      </c>
      <c r="G842" s="98">
        <f>'Data Copy'!F749</f>
        <v>0</v>
      </c>
      <c r="H842" s="98">
        <f>'Data Copy'!G749</f>
        <v>0</v>
      </c>
      <c r="I842" s="98">
        <f>'Data Copy'!H749</f>
        <v>0</v>
      </c>
      <c r="J842" s="98">
        <f>'Data Copy'!I749</f>
        <v>0</v>
      </c>
      <c r="K842" s="101">
        <f>'Data Copy'!J749</f>
        <v>0</v>
      </c>
      <c r="L842" s="100">
        <f>'Data Copy'!K749</f>
        <v>0</v>
      </c>
      <c r="M842" s="98">
        <f t="shared" si="383"/>
        <v>0</v>
      </c>
      <c r="N842" s="100">
        <f>'Data Copy'!M749</f>
        <v>0</v>
      </c>
      <c r="O842" s="98">
        <f>'Data Copy'!N749</f>
        <v>0</v>
      </c>
      <c r="P842" s="101">
        <f>'Data Copy'!O749</f>
        <v>0</v>
      </c>
      <c r="Q842" s="188">
        <f t="shared" si="370"/>
        <v>0</v>
      </c>
      <c r="R842" s="189">
        <f t="shared" si="371"/>
        <v>0</v>
      </c>
      <c r="S842" s="216">
        <f t="shared" si="372"/>
        <v>0</v>
      </c>
      <c r="T842" s="155">
        <f t="shared" si="384"/>
        <v>0</v>
      </c>
      <c r="U842" s="153">
        <f t="shared" si="385"/>
        <v>0</v>
      </c>
      <c r="V842" s="217">
        <f t="shared" si="373"/>
        <v>0</v>
      </c>
      <c r="W842" s="374"/>
      <c r="X842" s="374"/>
      <c r="Y842" s="374"/>
      <c r="Z842" s="366"/>
      <c r="AA842" s="369"/>
      <c r="AB842" s="122" t="str">
        <f t="shared" si="386"/>
        <v xml:space="preserve"> </v>
      </c>
      <c r="AF842" s="9">
        <f t="shared" si="374"/>
        <v>0</v>
      </c>
      <c r="AG842" s="167">
        <f>'Data Copy'!P749</f>
        <v>0</v>
      </c>
      <c r="AH842" s="153">
        <f t="shared" si="387"/>
        <v>0</v>
      </c>
      <c r="AJ842" s="153">
        <f t="shared" si="375"/>
        <v>0</v>
      </c>
      <c r="AK842" s="153">
        <f t="shared" si="388"/>
        <v>0</v>
      </c>
      <c r="AL842" s="178">
        <f>'Data Copy'!L749</f>
        <v>0</v>
      </c>
      <c r="AM842" s="156">
        <f t="shared" si="376"/>
        <v>0</v>
      </c>
      <c r="AN842" s="156">
        <f t="shared" si="377"/>
        <v>0</v>
      </c>
      <c r="AO842" s="156">
        <f t="shared" si="378"/>
        <v>0</v>
      </c>
      <c r="AP842" s="156">
        <f t="shared" si="379"/>
        <v>0</v>
      </c>
      <c r="AQ842" s="167">
        <f t="shared" si="380"/>
        <v>0</v>
      </c>
      <c r="AR842" s="167">
        <f t="shared" si="381"/>
        <v>0</v>
      </c>
      <c r="AS842" s="167">
        <f t="shared" si="382"/>
        <v>0</v>
      </c>
    </row>
    <row r="843" spans="2:50" ht="16" thickBot="1" x14ac:dyDescent="0.25">
      <c r="B843" s="297"/>
      <c r="C843" s="375"/>
      <c r="D843" s="145">
        <f>'Data Copy'!C750</f>
        <v>0</v>
      </c>
      <c r="E843" s="145">
        <f>'Data Copy'!D750</f>
        <v>0</v>
      </c>
      <c r="F843" s="145">
        <f>'Data Copy'!E750</f>
        <v>0</v>
      </c>
      <c r="G843" s="145">
        <f>'Data Copy'!F750</f>
        <v>0</v>
      </c>
      <c r="H843" s="145">
        <f>'Data Copy'!G750</f>
        <v>0</v>
      </c>
      <c r="I843" s="145">
        <f>'Data Copy'!H750</f>
        <v>0</v>
      </c>
      <c r="J843" s="145">
        <f>'Data Copy'!I750</f>
        <v>0</v>
      </c>
      <c r="K843" s="146">
        <f>'Data Copy'!J750</f>
        <v>0</v>
      </c>
      <c r="L843" s="147">
        <f>'Data Copy'!K750</f>
        <v>0</v>
      </c>
      <c r="M843" s="145">
        <f t="shared" si="383"/>
        <v>0</v>
      </c>
      <c r="N843" s="147">
        <f>'Data Copy'!M750</f>
        <v>0</v>
      </c>
      <c r="O843" s="145">
        <f>'Data Copy'!N750</f>
        <v>0</v>
      </c>
      <c r="P843" s="146">
        <f>'Data Copy'!O750</f>
        <v>0</v>
      </c>
      <c r="Q843" s="198">
        <f t="shared" si="370"/>
        <v>0</v>
      </c>
      <c r="R843" s="199">
        <f t="shared" si="371"/>
        <v>0</v>
      </c>
      <c r="S843" s="218">
        <f t="shared" si="372"/>
        <v>0</v>
      </c>
      <c r="T843" s="194">
        <f t="shared" si="384"/>
        <v>0</v>
      </c>
      <c r="U843" s="195">
        <f t="shared" si="385"/>
        <v>0</v>
      </c>
      <c r="V843" s="219">
        <f t="shared" si="373"/>
        <v>0</v>
      </c>
      <c r="W843" s="376"/>
      <c r="X843" s="376"/>
      <c r="Y843" s="376"/>
      <c r="Z843" s="371"/>
      <c r="AA843" s="372"/>
      <c r="AB843" s="151" t="str">
        <f t="shared" si="386"/>
        <v xml:space="preserve"> </v>
      </c>
      <c r="AF843" s="9">
        <f t="shared" si="374"/>
        <v>0</v>
      </c>
      <c r="AG843" s="167">
        <f>'Data Copy'!P750</f>
        <v>0</v>
      </c>
      <c r="AH843" s="153">
        <f t="shared" si="387"/>
        <v>0</v>
      </c>
      <c r="AJ843" s="153">
        <f t="shared" si="375"/>
        <v>0</v>
      </c>
      <c r="AK843" s="153">
        <f t="shared" si="388"/>
        <v>0</v>
      </c>
      <c r="AL843" s="178">
        <f>'Data Copy'!L750</f>
        <v>0</v>
      </c>
      <c r="AM843" s="156">
        <f t="shared" si="376"/>
        <v>0</v>
      </c>
      <c r="AN843" s="156">
        <f t="shared" si="377"/>
        <v>0</v>
      </c>
      <c r="AO843" s="156">
        <f t="shared" si="378"/>
        <v>0</v>
      </c>
      <c r="AP843" s="156">
        <f t="shared" si="379"/>
        <v>0</v>
      </c>
      <c r="AQ843" s="167">
        <f t="shared" si="380"/>
        <v>0</v>
      </c>
      <c r="AR843" s="167">
        <f t="shared" si="381"/>
        <v>0</v>
      </c>
      <c r="AS843" s="167">
        <f t="shared" si="382"/>
        <v>0</v>
      </c>
    </row>
    <row r="844" spans="2:50" x14ac:dyDescent="0.2">
      <c r="B844" s="293">
        <v>250</v>
      </c>
      <c r="C844" s="362"/>
      <c r="D844" s="148">
        <f>'Data Copy'!C751</f>
        <v>0</v>
      </c>
      <c r="E844" s="148">
        <f>'Data Copy'!D751</f>
        <v>0</v>
      </c>
      <c r="F844" s="148">
        <f>'Data Copy'!E751</f>
        <v>0</v>
      </c>
      <c r="G844" s="148">
        <f>'Data Copy'!F751</f>
        <v>0</v>
      </c>
      <c r="H844" s="148">
        <f>'Data Copy'!G751</f>
        <v>0</v>
      </c>
      <c r="I844" s="148">
        <f>'Data Copy'!H751</f>
        <v>0</v>
      </c>
      <c r="J844" s="148">
        <f>'Data Copy'!I751</f>
        <v>0</v>
      </c>
      <c r="K844" s="149">
        <f>'Data Copy'!J751</f>
        <v>0</v>
      </c>
      <c r="L844" s="150">
        <f>'Data Copy'!K751</f>
        <v>0</v>
      </c>
      <c r="M844" s="148">
        <f t="shared" si="383"/>
        <v>0</v>
      </c>
      <c r="N844" s="150">
        <f>'Data Copy'!M751</f>
        <v>0</v>
      </c>
      <c r="O844" s="148">
        <f>'Data Copy'!N751</f>
        <v>0</v>
      </c>
      <c r="P844" s="149">
        <f>'Data Copy'!O751</f>
        <v>0</v>
      </c>
      <c r="Q844" s="143">
        <f t="shared" si="370"/>
        <v>0</v>
      </c>
      <c r="R844" s="144">
        <f t="shared" si="371"/>
        <v>0</v>
      </c>
      <c r="S844" s="220">
        <f t="shared" si="372"/>
        <v>0</v>
      </c>
      <c r="T844" s="155">
        <f t="shared" si="384"/>
        <v>0</v>
      </c>
      <c r="U844" s="153">
        <f t="shared" si="385"/>
        <v>0</v>
      </c>
      <c r="V844" s="200">
        <f t="shared" si="373"/>
        <v>0</v>
      </c>
      <c r="W844" s="362"/>
      <c r="X844" s="362"/>
      <c r="Y844" s="362"/>
      <c r="Z844" s="365"/>
      <c r="AA844" s="368"/>
      <c r="AB844" s="165" t="str">
        <f t="shared" si="386"/>
        <v xml:space="preserve"> </v>
      </c>
      <c r="AF844" s="9">
        <f t="shared" si="374"/>
        <v>0</v>
      </c>
      <c r="AG844" s="167">
        <f>'Data Copy'!P751</f>
        <v>0</v>
      </c>
      <c r="AH844" s="153">
        <f t="shared" si="387"/>
        <v>0</v>
      </c>
      <c r="AJ844" s="153">
        <f t="shared" si="375"/>
        <v>0</v>
      </c>
      <c r="AK844" s="153">
        <f t="shared" si="388"/>
        <v>0</v>
      </c>
      <c r="AL844" s="178">
        <f>'Data Copy'!L751</f>
        <v>0</v>
      </c>
      <c r="AM844" s="156">
        <f t="shared" si="376"/>
        <v>0</v>
      </c>
      <c r="AN844" s="156">
        <f t="shared" si="377"/>
        <v>0</v>
      </c>
      <c r="AO844" s="156">
        <f t="shared" si="378"/>
        <v>0</v>
      </c>
      <c r="AP844" s="156">
        <f t="shared" si="379"/>
        <v>0</v>
      </c>
      <c r="AQ844" s="167">
        <f t="shared" si="380"/>
        <v>0</v>
      </c>
      <c r="AR844" s="167">
        <f t="shared" si="381"/>
        <v>0</v>
      </c>
      <c r="AS844" s="167">
        <f t="shared" si="382"/>
        <v>0</v>
      </c>
    </row>
    <row r="845" spans="2:50" x14ac:dyDescent="0.2">
      <c r="B845" s="294"/>
      <c r="C845" s="363"/>
      <c r="D845" s="89">
        <f>'Data Copy'!C752</f>
        <v>0</v>
      </c>
      <c r="E845" s="89">
        <f>'Data Copy'!D752</f>
        <v>0</v>
      </c>
      <c r="F845" s="89">
        <f>'Data Copy'!E752</f>
        <v>0</v>
      </c>
      <c r="G845" s="89">
        <f>'Data Copy'!F752</f>
        <v>0</v>
      </c>
      <c r="H845" s="89">
        <f>'Data Copy'!G752</f>
        <v>0</v>
      </c>
      <c r="I845" s="89">
        <f>'Data Copy'!H752</f>
        <v>0</v>
      </c>
      <c r="J845" s="89">
        <f>'Data Copy'!I752</f>
        <v>0</v>
      </c>
      <c r="K845" s="97">
        <f>'Data Copy'!J752</f>
        <v>0</v>
      </c>
      <c r="L845" s="99">
        <f>'Data Copy'!K752</f>
        <v>0</v>
      </c>
      <c r="M845" s="89">
        <f t="shared" si="383"/>
        <v>0</v>
      </c>
      <c r="N845" s="99">
        <f>'Data Copy'!M752</f>
        <v>0</v>
      </c>
      <c r="O845" s="89">
        <f>'Data Copy'!N752</f>
        <v>0</v>
      </c>
      <c r="P845" s="97">
        <f>'Data Copy'!O752</f>
        <v>0</v>
      </c>
      <c r="Q845" s="119">
        <f t="shared" si="370"/>
        <v>0</v>
      </c>
      <c r="R845" s="121">
        <f t="shared" si="371"/>
        <v>0</v>
      </c>
      <c r="S845" s="212">
        <f t="shared" si="372"/>
        <v>0</v>
      </c>
      <c r="T845" s="155">
        <f t="shared" si="384"/>
        <v>0</v>
      </c>
      <c r="U845" s="153">
        <f t="shared" si="385"/>
        <v>0</v>
      </c>
      <c r="V845" s="201">
        <f t="shared" si="373"/>
        <v>0</v>
      </c>
      <c r="W845" s="363"/>
      <c r="X845" s="363"/>
      <c r="Y845" s="363"/>
      <c r="Z845" s="366"/>
      <c r="AA845" s="369"/>
      <c r="AB845" s="122" t="str">
        <f t="shared" si="386"/>
        <v xml:space="preserve"> </v>
      </c>
      <c r="AF845" s="9">
        <f t="shared" si="374"/>
        <v>0</v>
      </c>
      <c r="AG845" s="167">
        <f>'Data Copy'!P752</f>
        <v>0</v>
      </c>
      <c r="AH845" s="153">
        <f t="shared" si="387"/>
        <v>0</v>
      </c>
      <c r="AJ845" s="153">
        <f t="shared" si="375"/>
        <v>0</v>
      </c>
      <c r="AK845" s="153">
        <f t="shared" si="388"/>
        <v>0</v>
      </c>
      <c r="AL845" s="178">
        <f>'Data Copy'!L752</f>
        <v>0</v>
      </c>
      <c r="AM845" s="156">
        <f t="shared" si="376"/>
        <v>0</v>
      </c>
      <c r="AN845" s="156">
        <f t="shared" si="377"/>
        <v>0</v>
      </c>
      <c r="AO845" s="156">
        <f t="shared" si="378"/>
        <v>0</v>
      </c>
      <c r="AP845" s="156">
        <f t="shared" si="379"/>
        <v>0</v>
      </c>
      <c r="AQ845" s="167">
        <f t="shared" si="380"/>
        <v>0</v>
      </c>
      <c r="AR845" s="167">
        <f t="shared" si="381"/>
        <v>0</v>
      </c>
      <c r="AS845" s="167">
        <f t="shared" si="382"/>
        <v>0</v>
      </c>
    </row>
    <row r="846" spans="2:50" ht="16" thickBot="1" x14ac:dyDescent="0.25">
      <c r="B846" s="295"/>
      <c r="C846" s="364"/>
      <c r="D846" s="204">
        <f>'Data Copy'!C753</f>
        <v>0</v>
      </c>
      <c r="E846" s="204">
        <f>'Data Copy'!D753</f>
        <v>0</v>
      </c>
      <c r="F846" s="204">
        <f>'Data Copy'!E753</f>
        <v>0</v>
      </c>
      <c r="G846" s="204">
        <f>'Data Copy'!F753</f>
        <v>0</v>
      </c>
      <c r="H846" s="204">
        <f>'Data Copy'!G753</f>
        <v>0</v>
      </c>
      <c r="I846" s="204">
        <f>'Data Copy'!H753</f>
        <v>0</v>
      </c>
      <c r="J846" s="204">
        <f>'Data Copy'!I753</f>
        <v>0</v>
      </c>
      <c r="K846" s="205">
        <f>'Data Copy'!J753</f>
        <v>0</v>
      </c>
      <c r="L846" s="203">
        <f>'Data Copy'!K753</f>
        <v>0</v>
      </c>
      <c r="M846" s="204">
        <f t="shared" si="383"/>
        <v>0</v>
      </c>
      <c r="N846" s="203">
        <f>'Data Copy'!M753</f>
        <v>0</v>
      </c>
      <c r="O846" s="204">
        <f>'Data Copy'!N753</f>
        <v>0</v>
      </c>
      <c r="P846" s="205">
        <f>'Data Copy'!O753</f>
        <v>0</v>
      </c>
      <c r="Q846" s="206">
        <f t="shared" si="370"/>
        <v>0</v>
      </c>
      <c r="R846" s="207">
        <f t="shared" si="371"/>
        <v>0</v>
      </c>
      <c r="S846" s="221">
        <f t="shared" si="372"/>
        <v>0</v>
      </c>
      <c r="T846" s="208">
        <f t="shared" si="384"/>
        <v>0</v>
      </c>
      <c r="U846" s="209">
        <f t="shared" si="385"/>
        <v>0</v>
      </c>
      <c r="V846" s="222">
        <f t="shared" si="373"/>
        <v>0</v>
      </c>
      <c r="W846" s="364"/>
      <c r="X846" s="364"/>
      <c r="Y846" s="364"/>
      <c r="Z846" s="367"/>
      <c r="AA846" s="370"/>
      <c r="AB846" s="166" t="str">
        <f t="shared" si="386"/>
        <v xml:space="preserve"> </v>
      </c>
      <c r="AF846" s="9">
        <f t="shared" si="374"/>
        <v>0</v>
      </c>
      <c r="AG846" s="167">
        <f>'Data Copy'!P753</f>
        <v>0</v>
      </c>
      <c r="AH846" s="153">
        <f t="shared" si="387"/>
        <v>0</v>
      </c>
      <c r="AI846" s="9"/>
      <c r="AJ846" s="153">
        <f t="shared" si="375"/>
        <v>0</v>
      </c>
      <c r="AK846" s="153">
        <f t="shared" si="388"/>
        <v>0</v>
      </c>
      <c r="AL846" s="178">
        <f>'Data Copy'!L753</f>
        <v>0</v>
      </c>
      <c r="AM846" s="156">
        <f t="shared" si="376"/>
        <v>0</v>
      </c>
      <c r="AN846" s="156">
        <f t="shared" si="377"/>
        <v>0</v>
      </c>
      <c r="AO846" s="156">
        <f t="shared" si="378"/>
        <v>0</v>
      </c>
      <c r="AP846" s="156">
        <f t="shared" si="379"/>
        <v>0</v>
      </c>
      <c r="AQ846" s="167">
        <f t="shared" si="380"/>
        <v>0</v>
      </c>
      <c r="AR846" s="167">
        <f t="shared" si="381"/>
        <v>0</v>
      </c>
      <c r="AS846" s="167">
        <f t="shared" si="382"/>
        <v>0</v>
      </c>
      <c r="AT846" s="9"/>
      <c r="AU846" s="9"/>
      <c r="AV846" s="9"/>
      <c r="AW846" s="9"/>
    </row>
    <row r="847" spans="2:50" ht="16" thickBot="1" x14ac:dyDescent="0.25">
      <c r="B847" s="291"/>
      <c r="C847" s="91"/>
      <c r="D847" s="91"/>
      <c r="E847" s="91"/>
      <c r="F847" s="91"/>
      <c r="G847" s="91"/>
      <c r="H847" s="91"/>
      <c r="I847" s="92"/>
      <c r="J847" s="91"/>
      <c r="K847" s="93"/>
      <c r="L847" s="91"/>
      <c r="M847" s="91"/>
      <c r="N847" s="94"/>
      <c r="O847" s="13"/>
      <c r="P847" s="13"/>
      <c r="Q847" s="13"/>
      <c r="R847" s="13"/>
      <c r="S847" s="13"/>
      <c r="T847" s="13"/>
      <c r="U847" s="13"/>
      <c r="AF847" s="179"/>
      <c r="AG847" s="247"/>
      <c r="AH847" s="179"/>
      <c r="AI847" s="179"/>
      <c r="AJ847" s="179"/>
      <c r="AK847" s="179"/>
      <c r="AL847" s="179"/>
      <c r="AM847" s="246">
        <f t="shared" ref="AM847:AS847" si="389">SUM(AM772:AM846)</f>
        <v>0</v>
      </c>
      <c r="AN847" s="246">
        <f t="shared" si="389"/>
        <v>0</v>
      </c>
      <c r="AO847" s="248">
        <f t="shared" si="389"/>
        <v>0</v>
      </c>
      <c r="AP847" s="248">
        <f t="shared" si="389"/>
        <v>0</v>
      </c>
      <c r="AQ847" s="246">
        <f t="shared" si="389"/>
        <v>0</v>
      </c>
      <c r="AR847" s="246">
        <f t="shared" si="389"/>
        <v>0</v>
      </c>
      <c r="AS847" s="246">
        <f t="shared" si="389"/>
        <v>0</v>
      </c>
      <c r="AT847" s="9"/>
      <c r="AU847" s="9"/>
      <c r="AV847" s="9"/>
      <c r="AW847" s="9"/>
    </row>
  </sheetData>
  <mergeCells count="1814">
    <mergeCell ref="Z11:AA13"/>
    <mergeCell ref="Z95:AA97"/>
    <mergeCell ref="Z179:AA181"/>
    <mergeCell ref="Z263:AA265"/>
    <mergeCell ref="C340:C342"/>
    <mergeCell ref="W340:W342"/>
    <mergeCell ref="X340:X342"/>
    <mergeCell ref="Y340:Y342"/>
    <mergeCell ref="Z340:Z342"/>
    <mergeCell ref="AA340:AA342"/>
    <mergeCell ref="F13:G13"/>
    <mergeCell ref="F97:G97"/>
    <mergeCell ref="F181:G181"/>
    <mergeCell ref="F265:G265"/>
    <mergeCell ref="C334:C336"/>
    <mergeCell ref="W334:W336"/>
    <mergeCell ref="X334:X336"/>
    <mergeCell ref="Y334:Y336"/>
    <mergeCell ref="Z334:Z336"/>
    <mergeCell ref="AA334:AA336"/>
    <mergeCell ref="C337:C339"/>
    <mergeCell ref="W337:W339"/>
    <mergeCell ref="X337:X339"/>
    <mergeCell ref="Y337:Y339"/>
    <mergeCell ref="C322:C324"/>
    <mergeCell ref="W322:W324"/>
    <mergeCell ref="X322:X324"/>
    <mergeCell ref="Y322:Y324"/>
    <mergeCell ref="Z322:Z324"/>
    <mergeCell ref="AA322:AA324"/>
    <mergeCell ref="C325:C327"/>
    <mergeCell ref="W325:W327"/>
    <mergeCell ref="X325:X327"/>
    <mergeCell ref="Y325:Y327"/>
    <mergeCell ref="Z325:Z327"/>
    <mergeCell ref="AA325:AA327"/>
    <mergeCell ref="Z337:Z339"/>
    <mergeCell ref="AA337:AA339"/>
    <mergeCell ref="C328:C330"/>
    <mergeCell ref="W328:W330"/>
    <mergeCell ref="X328:X330"/>
    <mergeCell ref="Y328:Y330"/>
    <mergeCell ref="Z328:Z330"/>
    <mergeCell ref="AA328:AA330"/>
    <mergeCell ref="C331:C333"/>
    <mergeCell ref="W331:W333"/>
    <mergeCell ref="X331:X333"/>
    <mergeCell ref="Y331:Y333"/>
    <mergeCell ref="Z331:Z333"/>
    <mergeCell ref="AA331:AA333"/>
    <mergeCell ref="C313:C315"/>
    <mergeCell ref="W313:W315"/>
    <mergeCell ref="X313:X315"/>
    <mergeCell ref="Y313:Y315"/>
    <mergeCell ref="Z313:Z315"/>
    <mergeCell ref="AA313:AA315"/>
    <mergeCell ref="C316:C318"/>
    <mergeCell ref="W316:W318"/>
    <mergeCell ref="X316:X318"/>
    <mergeCell ref="Y316:Y318"/>
    <mergeCell ref="Z316:Z318"/>
    <mergeCell ref="AA316:AA318"/>
    <mergeCell ref="C319:C321"/>
    <mergeCell ref="W319:W321"/>
    <mergeCell ref="X319:X321"/>
    <mergeCell ref="Y319:Y321"/>
    <mergeCell ref="Z319:Z321"/>
    <mergeCell ref="AA319:AA321"/>
    <mergeCell ref="C304:C306"/>
    <mergeCell ref="W304:W306"/>
    <mergeCell ref="X304:X306"/>
    <mergeCell ref="Y304:Y306"/>
    <mergeCell ref="Z304:Z306"/>
    <mergeCell ref="AA304:AA306"/>
    <mergeCell ref="C307:C309"/>
    <mergeCell ref="W307:W309"/>
    <mergeCell ref="X307:X309"/>
    <mergeCell ref="Y307:Y309"/>
    <mergeCell ref="Z307:Z309"/>
    <mergeCell ref="AA307:AA309"/>
    <mergeCell ref="C310:C312"/>
    <mergeCell ref="W310:W312"/>
    <mergeCell ref="X310:X312"/>
    <mergeCell ref="Y310:Y312"/>
    <mergeCell ref="Z310:Z312"/>
    <mergeCell ref="AA310:AA312"/>
    <mergeCell ref="C295:C297"/>
    <mergeCell ref="W295:W297"/>
    <mergeCell ref="X295:X297"/>
    <mergeCell ref="Y295:Y297"/>
    <mergeCell ref="Z295:Z297"/>
    <mergeCell ref="AA295:AA297"/>
    <mergeCell ref="C298:C300"/>
    <mergeCell ref="W298:W300"/>
    <mergeCell ref="X298:X300"/>
    <mergeCell ref="Y298:Y300"/>
    <mergeCell ref="Z298:Z300"/>
    <mergeCell ref="AA298:AA300"/>
    <mergeCell ref="C301:C303"/>
    <mergeCell ref="W301:W303"/>
    <mergeCell ref="X301:X303"/>
    <mergeCell ref="Y301:Y303"/>
    <mergeCell ref="Z301:Z303"/>
    <mergeCell ref="AA301:AA303"/>
    <mergeCell ref="C286:C288"/>
    <mergeCell ref="W286:W288"/>
    <mergeCell ref="X286:X288"/>
    <mergeCell ref="Y286:Y288"/>
    <mergeCell ref="Z286:Z288"/>
    <mergeCell ref="AA286:AA288"/>
    <mergeCell ref="C289:C291"/>
    <mergeCell ref="W289:W291"/>
    <mergeCell ref="X289:X291"/>
    <mergeCell ref="Y289:Y291"/>
    <mergeCell ref="Z289:Z291"/>
    <mergeCell ref="AA289:AA291"/>
    <mergeCell ref="C292:C294"/>
    <mergeCell ref="W292:W294"/>
    <mergeCell ref="X292:X294"/>
    <mergeCell ref="Y292:Y294"/>
    <mergeCell ref="Z292:Z294"/>
    <mergeCell ref="AA292:AA294"/>
    <mergeCell ref="C277:C279"/>
    <mergeCell ref="W277:W279"/>
    <mergeCell ref="X277:X279"/>
    <mergeCell ref="Y277:Y279"/>
    <mergeCell ref="Z277:Z279"/>
    <mergeCell ref="AA277:AA279"/>
    <mergeCell ref="C280:C282"/>
    <mergeCell ref="W280:W282"/>
    <mergeCell ref="X280:X282"/>
    <mergeCell ref="Y280:Y282"/>
    <mergeCell ref="Z280:Z282"/>
    <mergeCell ref="AA280:AA282"/>
    <mergeCell ref="C283:C285"/>
    <mergeCell ref="W283:W285"/>
    <mergeCell ref="X283:X285"/>
    <mergeCell ref="Y283:Y285"/>
    <mergeCell ref="Z283:Z285"/>
    <mergeCell ref="AA283:AA285"/>
    <mergeCell ref="C268:C270"/>
    <mergeCell ref="W268:W270"/>
    <mergeCell ref="X268:X270"/>
    <mergeCell ref="Y268:Y270"/>
    <mergeCell ref="Z268:Z270"/>
    <mergeCell ref="AA268:AA270"/>
    <mergeCell ref="C271:C273"/>
    <mergeCell ref="W271:W273"/>
    <mergeCell ref="X271:X273"/>
    <mergeCell ref="Y271:Y273"/>
    <mergeCell ref="Z271:Z273"/>
    <mergeCell ref="AA271:AA273"/>
    <mergeCell ref="C274:C276"/>
    <mergeCell ref="W274:W276"/>
    <mergeCell ref="X274:X276"/>
    <mergeCell ref="Y274:Y276"/>
    <mergeCell ref="Z274:Z276"/>
    <mergeCell ref="AA274:AA276"/>
    <mergeCell ref="C256:C258"/>
    <mergeCell ref="W256:W258"/>
    <mergeCell ref="X256:X258"/>
    <mergeCell ref="Y256:Y258"/>
    <mergeCell ref="Z256:Z258"/>
    <mergeCell ref="AA256:AA258"/>
    <mergeCell ref="B263:C263"/>
    <mergeCell ref="D263:E263"/>
    <mergeCell ref="F263:I263"/>
    <mergeCell ref="J263:K263"/>
    <mergeCell ref="L263:P263"/>
    <mergeCell ref="Q263:R263"/>
    <mergeCell ref="S263:T263"/>
    <mergeCell ref="U263:V263"/>
    <mergeCell ref="AB263:AB266"/>
    <mergeCell ref="B264:C264"/>
    <mergeCell ref="D264:E264"/>
    <mergeCell ref="F264:I264"/>
    <mergeCell ref="J264:K264"/>
    <mergeCell ref="L264:P264"/>
    <mergeCell ref="Q264:R264"/>
    <mergeCell ref="S264:T264"/>
    <mergeCell ref="U264:V264"/>
    <mergeCell ref="D265:E265"/>
    <mergeCell ref="L265:P265"/>
    <mergeCell ref="Q265:R265"/>
    <mergeCell ref="U265:V265"/>
    <mergeCell ref="D266:K266"/>
    <mergeCell ref="L266:M266"/>
    <mergeCell ref="N266:R266"/>
    <mergeCell ref="S266:V266"/>
    <mergeCell ref="C247:C249"/>
    <mergeCell ref="W247:W249"/>
    <mergeCell ref="X247:X249"/>
    <mergeCell ref="Y247:Y249"/>
    <mergeCell ref="Z247:Z249"/>
    <mergeCell ref="AA247:AA249"/>
    <mergeCell ref="C250:C252"/>
    <mergeCell ref="W250:W252"/>
    <mergeCell ref="X250:X252"/>
    <mergeCell ref="Y250:Y252"/>
    <mergeCell ref="Z250:Z252"/>
    <mergeCell ref="AA250:AA252"/>
    <mergeCell ref="C253:C255"/>
    <mergeCell ref="W253:W255"/>
    <mergeCell ref="X253:X255"/>
    <mergeCell ref="Y253:Y255"/>
    <mergeCell ref="Z253:Z255"/>
    <mergeCell ref="AA253:AA255"/>
    <mergeCell ref="C238:C240"/>
    <mergeCell ref="W238:W240"/>
    <mergeCell ref="X238:X240"/>
    <mergeCell ref="Y238:Y240"/>
    <mergeCell ref="Z238:Z240"/>
    <mergeCell ref="AA238:AA240"/>
    <mergeCell ref="C241:C243"/>
    <mergeCell ref="W241:W243"/>
    <mergeCell ref="X241:X243"/>
    <mergeCell ref="Y241:Y243"/>
    <mergeCell ref="Z241:Z243"/>
    <mergeCell ref="AA241:AA243"/>
    <mergeCell ref="C244:C246"/>
    <mergeCell ref="W244:W246"/>
    <mergeCell ref="X244:X246"/>
    <mergeCell ref="Y244:Y246"/>
    <mergeCell ref="Z244:Z246"/>
    <mergeCell ref="AA244:AA246"/>
    <mergeCell ref="C229:C231"/>
    <mergeCell ref="W229:W231"/>
    <mergeCell ref="X229:X231"/>
    <mergeCell ref="Y229:Y231"/>
    <mergeCell ref="Z229:Z231"/>
    <mergeCell ref="AA229:AA231"/>
    <mergeCell ref="C232:C234"/>
    <mergeCell ref="W232:W234"/>
    <mergeCell ref="X232:X234"/>
    <mergeCell ref="Y232:Y234"/>
    <mergeCell ref="Z232:Z234"/>
    <mergeCell ref="AA232:AA234"/>
    <mergeCell ref="C235:C237"/>
    <mergeCell ref="W235:W237"/>
    <mergeCell ref="X235:X237"/>
    <mergeCell ref="Y235:Y237"/>
    <mergeCell ref="Z235:Z237"/>
    <mergeCell ref="AA235:AA237"/>
    <mergeCell ref="C220:C222"/>
    <mergeCell ref="W220:W222"/>
    <mergeCell ref="X220:X222"/>
    <mergeCell ref="Y220:Y222"/>
    <mergeCell ref="Z220:Z222"/>
    <mergeCell ref="AA220:AA222"/>
    <mergeCell ref="C223:C225"/>
    <mergeCell ref="W223:W225"/>
    <mergeCell ref="X223:X225"/>
    <mergeCell ref="Y223:Y225"/>
    <mergeCell ref="Z223:Z225"/>
    <mergeCell ref="AA223:AA225"/>
    <mergeCell ref="C226:C228"/>
    <mergeCell ref="W226:W228"/>
    <mergeCell ref="X226:X228"/>
    <mergeCell ref="Y226:Y228"/>
    <mergeCell ref="Z226:Z228"/>
    <mergeCell ref="AA226:AA228"/>
    <mergeCell ref="C211:C213"/>
    <mergeCell ref="W211:W213"/>
    <mergeCell ref="X211:X213"/>
    <mergeCell ref="Y211:Y213"/>
    <mergeCell ref="Z211:Z213"/>
    <mergeCell ref="AA211:AA213"/>
    <mergeCell ref="C214:C216"/>
    <mergeCell ref="W214:W216"/>
    <mergeCell ref="X214:X216"/>
    <mergeCell ref="Y214:Y216"/>
    <mergeCell ref="Z214:Z216"/>
    <mergeCell ref="AA214:AA216"/>
    <mergeCell ref="C217:C219"/>
    <mergeCell ref="W217:W219"/>
    <mergeCell ref="X217:X219"/>
    <mergeCell ref="Y217:Y219"/>
    <mergeCell ref="Z217:Z219"/>
    <mergeCell ref="AA217:AA219"/>
    <mergeCell ref="C202:C204"/>
    <mergeCell ref="W202:W204"/>
    <mergeCell ref="X202:X204"/>
    <mergeCell ref="Y202:Y204"/>
    <mergeCell ref="Z202:Z204"/>
    <mergeCell ref="AA202:AA204"/>
    <mergeCell ref="C205:C207"/>
    <mergeCell ref="W205:W207"/>
    <mergeCell ref="X205:X207"/>
    <mergeCell ref="Y205:Y207"/>
    <mergeCell ref="Z205:Z207"/>
    <mergeCell ref="AA205:AA207"/>
    <mergeCell ref="C208:C210"/>
    <mergeCell ref="W208:W210"/>
    <mergeCell ref="X208:X210"/>
    <mergeCell ref="Y208:Y210"/>
    <mergeCell ref="Z208:Z210"/>
    <mergeCell ref="AA208:AA210"/>
    <mergeCell ref="C193:C195"/>
    <mergeCell ref="W193:W195"/>
    <mergeCell ref="X193:X195"/>
    <mergeCell ref="Y193:Y195"/>
    <mergeCell ref="Z193:Z195"/>
    <mergeCell ref="AA193:AA195"/>
    <mergeCell ref="C196:C198"/>
    <mergeCell ref="W196:W198"/>
    <mergeCell ref="X196:X198"/>
    <mergeCell ref="Y196:Y198"/>
    <mergeCell ref="Z196:Z198"/>
    <mergeCell ref="AA196:AA198"/>
    <mergeCell ref="C199:C201"/>
    <mergeCell ref="W199:W201"/>
    <mergeCell ref="X199:X201"/>
    <mergeCell ref="Y199:Y201"/>
    <mergeCell ref="Z199:Z201"/>
    <mergeCell ref="AA199:AA201"/>
    <mergeCell ref="C184:C186"/>
    <mergeCell ref="W184:W186"/>
    <mergeCell ref="X184:X186"/>
    <mergeCell ref="Y184:Y186"/>
    <mergeCell ref="Z184:Z186"/>
    <mergeCell ref="AA184:AA186"/>
    <mergeCell ref="C187:C189"/>
    <mergeCell ref="W187:W189"/>
    <mergeCell ref="X187:X189"/>
    <mergeCell ref="Y187:Y189"/>
    <mergeCell ref="Z187:Z189"/>
    <mergeCell ref="AA187:AA189"/>
    <mergeCell ref="C190:C192"/>
    <mergeCell ref="W190:W192"/>
    <mergeCell ref="X190:X192"/>
    <mergeCell ref="Y190:Y192"/>
    <mergeCell ref="Z190:Z192"/>
    <mergeCell ref="AA190:AA192"/>
    <mergeCell ref="C172:C174"/>
    <mergeCell ref="W172:W174"/>
    <mergeCell ref="X172:X174"/>
    <mergeCell ref="Y172:Y174"/>
    <mergeCell ref="Z172:Z174"/>
    <mergeCell ref="AA172:AA174"/>
    <mergeCell ref="B179:C179"/>
    <mergeCell ref="D179:E179"/>
    <mergeCell ref="F179:I179"/>
    <mergeCell ref="J179:K179"/>
    <mergeCell ref="L179:P179"/>
    <mergeCell ref="Q179:R179"/>
    <mergeCell ref="S179:T179"/>
    <mergeCell ref="U179:V179"/>
    <mergeCell ref="AB179:AB182"/>
    <mergeCell ref="B180:C180"/>
    <mergeCell ref="D180:E180"/>
    <mergeCell ref="F180:I180"/>
    <mergeCell ref="J180:K180"/>
    <mergeCell ref="L180:P180"/>
    <mergeCell ref="Q180:R180"/>
    <mergeCell ref="S180:T180"/>
    <mergeCell ref="U180:V180"/>
    <mergeCell ref="D181:E181"/>
    <mergeCell ref="L181:P181"/>
    <mergeCell ref="Q181:R181"/>
    <mergeCell ref="U181:V181"/>
    <mergeCell ref="D182:K182"/>
    <mergeCell ref="L182:M182"/>
    <mergeCell ref="N182:R182"/>
    <mergeCell ref="S182:V182"/>
    <mergeCell ref="C163:C165"/>
    <mergeCell ref="W163:W165"/>
    <mergeCell ref="X163:X165"/>
    <mergeCell ref="Y163:Y165"/>
    <mergeCell ref="Z163:Z165"/>
    <mergeCell ref="AA163:AA165"/>
    <mergeCell ref="C166:C168"/>
    <mergeCell ref="W166:W168"/>
    <mergeCell ref="X166:X168"/>
    <mergeCell ref="Y166:Y168"/>
    <mergeCell ref="Z166:Z168"/>
    <mergeCell ref="AA166:AA168"/>
    <mergeCell ref="C169:C171"/>
    <mergeCell ref="W169:W171"/>
    <mergeCell ref="X169:X171"/>
    <mergeCell ref="Y169:Y171"/>
    <mergeCell ref="Z169:Z171"/>
    <mergeCell ref="AA169:AA171"/>
    <mergeCell ref="C154:C156"/>
    <mergeCell ref="W154:W156"/>
    <mergeCell ref="X154:X156"/>
    <mergeCell ref="Y154:Y156"/>
    <mergeCell ref="Z154:Z156"/>
    <mergeCell ref="AA154:AA156"/>
    <mergeCell ref="C157:C159"/>
    <mergeCell ref="W157:W159"/>
    <mergeCell ref="X157:X159"/>
    <mergeCell ref="Y157:Y159"/>
    <mergeCell ref="Z157:Z159"/>
    <mergeCell ref="AA157:AA159"/>
    <mergeCell ref="C160:C162"/>
    <mergeCell ref="W160:W162"/>
    <mergeCell ref="X160:X162"/>
    <mergeCell ref="Y160:Y162"/>
    <mergeCell ref="Z160:Z162"/>
    <mergeCell ref="AA160:AA162"/>
    <mergeCell ref="C145:C147"/>
    <mergeCell ref="W145:W147"/>
    <mergeCell ref="X145:X147"/>
    <mergeCell ref="Y145:Y147"/>
    <mergeCell ref="Z145:Z147"/>
    <mergeCell ref="AA145:AA147"/>
    <mergeCell ref="C148:C150"/>
    <mergeCell ref="W148:W150"/>
    <mergeCell ref="X148:X150"/>
    <mergeCell ref="Y148:Y150"/>
    <mergeCell ref="Z148:Z150"/>
    <mergeCell ref="AA148:AA150"/>
    <mergeCell ref="C151:C153"/>
    <mergeCell ref="W151:W153"/>
    <mergeCell ref="X151:X153"/>
    <mergeCell ref="Y151:Y153"/>
    <mergeCell ref="Z151:Z153"/>
    <mergeCell ref="AA151:AA153"/>
    <mergeCell ref="C136:C138"/>
    <mergeCell ref="W136:W138"/>
    <mergeCell ref="X136:X138"/>
    <mergeCell ref="Y136:Y138"/>
    <mergeCell ref="Z136:Z138"/>
    <mergeCell ref="AA136:AA138"/>
    <mergeCell ref="C139:C141"/>
    <mergeCell ref="W139:W141"/>
    <mergeCell ref="X139:X141"/>
    <mergeCell ref="Y139:Y141"/>
    <mergeCell ref="Z139:Z141"/>
    <mergeCell ref="AA139:AA141"/>
    <mergeCell ref="C142:C144"/>
    <mergeCell ref="W142:W144"/>
    <mergeCell ref="X142:X144"/>
    <mergeCell ref="Y142:Y144"/>
    <mergeCell ref="Z142:Z144"/>
    <mergeCell ref="AA142:AA144"/>
    <mergeCell ref="C127:C129"/>
    <mergeCell ref="W127:W129"/>
    <mergeCell ref="X127:X129"/>
    <mergeCell ref="Y127:Y129"/>
    <mergeCell ref="Z127:Z129"/>
    <mergeCell ref="AA127:AA129"/>
    <mergeCell ref="C130:C132"/>
    <mergeCell ref="W130:W132"/>
    <mergeCell ref="X130:X132"/>
    <mergeCell ref="Y130:Y132"/>
    <mergeCell ref="Z130:Z132"/>
    <mergeCell ref="AA130:AA132"/>
    <mergeCell ref="C133:C135"/>
    <mergeCell ref="W133:W135"/>
    <mergeCell ref="X133:X135"/>
    <mergeCell ref="Y133:Y135"/>
    <mergeCell ref="Z133:Z135"/>
    <mergeCell ref="AA133:AA135"/>
    <mergeCell ref="C118:C120"/>
    <mergeCell ref="W118:W120"/>
    <mergeCell ref="X118:X120"/>
    <mergeCell ref="Y118:Y120"/>
    <mergeCell ref="Z118:Z120"/>
    <mergeCell ref="AA118:AA120"/>
    <mergeCell ref="C121:C123"/>
    <mergeCell ref="W121:W123"/>
    <mergeCell ref="X121:X123"/>
    <mergeCell ref="Y121:Y123"/>
    <mergeCell ref="Z121:Z123"/>
    <mergeCell ref="AA121:AA123"/>
    <mergeCell ref="C124:C126"/>
    <mergeCell ref="W124:W126"/>
    <mergeCell ref="X124:X126"/>
    <mergeCell ref="Y124:Y126"/>
    <mergeCell ref="Z124:Z126"/>
    <mergeCell ref="AA124:AA126"/>
    <mergeCell ref="C109:C111"/>
    <mergeCell ref="W109:W111"/>
    <mergeCell ref="X109:X111"/>
    <mergeCell ref="Y109:Y111"/>
    <mergeCell ref="Z109:Z111"/>
    <mergeCell ref="AA109:AA111"/>
    <mergeCell ref="C112:C114"/>
    <mergeCell ref="W112:W114"/>
    <mergeCell ref="X112:X114"/>
    <mergeCell ref="Y112:Y114"/>
    <mergeCell ref="Z112:Z114"/>
    <mergeCell ref="AA112:AA114"/>
    <mergeCell ref="C115:C117"/>
    <mergeCell ref="W115:W117"/>
    <mergeCell ref="X115:X117"/>
    <mergeCell ref="Y115:Y117"/>
    <mergeCell ref="Z115:Z117"/>
    <mergeCell ref="AA115:AA117"/>
    <mergeCell ref="C100:C102"/>
    <mergeCell ref="W100:W102"/>
    <mergeCell ref="X100:X102"/>
    <mergeCell ref="Y100:Y102"/>
    <mergeCell ref="Z100:Z102"/>
    <mergeCell ref="AA100:AA102"/>
    <mergeCell ref="C103:C105"/>
    <mergeCell ref="W103:W105"/>
    <mergeCell ref="X103:X105"/>
    <mergeCell ref="Y103:Y105"/>
    <mergeCell ref="Z103:Z105"/>
    <mergeCell ref="AA103:AA105"/>
    <mergeCell ref="C106:C108"/>
    <mergeCell ref="W106:W108"/>
    <mergeCell ref="X106:X108"/>
    <mergeCell ref="Y106:Y108"/>
    <mergeCell ref="Z106:Z108"/>
    <mergeCell ref="AA106:AA108"/>
    <mergeCell ref="S95:T95"/>
    <mergeCell ref="U95:V95"/>
    <mergeCell ref="AB95:AB98"/>
    <mergeCell ref="B96:C96"/>
    <mergeCell ref="D96:E96"/>
    <mergeCell ref="F96:I96"/>
    <mergeCell ref="J96:K96"/>
    <mergeCell ref="L96:P96"/>
    <mergeCell ref="Q96:R96"/>
    <mergeCell ref="S96:T96"/>
    <mergeCell ref="U96:V96"/>
    <mergeCell ref="D97:E97"/>
    <mergeCell ref="L97:P97"/>
    <mergeCell ref="Q97:R97"/>
    <mergeCell ref="U97:V97"/>
    <mergeCell ref="D98:K98"/>
    <mergeCell ref="L98:M98"/>
    <mergeCell ref="N98:R98"/>
    <mergeCell ref="S98:V98"/>
    <mergeCell ref="C37:C39"/>
    <mergeCell ref="B95:C95"/>
    <mergeCell ref="D95:E95"/>
    <mergeCell ref="F95:I95"/>
    <mergeCell ref="J95:K95"/>
    <mergeCell ref="L95:P95"/>
    <mergeCell ref="Q95:R95"/>
    <mergeCell ref="L13:P13"/>
    <mergeCell ref="Q13:R13"/>
    <mergeCell ref="C79:C81"/>
    <mergeCell ref="C82:C84"/>
    <mergeCell ref="C85:C87"/>
    <mergeCell ref="C88:C90"/>
    <mergeCell ref="C28:C30"/>
    <mergeCell ref="C31:C33"/>
    <mergeCell ref="C34:C36"/>
    <mergeCell ref="C52:C54"/>
    <mergeCell ref="C55:C57"/>
    <mergeCell ref="C58:C60"/>
    <mergeCell ref="C61:C63"/>
    <mergeCell ref="C64:C66"/>
    <mergeCell ref="C67:C69"/>
    <mergeCell ref="C70:C72"/>
    <mergeCell ref="C73:C75"/>
    <mergeCell ref="B3:E3"/>
    <mergeCell ref="L3:Q3"/>
    <mergeCell ref="L7:M7"/>
    <mergeCell ref="N6:Q6"/>
    <mergeCell ref="N7:Q7"/>
    <mergeCell ref="L8:M8"/>
    <mergeCell ref="N8:Q8"/>
    <mergeCell ref="D13:E13"/>
    <mergeCell ref="B5:C5"/>
    <mergeCell ref="B4:C4"/>
    <mergeCell ref="B12:C12"/>
    <mergeCell ref="D12:E12"/>
    <mergeCell ref="D11:E11"/>
    <mergeCell ref="B9:Q9"/>
    <mergeCell ref="J4:K4"/>
    <mergeCell ref="F4:I4"/>
    <mergeCell ref="B7:C7"/>
    <mergeCell ref="B6:C6"/>
    <mergeCell ref="Z58:Z60"/>
    <mergeCell ref="AA58:AA60"/>
    <mergeCell ref="Z61:Z63"/>
    <mergeCell ref="AA61:AA63"/>
    <mergeCell ref="Z79:Z81"/>
    <mergeCell ref="AA79:AA81"/>
    <mergeCell ref="Z82:Z84"/>
    <mergeCell ref="AA82:AA84"/>
    <mergeCell ref="Z85:Z87"/>
    <mergeCell ref="AA85:AA87"/>
    <mergeCell ref="Z88:Z90"/>
    <mergeCell ref="AA88:AA90"/>
    <mergeCell ref="Z64:Z66"/>
    <mergeCell ref="AA64:AA66"/>
    <mergeCell ref="Z67:Z69"/>
    <mergeCell ref="AA67:AA69"/>
    <mergeCell ref="Z70:Z72"/>
    <mergeCell ref="AA70:AA72"/>
    <mergeCell ref="Z73:Z75"/>
    <mergeCell ref="AA73:AA75"/>
    <mergeCell ref="Z76:Z78"/>
    <mergeCell ref="AA76:AA78"/>
    <mergeCell ref="W85:W87"/>
    <mergeCell ref="X85:X87"/>
    <mergeCell ref="Y85:Y87"/>
    <mergeCell ref="W88:W90"/>
    <mergeCell ref="X88:X90"/>
    <mergeCell ref="Y88:Y90"/>
    <mergeCell ref="Z19:Z21"/>
    <mergeCell ref="AA19:AA21"/>
    <mergeCell ref="Z22:Z24"/>
    <mergeCell ref="AA22:AA24"/>
    <mergeCell ref="Z25:Z27"/>
    <mergeCell ref="AA25:AA27"/>
    <mergeCell ref="Z28:Z30"/>
    <mergeCell ref="AA28:AA30"/>
    <mergeCell ref="Z31:Z33"/>
    <mergeCell ref="AA31:AA33"/>
    <mergeCell ref="Z34:Z36"/>
    <mergeCell ref="AA34:AA36"/>
    <mergeCell ref="Z37:Z39"/>
    <mergeCell ref="AA37:AA39"/>
    <mergeCell ref="Z40:Z42"/>
    <mergeCell ref="AA40:AA42"/>
    <mergeCell ref="Z43:Z45"/>
    <mergeCell ref="AA43:AA45"/>
    <mergeCell ref="Z46:Z48"/>
    <mergeCell ref="AA46:AA48"/>
    <mergeCell ref="Z49:Z51"/>
    <mergeCell ref="AA49:AA51"/>
    <mergeCell ref="Z52:Z54"/>
    <mergeCell ref="AA52:AA54"/>
    <mergeCell ref="Z55:Z57"/>
    <mergeCell ref="AA55:AA57"/>
    <mergeCell ref="W67:W69"/>
    <mergeCell ref="X67:X69"/>
    <mergeCell ref="Y67:Y69"/>
    <mergeCell ref="W70:W72"/>
    <mergeCell ref="X70:X72"/>
    <mergeCell ref="Y70:Y72"/>
    <mergeCell ref="W73:W75"/>
    <mergeCell ref="X73:X75"/>
    <mergeCell ref="Y73:Y75"/>
    <mergeCell ref="W76:W78"/>
    <mergeCell ref="X76:X78"/>
    <mergeCell ref="Y76:Y78"/>
    <mergeCell ref="W79:W81"/>
    <mergeCell ref="X79:X81"/>
    <mergeCell ref="Y79:Y81"/>
    <mergeCell ref="W82:W84"/>
    <mergeCell ref="X82:X84"/>
    <mergeCell ref="Y82:Y84"/>
    <mergeCell ref="W49:W51"/>
    <mergeCell ref="X49:X51"/>
    <mergeCell ref="Y49:Y51"/>
    <mergeCell ref="W52:W54"/>
    <mergeCell ref="X52:X54"/>
    <mergeCell ref="Y52:Y54"/>
    <mergeCell ref="W55:W57"/>
    <mergeCell ref="X55:X57"/>
    <mergeCell ref="Y55:Y57"/>
    <mergeCell ref="W58:W60"/>
    <mergeCell ref="X58:X60"/>
    <mergeCell ref="Y58:Y60"/>
    <mergeCell ref="W61:W63"/>
    <mergeCell ref="X61:X63"/>
    <mergeCell ref="Y61:Y63"/>
    <mergeCell ref="W64:W66"/>
    <mergeCell ref="X64:X66"/>
    <mergeCell ref="Y64:Y66"/>
    <mergeCell ref="X31:X33"/>
    <mergeCell ref="Y31:Y33"/>
    <mergeCell ref="W34:W36"/>
    <mergeCell ref="X34:X36"/>
    <mergeCell ref="Y34:Y36"/>
    <mergeCell ref="W37:W39"/>
    <mergeCell ref="X37:X39"/>
    <mergeCell ref="Y37:Y39"/>
    <mergeCell ref="W40:W42"/>
    <mergeCell ref="X40:X42"/>
    <mergeCell ref="Y40:Y42"/>
    <mergeCell ref="W43:W45"/>
    <mergeCell ref="X43:X45"/>
    <mergeCell ref="Y43:Y45"/>
    <mergeCell ref="W46:W48"/>
    <mergeCell ref="X46:X48"/>
    <mergeCell ref="Y46:Y48"/>
    <mergeCell ref="R4:V4"/>
    <mergeCell ref="R7:T7"/>
    <mergeCell ref="U7:V7"/>
    <mergeCell ref="W19:W21"/>
    <mergeCell ref="X19:X21"/>
    <mergeCell ref="Y19:Y21"/>
    <mergeCell ref="W22:W24"/>
    <mergeCell ref="X22:X24"/>
    <mergeCell ref="Y22:Y24"/>
    <mergeCell ref="U11:V11"/>
    <mergeCell ref="S12:T12"/>
    <mergeCell ref="U12:V12"/>
    <mergeCell ref="U13:V13"/>
    <mergeCell ref="W25:W27"/>
    <mergeCell ref="X25:X27"/>
    <mergeCell ref="Y25:Y27"/>
    <mergeCell ref="W28:W30"/>
    <mergeCell ref="X28:X30"/>
    <mergeCell ref="Y28:Y30"/>
    <mergeCell ref="B2:V2"/>
    <mergeCell ref="R3:V3"/>
    <mergeCell ref="R6:T6"/>
    <mergeCell ref="AB11:AB14"/>
    <mergeCell ref="F11:I11"/>
    <mergeCell ref="F12:I12"/>
    <mergeCell ref="B11:C11"/>
    <mergeCell ref="L12:P12"/>
    <mergeCell ref="J12:K12"/>
    <mergeCell ref="F3:K3"/>
    <mergeCell ref="F8:I8"/>
    <mergeCell ref="F7:I7"/>
    <mergeCell ref="F6:I6"/>
    <mergeCell ref="F5:I5"/>
    <mergeCell ref="J5:K5"/>
    <mergeCell ref="J6:K6"/>
    <mergeCell ref="J7:K7"/>
    <mergeCell ref="J8:K8"/>
    <mergeCell ref="D4:E4"/>
    <mergeCell ref="D5:E5"/>
    <mergeCell ref="D6:E6"/>
    <mergeCell ref="D7:E7"/>
    <mergeCell ref="D8:E8"/>
    <mergeCell ref="B8:C8"/>
    <mergeCell ref="R8:V8"/>
    <mergeCell ref="S11:T11"/>
    <mergeCell ref="N4:Q4"/>
    <mergeCell ref="N5:Q5"/>
    <mergeCell ref="L4:M4"/>
    <mergeCell ref="L6:M6"/>
    <mergeCell ref="R5:T5"/>
    <mergeCell ref="U5:V5"/>
    <mergeCell ref="F347:I347"/>
    <mergeCell ref="J347:K347"/>
    <mergeCell ref="L347:P347"/>
    <mergeCell ref="Q347:R347"/>
    <mergeCell ref="S347:T347"/>
    <mergeCell ref="U347:V347"/>
    <mergeCell ref="Z347:AA349"/>
    <mergeCell ref="C76:C78"/>
    <mergeCell ref="AL6:AM6"/>
    <mergeCell ref="C16:C18"/>
    <mergeCell ref="D14:K14"/>
    <mergeCell ref="L14:M14"/>
    <mergeCell ref="N14:R14"/>
    <mergeCell ref="C19:C21"/>
    <mergeCell ref="C22:C24"/>
    <mergeCell ref="C25:C27"/>
    <mergeCell ref="C40:C42"/>
    <mergeCell ref="C43:C45"/>
    <mergeCell ref="C46:C48"/>
    <mergeCell ref="C49:C51"/>
    <mergeCell ref="J11:K11"/>
    <mergeCell ref="W16:W18"/>
    <mergeCell ref="X16:X18"/>
    <mergeCell ref="Y16:Y18"/>
    <mergeCell ref="Z16:Z18"/>
    <mergeCell ref="AA16:AA18"/>
    <mergeCell ref="S14:V14"/>
    <mergeCell ref="Q11:R11"/>
    <mergeCell ref="Q12:R12"/>
    <mergeCell ref="L11:P11"/>
    <mergeCell ref="U6:V6"/>
    <mergeCell ref="W31:W33"/>
    <mergeCell ref="C352:C354"/>
    <mergeCell ref="W352:W354"/>
    <mergeCell ref="X352:X354"/>
    <mergeCell ref="Y352:Y354"/>
    <mergeCell ref="Z352:Z354"/>
    <mergeCell ref="AA352:AA354"/>
    <mergeCell ref="C355:C357"/>
    <mergeCell ref="W355:W357"/>
    <mergeCell ref="X355:X357"/>
    <mergeCell ref="Y355:Y357"/>
    <mergeCell ref="Z355:Z357"/>
    <mergeCell ref="AA355:AA357"/>
    <mergeCell ref="AB347:AB350"/>
    <mergeCell ref="B348:C348"/>
    <mergeCell ref="D348:E348"/>
    <mergeCell ref="F348:I348"/>
    <mergeCell ref="J348:K348"/>
    <mergeCell ref="L348:P348"/>
    <mergeCell ref="Q348:R348"/>
    <mergeCell ref="S348:T348"/>
    <mergeCell ref="U348:V348"/>
    <mergeCell ref="D349:E349"/>
    <mergeCell ref="F349:G349"/>
    <mergeCell ref="L349:P349"/>
    <mergeCell ref="Q349:R349"/>
    <mergeCell ref="U349:V349"/>
    <mergeCell ref="D350:K350"/>
    <mergeCell ref="L350:M350"/>
    <mergeCell ref="N350:R350"/>
    <mergeCell ref="S350:V350"/>
    <mergeCell ref="B347:C347"/>
    <mergeCell ref="D347:E347"/>
    <mergeCell ref="C364:C366"/>
    <mergeCell ref="W364:W366"/>
    <mergeCell ref="X364:X366"/>
    <mergeCell ref="Y364:Y366"/>
    <mergeCell ref="Z364:Z366"/>
    <mergeCell ref="AA364:AA366"/>
    <mergeCell ref="C367:C369"/>
    <mergeCell ref="W367:W369"/>
    <mergeCell ref="X367:X369"/>
    <mergeCell ref="Y367:Y369"/>
    <mergeCell ref="Z367:Z369"/>
    <mergeCell ref="AA367:AA369"/>
    <mergeCell ref="C358:C360"/>
    <mergeCell ref="W358:W360"/>
    <mergeCell ref="X358:X360"/>
    <mergeCell ref="Y358:Y360"/>
    <mergeCell ref="Z358:Z360"/>
    <mergeCell ref="AA358:AA360"/>
    <mergeCell ref="C361:C363"/>
    <mergeCell ref="W361:W363"/>
    <mergeCell ref="X361:X363"/>
    <mergeCell ref="Y361:Y363"/>
    <mergeCell ref="Z361:Z363"/>
    <mergeCell ref="AA361:AA363"/>
    <mergeCell ref="C376:C378"/>
    <mergeCell ref="W376:W378"/>
    <mergeCell ref="X376:X378"/>
    <mergeCell ref="Y376:Y378"/>
    <mergeCell ref="Z376:Z378"/>
    <mergeCell ref="AA376:AA378"/>
    <mergeCell ref="C379:C381"/>
    <mergeCell ref="W379:W381"/>
    <mergeCell ref="X379:X381"/>
    <mergeCell ref="Y379:Y381"/>
    <mergeCell ref="Z379:Z381"/>
    <mergeCell ref="AA379:AA381"/>
    <mergeCell ref="C370:C372"/>
    <mergeCell ref="W370:W372"/>
    <mergeCell ref="X370:X372"/>
    <mergeCell ref="Y370:Y372"/>
    <mergeCell ref="Z370:Z372"/>
    <mergeCell ref="AA370:AA372"/>
    <mergeCell ref="C373:C375"/>
    <mergeCell ref="W373:W375"/>
    <mergeCell ref="X373:X375"/>
    <mergeCell ref="Y373:Y375"/>
    <mergeCell ref="Z373:Z375"/>
    <mergeCell ref="AA373:AA375"/>
    <mergeCell ref="C388:C390"/>
    <mergeCell ref="W388:W390"/>
    <mergeCell ref="X388:X390"/>
    <mergeCell ref="Y388:Y390"/>
    <mergeCell ref="Z388:Z390"/>
    <mergeCell ref="AA388:AA390"/>
    <mergeCell ref="C391:C393"/>
    <mergeCell ref="W391:W393"/>
    <mergeCell ref="X391:X393"/>
    <mergeCell ref="Y391:Y393"/>
    <mergeCell ref="Z391:Z393"/>
    <mergeCell ref="AA391:AA393"/>
    <mergeCell ref="C382:C384"/>
    <mergeCell ref="W382:W384"/>
    <mergeCell ref="X382:X384"/>
    <mergeCell ref="Y382:Y384"/>
    <mergeCell ref="Z382:Z384"/>
    <mergeCell ref="AA382:AA384"/>
    <mergeCell ref="C385:C387"/>
    <mergeCell ref="W385:W387"/>
    <mergeCell ref="X385:X387"/>
    <mergeCell ref="Y385:Y387"/>
    <mergeCell ref="Z385:Z387"/>
    <mergeCell ref="AA385:AA387"/>
    <mergeCell ref="C400:C402"/>
    <mergeCell ref="W400:W402"/>
    <mergeCell ref="X400:X402"/>
    <mergeCell ref="Y400:Y402"/>
    <mergeCell ref="Z400:Z402"/>
    <mergeCell ref="AA400:AA402"/>
    <mergeCell ref="C403:C405"/>
    <mergeCell ref="W403:W405"/>
    <mergeCell ref="X403:X405"/>
    <mergeCell ref="Y403:Y405"/>
    <mergeCell ref="Z403:Z405"/>
    <mergeCell ref="AA403:AA405"/>
    <mergeCell ref="C394:C396"/>
    <mergeCell ref="W394:W396"/>
    <mergeCell ref="X394:X396"/>
    <mergeCell ref="Y394:Y396"/>
    <mergeCell ref="Z394:Z396"/>
    <mergeCell ref="AA394:AA396"/>
    <mergeCell ref="C397:C399"/>
    <mergeCell ref="W397:W399"/>
    <mergeCell ref="X397:X399"/>
    <mergeCell ref="Y397:Y399"/>
    <mergeCell ref="Z397:Z399"/>
    <mergeCell ref="AA397:AA399"/>
    <mergeCell ref="C412:C414"/>
    <mergeCell ref="W412:W414"/>
    <mergeCell ref="X412:X414"/>
    <mergeCell ref="Y412:Y414"/>
    <mergeCell ref="Z412:Z414"/>
    <mergeCell ref="AA412:AA414"/>
    <mergeCell ref="C415:C417"/>
    <mergeCell ref="W415:W417"/>
    <mergeCell ref="X415:X417"/>
    <mergeCell ref="Y415:Y417"/>
    <mergeCell ref="Z415:Z417"/>
    <mergeCell ref="AA415:AA417"/>
    <mergeCell ref="C406:C408"/>
    <mergeCell ref="W406:W408"/>
    <mergeCell ref="X406:X408"/>
    <mergeCell ref="Y406:Y408"/>
    <mergeCell ref="Z406:Z408"/>
    <mergeCell ref="AA406:AA408"/>
    <mergeCell ref="C409:C411"/>
    <mergeCell ref="W409:W411"/>
    <mergeCell ref="X409:X411"/>
    <mergeCell ref="Y409:Y411"/>
    <mergeCell ref="Z409:Z411"/>
    <mergeCell ref="AA409:AA411"/>
    <mergeCell ref="C424:C426"/>
    <mergeCell ref="W424:W426"/>
    <mergeCell ref="X424:X426"/>
    <mergeCell ref="Y424:Y426"/>
    <mergeCell ref="Z424:Z426"/>
    <mergeCell ref="AA424:AA426"/>
    <mergeCell ref="B431:C431"/>
    <mergeCell ref="D431:E431"/>
    <mergeCell ref="F431:I431"/>
    <mergeCell ref="J431:K431"/>
    <mergeCell ref="L431:P431"/>
    <mergeCell ref="Q431:R431"/>
    <mergeCell ref="S431:T431"/>
    <mergeCell ref="U431:V431"/>
    <mergeCell ref="Z431:AA433"/>
    <mergeCell ref="C418:C420"/>
    <mergeCell ref="W418:W420"/>
    <mergeCell ref="X418:X420"/>
    <mergeCell ref="Y418:Y420"/>
    <mergeCell ref="Z418:Z420"/>
    <mergeCell ref="AA418:AA420"/>
    <mergeCell ref="C421:C423"/>
    <mergeCell ref="W421:W423"/>
    <mergeCell ref="X421:X423"/>
    <mergeCell ref="Y421:Y423"/>
    <mergeCell ref="Z421:Z423"/>
    <mergeCell ref="AA421:AA423"/>
    <mergeCell ref="C436:C438"/>
    <mergeCell ref="W436:W438"/>
    <mergeCell ref="X436:X438"/>
    <mergeCell ref="Y436:Y438"/>
    <mergeCell ref="Z436:Z438"/>
    <mergeCell ref="AA436:AA438"/>
    <mergeCell ref="C439:C441"/>
    <mergeCell ref="W439:W441"/>
    <mergeCell ref="X439:X441"/>
    <mergeCell ref="Y439:Y441"/>
    <mergeCell ref="Z439:Z441"/>
    <mergeCell ref="AA439:AA441"/>
    <mergeCell ref="AB431:AB434"/>
    <mergeCell ref="B432:C432"/>
    <mergeCell ref="D432:E432"/>
    <mergeCell ref="F432:I432"/>
    <mergeCell ref="J432:K432"/>
    <mergeCell ref="L432:P432"/>
    <mergeCell ref="Q432:R432"/>
    <mergeCell ref="S432:T432"/>
    <mergeCell ref="U432:V432"/>
    <mergeCell ref="D433:E433"/>
    <mergeCell ref="F433:G433"/>
    <mergeCell ref="L433:P433"/>
    <mergeCell ref="Q433:R433"/>
    <mergeCell ref="U433:V433"/>
    <mergeCell ref="D434:K434"/>
    <mergeCell ref="L434:M434"/>
    <mergeCell ref="N434:R434"/>
    <mergeCell ref="S434:V434"/>
    <mergeCell ref="C448:C450"/>
    <mergeCell ref="W448:W450"/>
    <mergeCell ref="X448:X450"/>
    <mergeCell ref="Y448:Y450"/>
    <mergeCell ref="Z448:Z450"/>
    <mergeCell ref="AA448:AA450"/>
    <mergeCell ref="C451:C453"/>
    <mergeCell ref="W451:W453"/>
    <mergeCell ref="X451:X453"/>
    <mergeCell ref="Y451:Y453"/>
    <mergeCell ref="Z451:Z453"/>
    <mergeCell ref="AA451:AA453"/>
    <mergeCell ref="C442:C444"/>
    <mergeCell ref="W442:W444"/>
    <mergeCell ref="X442:X444"/>
    <mergeCell ref="Y442:Y444"/>
    <mergeCell ref="Z442:Z444"/>
    <mergeCell ref="AA442:AA444"/>
    <mergeCell ref="C445:C447"/>
    <mergeCell ref="W445:W447"/>
    <mergeCell ref="X445:X447"/>
    <mergeCell ref="Y445:Y447"/>
    <mergeCell ref="Z445:Z447"/>
    <mergeCell ref="AA445:AA447"/>
    <mergeCell ref="C460:C462"/>
    <mergeCell ref="W460:W462"/>
    <mergeCell ref="X460:X462"/>
    <mergeCell ref="Y460:Y462"/>
    <mergeCell ref="Z460:Z462"/>
    <mergeCell ref="AA460:AA462"/>
    <mergeCell ref="C463:C465"/>
    <mergeCell ref="W463:W465"/>
    <mergeCell ref="X463:X465"/>
    <mergeCell ref="Y463:Y465"/>
    <mergeCell ref="Z463:Z465"/>
    <mergeCell ref="AA463:AA465"/>
    <mergeCell ref="C454:C456"/>
    <mergeCell ref="W454:W456"/>
    <mergeCell ref="X454:X456"/>
    <mergeCell ref="Y454:Y456"/>
    <mergeCell ref="Z454:Z456"/>
    <mergeCell ref="AA454:AA456"/>
    <mergeCell ref="C457:C459"/>
    <mergeCell ref="W457:W459"/>
    <mergeCell ref="X457:X459"/>
    <mergeCell ref="Y457:Y459"/>
    <mergeCell ref="Z457:Z459"/>
    <mergeCell ref="AA457:AA459"/>
    <mergeCell ref="C472:C474"/>
    <mergeCell ref="W472:W474"/>
    <mergeCell ref="X472:X474"/>
    <mergeCell ref="Y472:Y474"/>
    <mergeCell ref="Z472:Z474"/>
    <mergeCell ref="AA472:AA474"/>
    <mergeCell ref="C475:C477"/>
    <mergeCell ref="W475:W477"/>
    <mergeCell ref="X475:X477"/>
    <mergeCell ref="Y475:Y477"/>
    <mergeCell ref="Z475:Z477"/>
    <mergeCell ref="AA475:AA477"/>
    <mergeCell ref="C466:C468"/>
    <mergeCell ref="W466:W468"/>
    <mergeCell ref="X466:X468"/>
    <mergeCell ref="Y466:Y468"/>
    <mergeCell ref="Z466:Z468"/>
    <mergeCell ref="AA466:AA468"/>
    <mergeCell ref="C469:C471"/>
    <mergeCell ref="W469:W471"/>
    <mergeCell ref="X469:X471"/>
    <mergeCell ref="Y469:Y471"/>
    <mergeCell ref="Z469:Z471"/>
    <mergeCell ref="AA469:AA471"/>
    <mergeCell ref="C484:C486"/>
    <mergeCell ref="W484:W486"/>
    <mergeCell ref="X484:X486"/>
    <mergeCell ref="Y484:Y486"/>
    <mergeCell ref="Z484:Z486"/>
    <mergeCell ref="AA484:AA486"/>
    <mergeCell ref="C487:C489"/>
    <mergeCell ref="W487:W489"/>
    <mergeCell ref="X487:X489"/>
    <mergeCell ref="Y487:Y489"/>
    <mergeCell ref="Z487:Z489"/>
    <mergeCell ref="AA487:AA489"/>
    <mergeCell ref="C478:C480"/>
    <mergeCell ref="W478:W480"/>
    <mergeCell ref="X478:X480"/>
    <mergeCell ref="Y478:Y480"/>
    <mergeCell ref="Z478:Z480"/>
    <mergeCell ref="AA478:AA480"/>
    <mergeCell ref="C481:C483"/>
    <mergeCell ref="W481:W483"/>
    <mergeCell ref="X481:X483"/>
    <mergeCell ref="Y481:Y483"/>
    <mergeCell ref="Z481:Z483"/>
    <mergeCell ref="AA481:AA483"/>
    <mergeCell ref="C496:C498"/>
    <mergeCell ref="W496:W498"/>
    <mergeCell ref="X496:X498"/>
    <mergeCell ref="Y496:Y498"/>
    <mergeCell ref="Z496:Z498"/>
    <mergeCell ref="AA496:AA498"/>
    <mergeCell ref="C499:C501"/>
    <mergeCell ref="W499:W501"/>
    <mergeCell ref="X499:X501"/>
    <mergeCell ref="Y499:Y501"/>
    <mergeCell ref="Z499:Z501"/>
    <mergeCell ref="AA499:AA501"/>
    <mergeCell ref="C490:C492"/>
    <mergeCell ref="W490:W492"/>
    <mergeCell ref="X490:X492"/>
    <mergeCell ref="Y490:Y492"/>
    <mergeCell ref="Z490:Z492"/>
    <mergeCell ref="AA490:AA492"/>
    <mergeCell ref="C493:C495"/>
    <mergeCell ref="W493:W495"/>
    <mergeCell ref="X493:X495"/>
    <mergeCell ref="Y493:Y495"/>
    <mergeCell ref="Z493:Z495"/>
    <mergeCell ref="AA493:AA495"/>
    <mergeCell ref="C508:C510"/>
    <mergeCell ref="W508:W510"/>
    <mergeCell ref="X508:X510"/>
    <mergeCell ref="Y508:Y510"/>
    <mergeCell ref="Z508:Z510"/>
    <mergeCell ref="AA508:AA510"/>
    <mergeCell ref="B515:C515"/>
    <mergeCell ref="D515:E515"/>
    <mergeCell ref="F515:I515"/>
    <mergeCell ref="J515:K515"/>
    <mergeCell ref="L515:P515"/>
    <mergeCell ref="Q515:R515"/>
    <mergeCell ref="S515:T515"/>
    <mergeCell ref="U515:V515"/>
    <mergeCell ref="Z515:AA517"/>
    <mergeCell ref="C502:C504"/>
    <mergeCell ref="W502:W504"/>
    <mergeCell ref="X502:X504"/>
    <mergeCell ref="Y502:Y504"/>
    <mergeCell ref="Z502:Z504"/>
    <mergeCell ref="AA502:AA504"/>
    <mergeCell ref="C505:C507"/>
    <mergeCell ref="W505:W507"/>
    <mergeCell ref="X505:X507"/>
    <mergeCell ref="Y505:Y507"/>
    <mergeCell ref="Z505:Z507"/>
    <mergeCell ref="AA505:AA507"/>
    <mergeCell ref="C520:C522"/>
    <mergeCell ref="W520:W522"/>
    <mergeCell ref="X520:X522"/>
    <mergeCell ref="Y520:Y522"/>
    <mergeCell ref="Z520:Z522"/>
    <mergeCell ref="AA520:AA522"/>
    <mergeCell ref="C523:C525"/>
    <mergeCell ref="W523:W525"/>
    <mergeCell ref="X523:X525"/>
    <mergeCell ref="Y523:Y525"/>
    <mergeCell ref="Z523:Z525"/>
    <mergeCell ref="AA523:AA525"/>
    <mergeCell ref="AB515:AB518"/>
    <mergeCell ref="B516:C516"/>
    <mergeCell ref="D516:E516"/>
    <mergeCell ref="F516:I516"/>
    <mergeCell ref="J516:K516"/>
    <mergeCell ref="L516:P516"/>
    <mergeCell ref="Q516:R516"/>
    <mergeCell ref="S516:T516"/>
    <mergeCell ref="U516:V516"/>
    <mergeCell ref="D517:E517"/>
    <mergeCell ref="F517:G517"/>
    <mergeCell ref="L517:P517"/>
    <mergeCell ref="Q517:R517"/>
    <mergeCell ref="U517:V517"/>
    <mergeCell ref="D518:K518"/>
    <mergeCell ref="L518:M518"/>
    <mergeCell ref="N518:R518"/>
    <mergeCell ref="S518:V518"/>
    <mergeCell ref="C532:C534"/>
    <mergeCell ref="W532:W534"/>
    <mergeCell ref="X532:X534"/>
    <mergeCell ref="Y532:Y534"/>
    <mergeCell ref="Z532:Z534"/>
    <mergeCell ref="AA532:AA534"/>
    <mergeCell ref="C535:C537"/>
    <mergeCell ref="W535:W537"/>
    <mergeCell ref="X535:X537"/>
    <mergeCell ref="Y535:Y537"/>
    <mergeCell ref="Z535:Z537"/>
    <mergeCell ref="AA535:AA537"/>
    <mergeCell ref="C526:C528"/>
    <mergeCell ref="W526:W528"/>
    <mergeCell ref="X526:X528"/>
    <mergeCell ref="Y526:Y528"/>
    <mergeCell ref="Z526:Z528"/>
    <mergeCell ref="AA526:AA528"/>
    <mergeCell ref="C529:C531"/>
    <mergeCell ref="W529:W531"/>
    <mergeCell ref="X529:X531"/>
    <mergeCell ref="Y529:Y531"/>
    <mergeCell ref="Z529:Z531"/>
    <mergeCell ref="AA529:AA531"/>
    <mergeCell ref="C544:C546"/>
    <mergeCell ref="W544:W546"/>
    <mergeCell ref="X544:X546"/>
    <mergeCell ref="Y544:Y546"/>
    <mergeCell ref="Z544:Z546"/>
    <mergeCell ref="AA544:AA546"/>
    <mergeCell ref="C547:C549"/>
    <mergeCell ref="W547:W549"/>
    <mergeCell ref="X547:X549"/>
    <mergeCell ref="Y547:Y549"/>
    <mergeCell ref="Z547:Z549"/>
    <mergeCell ref="AA547:AA549"/>
    <mergeCell ref="C538:C540"/>
    <mergeCell ref="W538:W540"/>
    <mergeCell ref="X538:X540"/>
    <mergeCell ref="Y538:Y540"/>
    <mergeCell ref="Z538:Z540"/>
    <mergeCell ref="AA538:AA540"/>
    <mergeCell ref="C541:C543"/>
    <mergeCell ref="W541:W543"/>
    <mergeCell ref="X541:X543"/>
    <mergeCell ref="Y541:Y543"/>
    <mergeCell ref="Z541:Z543"/>
    <mergeCell ref="AA541:AA543"/>
    <mergeCell ref="C556:C558"/>
    <mergeCell ref="W556:W558"/>
    <mergeCell ref="X556:X558"/>
    <mergeCell ref="Y556:Y558"/>
    <mergeCell ref="Z556:Z558"/>
    <mergeCell ref="AA556:AA558"/>
    <mergeCell ref="C559:C561"/>
    <mergeCell ref="W559:W561"/>
    <mergeCell ref="X559:X561"/>
    <mergeCell ref="Y559:Y561"/>
    <mergeCell ref="Z559:Z561"/>
    <mergeCell ref="AA559:AA561"/>
    <mergeCell ref="C550:C552"/>
    <mergeCell ref="W550:W552"/>
    <mergeCell ref="X550:X552"/>
    <mergeCell ref="Y550:Y552"/>
    <mergeCell ref="Z550:Z552"/>
    <mergeCell ref="AA550:AA552"/>
    <mergeCell ref="C553:C555"/>
    <mergeCell ref="W553:W555"/>
    <mergeCell ref="X553:X555"/>
    <mergeCell ref="Y553:Y555"/>
    <mergeCell ref="Z553:Z555"/>
    <mergeCell ref="AA553:AA555"/>
    <mergeCell ref="C568:C570"/>
    <mergeCell ref="W568:W570"/>
    <mergeCell ref="X568:X570"/>
    <mergeCell ref="Y568:Y570"/>
    <mergeCell ref="Z568:Z570"/>
    <mergeCell ref="AA568:AA570"/>
    <mergeCell ref="C571:C573"/>
    <mergeCell ref="W571:W573"/>
    <mergeCell ref="X571:X573"/>
    <mergeCell ref="Y571:Y573"/>
    <mergeCell ref="Z571:Z573"/>
    <mergeCell ref="AA571:AA573"/>
    <mergeCell ref="C562:C564"/>
    <mergeCell ref="W562:W564"/>
    <mergeCell ref="X562:X564"/>
    <mergeCell ref="Y562:Y564"/>
    <mergeCell ref="Z562:Z564"/>
    <mergeCell ref="AA562:AA564"/>
    <mergeCell ref="C565:C567"/>
    <mergeCell ref="W565:W567"/>
    <mergeCell ref="X565:X567"/>
    <mergeCell ref="Y565:Y567"/>
    <mergeCell ref="Z565:Z567"/>
    <mergeCell ref="AA565:AA567"/>
    <mergeCell ref="C580:C582"/>
    <mergeCell ref="W580:W582"/>
    <mergeCell ref="X580:X582"/>
    <mergeCell ref="Y580:Y582"/>
    <mergeCell ref="Z580:Z582"/>
    <mergeCell ref="AA580:AA582"/>
    <mergeCell ref="C583:C585"/>
    <mergeCell ref="W583:W585"/>
    <mergeCell ref="X583:X585"/>
    <mergeCell ref="Y583:Y585"/>
    <mergeCell ref="Z583:Z585"/>
    <mergeCell ref="AA583:AA585"/>
    <mergeCell ref="C574:C576"/>
    <mergeCell ref="W574:W576"/>
    <mergeCell ref="X574:X576"/>
    <mergeCell ref="Y574:Y576"/>
    <mergeCell ref="Z574:Z576"/>
    <mergeCell ref="AA574:AA576"/>
    <mergeCell ref="C577:C579"/>
    <mergeCell ref="W577:W579"/>
    <mergeCell ref="X577:X579"/>
    <mergeCell ref="Y577:Y579"/>
    <mergeCell ref="Z577:Z579"/>
    <mergeCell ref="AA577:AA579"/>
    <mergeCell ref="C592:C594"/>
    <mergeCell ref="W592:W594"/>
    <mergeCell ref="X592:X594"/>
    <mergeCell ref="Y592:Y594"/>
    <mergeCell ref="Z592:Z594"/>
    <mergeCell ref="AA592:AA594"/>
    <mergeCell ref="B599:C599"/>
    <mergeCell ref="D599:E599"/>
    <mergeCell ref="F599:I599"/>
    <mergeCell ref="J599:K599"/>
    <mergeCell ref="L599:P599"/>
    <mergeCell ref="Q599:R599"/>
    <mergeCell ref="S599:T599"/>
    <mergeCell ref="U599:V599"/>
    <mergeCell ref="Z599:AA601"/>
    <mergeCell ref="C586:C588"/>
    <mergeCell ref="W586:W588"/>
    <mergeCell ref="X586:X588"/>
    <mergeCell ref="Y586:Y588"/>
    <mergeCell ref="Z586:Z588"/>
    <mergeCell ref="AA586:AA588"/>
    <mergeCell ref="C589:C591"/>
    <mergeCell ref="W589:W591"/>
    <mergeCell ref="X589:X591"/>
    <mergeCell ref="Y589:Y591"/>
    <mergeCell ref="Z589:Z591"/>
    <mergeCell ref="AA589:AA591"/>
    <mergeCell ref="C604:C606"/>
    <mergeCell ref="W604:W606"/>
    <mergeCell ref="X604:X606"/>
    <mergeCell ref="Y604:Y606"/>
    <mergeCell ref="Z604:Z606"/>
    <mergeCell ref="AA604:AA606"/>
    <mergeCell ref="C607:C609"/>
    <mergeCell ref="W607:W609"/>
    <mergeCell ref="X607:X609"/>
    <mergeCell ref="Y607:Y609"/>
    <mergeCell ref="Z607:Z609"/>
    <mergeCell ref="AA607:AA609"/>
    <mergeCell ref="AB599:AB602"/>
    <mergeCell ref="B600:C600"/>
    <mergeCell ref="D600:E600"/>
    <mergeCell ref="F600:I600"/>
    <mergeCell ref="J600:K600"/>
    <mergeCell ref="L600:P600"/>
    <mergeCell ref="Q600:R600"/>
    <mergeCell ref="S600:T600"/>
    <mergeCell ref="U600:V600"/>
    <mergeCell ref="D601:E601"/>
    <mergeCell ref="F601:G601"/>
    <mergeCell ref="L601:P601"/>
    <mergeCell ref="Q601:R601"/>
    <mergeCell ref="U601:V601"/>
    <mergeCell ref="D602:K602"/>
    <mergeCell ref="L602:M602"/>
    <mergeCell ref="N602:R602"/>
    <mergeCell ref="S602:V602"/>
    <mergeCell ref="C616:C618"/>
    <mergeCell ref="W616:W618"/>
    <mergeCell ref="X616:X618"/>
    <mergeCell ref="Y616:Y618"/>
    <mergeCell ref="Z616:Z618"/>
    <mergeCell ref="AA616:AA618"/>
    <mergeCell ref="C619:C621"/>
    <mergeCell ref="W619:W621"/>
    <mergeCell ref="X619:X621"/>
    <mergeCell ref="Y619:Y621"/>
    <mergeCell ref="Z619:Z621"/>
    <mergeCell ref="AA619:AA621"/>
    <mergeCell ref="C610:C612"/>
    <mergeCell ref="W610:W612"/>
    <mergeCell ref="X610:X612"/>
    <mergeCell ref="Y610:Y612"/>
    <mergeCell ref="Z610:Z612"/>
    <mergeCell ref="AA610:AA612"/>
    <mergeCell ref="C613:C615"/>
    <mergeCell ref="W613:W615"/>
    <mergeCell ref="X613:X615"/>
    <mergeCell ref="Y613:Y615"/>
    <mergeCell ref="Z613:Z615"/>
    <mergeCell ref="AA613:AA615"/>
    <mergeCell ref="C628:C630"/>
    <mergeCell ref="W628:W630"/>
    <mergeCell ref="X628:X630"/>
    <mergeCell ref="Y628:Y630"/>
    <mergeCell ref="Z628:Z630"/>
    <mergeCell ref="AA628:AA630"/>
    <mergeCell ref="C631:C633"/>
    <mergeCell ref="W631:W633"/>
    <mergeCell ref="X631:X633"/>
    <mergeCell ref="Y631:Y633"/>
    <mergeCell ref="Z631:Z633"/>
    <mergeCell ref="AA631:AA633"/>
    <mergeCell ref="C622:C624"/>
    <mergeCell ref="W622:W624"/>
    <mergeCell ref="X622:X624"/>
    <mergeCell ref="Y622:Y624"/>
    <mergeCell ref="Z622:Z624"/>
    <mergeCell ref="AA622:AA624"/>
    <mergeCell ref="C625:C627"/>
    <mergeCell ref="W625:W627"/>
    <mergeCell ref="X625:X627"/>
    <mergeCell ref="Y625:Y627"/>
    <mergeCell ref="Z625:Z627"/>
    <mergeCell ref="AA625:AA627"/>
    <mergeCell ref="C640:C642"/>
    <mergeCell ref="W640:W642"/>
    <mergeCell ref="X640:X642"/>
    <mergeCell ref="Y640:Y642"/>
    <mergeCell ref="Z640:Z642"/>
    <mergeCell ref="AA640:AA642"/>
    <mergeCell ref="C643:C645"/>
    <mergeCell ref="W643:W645"/>
    <mergeCell ref="X643:X645"/>
    <mergeCell ref="Y643:Y645"/>
    <mergeCell ref="Z643:Z645"/>
    <mergeCell ref="AA643:AA645"/>
    <mergeCell ref="C634:C636"/>
    <mergeCell ref="W634:W636"/>
    <mergeCell ref="X634:X636"/>
    <mergeCell ref="Y634:Y636"/>
    <mergeCell ref="Z634:Z636"/>
    <mergeCell ref="AA634:AA636"/>
    <mergeCell ref="C637:C639"/>
    <mergeCell ref="W637:W639"/>
    <mergeCell ref="X637:X639"/>
    <mergeCell ref="Y637:Y639"/>
    <mergeCell ref="Z637:Z639"/>
    <mergeCell ref="AA637:AA639"/>
    <mergeCell ref="C652:C654"/>
    <mergeCell ref="W652:W654"/>
    <mergeCell ref="X652:X654"/>
    <mergeCell ref="Y652:Y654"/>
    <mergeCell ref="Z652:Z654"/>
    <mergeCell ref="AA652:AA654"/>
    <mergeCell ref="C655:C657"/>
    <mergeCell ref="W655:W657"/>
    <mergeCell ref="X655:X657"/>
    <mergeCell ref="Y655:Y657"/>
    <mergeCell ref="Z655:Z657"/>
    <mergeCell ref="AA655:AA657"/>
    <mergeCell ref="C646:C648"/>
    <mergeCell ref="W646:W648"/>
    <mergeCell ref="X646:X648"/>
    <mergeCell ref="Y646:Y648"/>
    <mergeCell ref="Z646:Z648"/>
    <mergeCell ref="AA646:AA648"/>
    <mergeCell ref="C649:C651"/>
    <mergeCell ref="W649:W651"/>
    <mergeCell ref="X649:X651"/>
    <mergeCell ref="Y649:Y651"/>
    <mergeCell ref="Z649:Z651"/>
    <mergeCell ref="AA649:AA651"/>
    <mergeCell ref="C664:C666"/>
    <mergeCell ref="W664:W666"/>
    <mergeCell ref="X664:X666"/>
    <mergeCell ref="Y664:Y666"/>
    <mergeCell ref="Z664:Z666"/>
    <mergeCell ref="AA664:AA666"/>
    <mergeCell ref="C667:C669"/>
    <mergeCell ref="W667:W669"/>
    <mergeCell ref="X667:X669"/>
    <mergeCell ref="Y667:Y669"/>
    <mergeCell ref="Z667:Z669"/>
    <mergeCell ref="AA667:AA669"/>
    <mergeCell ref="C658:C660"/>
    <mergeCell ref="W658:W660"/>
    <mergeCell ref="X658:X660"/>
    <mergeCell ref="Y658:Y660"/>
    <mergeCell ref="Z658:Z660"/>
    <mergeCell ref="AA658:AA660"/>
    <mergeCell ref="C661:C663"/>
    <mergeCell ref="W661:W663"/>
    <mergeCell ref="X661:X663"/>
    <mergeCell ref="Y661:Y663"/>
    <mergeCell ref="Z661:Z663"/>
    <mergeCell ref="AA661:AA663"/>
    <mergeCell ref="C676:C678"/>
    <mergeCell ref="W676:W678"/>
    <mergeCell ref="X676:X678"/>
    <mergeCell ref="Y676:Y678"/>
    <mergeCell ref="Z676:Z678"/>
    <mergeCell ref="AA676:AA678"/>
    <mergeCell ref="B683:C683"/>
    <mergeCell ref="D683:E683"/>
    <mergeCell ref="F683:I683"/>
    <mergeCell ref="J683:K683"/>
    <mergeCell ref="L683:P683"/>
    <mergeCell ref="Q683:R683"/>
    <mergeCell ref="S683:T683"/>
    <mergeCell ref="U683:V683"/>
    <mergeCell ref="Z683:AA685"/>
    <mergeCell ref="C670:C672"/>
    <mergeCell ref="W670:W672"/>
    <mergeCell ref="X670:X672"/>
    <mergeCell ref="Y670:Y672"/>
    <mergeCell ref="Z670:Z672"/>
    <mergeCell ref="AA670:AA672"/>
    <mergeCell ref="C673:C675"/>
    <mergeCell ref="W673:W675"/>
    <mergeCell ref="X673:X675"/>
    <mergeCell ref="Y673:Y675"/>
    <mergeCell ref="Z673:Z675"/>
    <mergeCell ref="AA673:AA675"/>
    <mergeCell ref="C688:C690"/>
    <mergeCell ref="W688:W690"/>
    <mergeCell ref="X688:X690"/>
    <mergeCell ref="Y688:Y690"/>
    <mergeCell ref="Z688:Z690"/>
    <mergeCell ref="AA688:AA690"/>
    <mergeCell ref="C691:C693"/>
    <mergeCell ref="W691:W693"/>
    <mergeCell ref="X691:X693"/>
    <mergeCell ref="Y691:Y693"/>
    <mergeCell ref="Z691:Z693"/>
    <mergeCell ref="AA691:AA693"/>
    <mergeCell ref="AB683:AB686"/>
    <mergeCell ref="B684:C684"/>
    <mergeCell ref="D684:E684"/>
    <mergeCell ref="F684:I684"/>
    <mergeCell ref="J684:K684"/>
    <mergeCell ref="L684:P684"/>
    <mergeCell ref="Q684:R684"/>
    <mergeCell ref="S684:T684"/>
    <mergeCell ref="U684:V684"/>
    <mergeCell ref="D685:E685"/>
    <mergeCell ref="F685:G685"/>
    <mergeCell ref="L685:P685"/>
    <mergeCell ref="Q685:R685"/>
    <mergeCell ref="U685:V685"/>
    <mergeCell ref="D686:K686"/>
    <mergeCell ref="L686:M686"/>
    <mergeCell ref="N686:R686"/>
    <mergeCell ref="S686:V686"/>
    <mergeCell ref="C700:C702"/>
    <mergeCell ref="W700:W702"/>
    <mergeCell ref="X700:X702"/>
    <mergeCell ref="Y700:Y702"/>
    <mergeCell ref="Z700:Z702"/>
    <mergeCell ref="AA700:AA702"/>
    <mergeCell ref="C703:C705"/>
    <mergeCell ref="W703:W705"/>
    <mergeCell ref="X703:X705"/>
    <mergeCell ref="Y703:Y705"/>
    <mergeCell ref="Z703:Z705"/>
    <mergeCell ref="AA703:AA705"/>
    <mergeCell ref="C694:C696"/>
    <mergeCell ref="W694:W696"/>
    <mergeCell ref="X694:X696"/>
    <mergeCell ref="Y694:Y696"/>
    <mergeCell ref="Z694:Z696"/>
    <mergeCell ref="AA694:AA696"/>
    <mergeCell ref="C697:C699"/>
    <mergeCell ref="W697:W699"/>
    <mergeCell ref="X697:X699"/>
    <mergeCell ref="Y697:Y699"/>
    <mergeCell ref="Z697:Z699"/>
    <mergeCell ref="AA697:AA699"/>
    <mergeCell ref="C712:C714"/>
    <mergeCell ref="W712:W714"/>
    <mergeCell ref="X712:X714"/>
    <mergeCell ref="Y712:Y714"/>
    <mergeCell ref="Z712:Z714"/>
    <mergeCell ref="AA712:AA714"/>
    <mergeCell ref="C715:C717"/>
    <mergeCell ref="W715:W717"/>
    <mergeCell ref="X715:X717"/>
    <mergeCell ref="Y715:Y717"/>
    <mergeCell ref="Z715:Z717"/>
    <mergeCell ref="AA715:AA717"/>
    <mergeCell ref="C706:C708"/>
    <mergeCell ref="W706:W708"/>
    <mergeCell ref="X706:X708"/>
    <mergeCell ref="Y706:Y708"/>
    <mergeCell ref="Z706:Z708"/>
    <mergeCell ref="AA706:AA708"/>
    <mergeCell ref="C709:C711"/>
    <mergeCell ref="W709:W711"/>
    <mergeCell ref="X709:X711"/>
    <mergeCell ref="Y709:Y711"/>
    <mergeCell ref="Z709:Z711"/>
    <mergeCell ref="AA709:AA711"/>
    <mergeCell ref="C724:C726"/>
    <mergeCell ref="W724:W726"/>
    <mergeCell ref="X724:X726"/>
    <mergeCell ref="Y724:Y726"/>
    <mergeCell ref="Z724:Z726"/>
    <mergeCell ref="AA724:AA726"/>
    <mergeCell ref="C727:C729"/>
    <mergeCell ref="W727:W729"/>
    <mergeCell ref="X727:X729"/>
    <mergeCell ref="Y727:Y729"/>
    <mergeCell ref="Z727:Z729"/>
    <mergeCell ref="AA727:AA729"/>
    <mergeCell ref="C718:C720"/>
    <mergeCell ref="W718:W720"/>
    <mergeCell ref="X718:X720"/>
    <mergeCell ref="Y718:Y720"/>
    <mergeCell ref="Z718:Z720"/>
    <mergeCell ref="AA718:AA720"/>
    <mergeCell ref="C721:C723"/>
    <mergeCell ref="W721:W723"/>
    <mergeCell ref="X721:X723"/>
    <mergeCell ref="Y721:Y723"/>
    <mergeCell ref="Z721:Z723"/>
    <mergeCell ref="AA721:AA723"/>
    <mergeCell ref="C736:C738"/>
    <mergeCell ref="W736:W738"/>
    <mergeCell ref="X736:X738"/>
    <mergeCell ref="Y736:Y738"/>
    <mergeCell ref="Z736:Z738"/>
    <mergeCell ref="AA736:AA738"/>
    <mergeCell ref="C739:C741"/>
    <mergeCell ref="W739:W741"/>
    <mergeCell ref="X739:X741"/>
    <mergeCell ref="Y739:Y741"/>
    <mergeCell ref="Z739:Z741"/>
    <mergeCell ref="AA739:AA741"/>
    <mergeCell ref="C730:C732"/>
    <mergeCell ref="W730:W732"/>
    <mergeCell ref="X730:X732"/>
    <mergeCell ref="Y730:Y732"/>
    <mergeCell ref="Z730:Z732"/>
    <mergeCell ref="AA730:AA732"/>
    <mergeCell ref="C733:C735"/>
    <mergeCell ref="W733:W735"/>
    <mergeCell ref="X733:X735"/>
    <mergeCell ref="Y733:Y735"/>
    <mergeCell ref="Z733:Z735"/>
    <mergeCell ref="AA733:AA735"/>
    <mergeCell ref="C748:C750"/>
    <mergeCell ref="W748:W750"/>
    <mergeCell ref="X748:X750"/>
    <mergeCell ref="Y748:Y750"/>
    <mergeCell ref="Z748:Z750"/>
    <mergeCell ref="AA748:AA750"/>
    <mergeCell ref="C751:C753"/>
    <mergeCell ref="W751:W753"/>
    <mergeCell ref="X751:X753"/>
    <mergeCell ref="Y751:Y753"/>
    <mergeCell ref="Z751:Z753"/>
    <mergeCell ref="AA751:AA753"/>
    <mergeCell ref="C742:C744"/>
    <mergeCell ref="W742:W744"/>
    <mergeCell ref="X742:X744"/>
    <mergeCell ref="Y742:Y744"/>
    <mergeCell ref="Z742:Z744"/>
    <mergeCell ref="AA742:AA744"/>
    <mergeCell ref="C745:C747"/>
    <mergeCell ref="W745:W747"/>
    <mergeCell ref="X745:X747"/>
    <mergeCell ref="Y745:Y747"/>
    <mergeCell ref="Z745:Z747"/>
    <mergeCell ref="AA745:AA747"/>
    <mergeCell ref="C760:C762"/>
    <mergeCell ref="W760:W762"/>
    <mergeCell ref="X760:X762"/>
    <mergeCell ref="Y760:Y762"/>
    <mergeCell ref="Z760:Z762"/>
    <mergeCell ref="AA760:AA762"/>
    <mergeCell ref="B767:C767"/>
    <mergeCell ref="D767:E767"/>
    <mergeCell ref="F767:I767"/>
    <mergeCell ref="J767:K767"/>
    <mergeCell ref="L767:P767"/>
    <mergeCell ref="Q767:R767"/>
    <mergeCell ref="S767:T767"/>
    <mergeCell ref="U767:V767"/>
    <mergeCell ref="Z767:AA769"/>
    <mergeCell ref="C754:C756"/>
    <mergeCell ref="W754:W756"/>
    <mergeCell ref="X754:X756"/>
    <mergeCell ref="Y754:Y756"/>
    <mergeCell ref="Z754:Z756"/>
    <mergeCell ref="AA754:AA756"/>
    <mergeCell ref="C757:C759"/>
    <mergeCell ref="W757:W759"/>
    <mergeCell ref="X757:X759"/>
    <mergeCell ref="Y757:Y759"/>
    <mergeCell ref="Z757:Z759"/>
    <mergeCell ref="AA757:AA759"/>
    <mergeCell ref="C772:C774"/>
    <mergeCell ref="W772:W774"/>
    <mergeCell ref="X772:X774"/>
    <mergeCell ref="Y772:Y774"/>
    <mergeCell ref="Z772:Z774"/>
    <mergeCell ref="AA772:AA774"/>
    <mergeCell ref="C775:C777"/>
    <mergeCell ref="W775:W777"/>
    <mergeCell ref="X775:X777"/>
    <mergeCell ref="Y775:Y777"/>
    <mergeCell ref="Z775:Z777"/>
    <mergeCell ref="AA775:AA777"/>
    <mergeCell ref="AB767:AB770"/>
    <mergeCell ref="B768:C768"/>
    <mergeCell ref="D768:E768"/>
    <mergeCell ref="F768:I768"/>
    <mergeCell ref="J768:K768"/>
    <mergeCell ref="L768:P768"/>
    <mergeCell ref="Q768:R768"/>
    <mergeCell ref="S768:T768"/>
    <mergeCell ref="U768:V768"/>
    <mergeCell ref="D769:E769"/>
    <mergeCell ref="F769:G769"/>
    <mergeCell ref="L769:P769"/>
    <mergeCell ref="Q769:R769"/>
    <mergeCell ref="U769:V769"/>
    <mergeCell ref="D770:K770"/>
    <mergeCell ref="L770:M770"/>
    <mergeCell ref="N770:R770"/>
    <mergeCell ref="S770:V770"/>
    <mergeCell ref="C784:C786"/>
    <mergeCell ref="W784:W786"/>
    <mergeCell ref="X784:X786"/>
    <mergeCell ref="Y784:Y786"/>
    <mergeCell ref="Z784:Z786"/>
    <mergeCell ref="AA784:AA786"/>
    <mergeCell ref="C787:C789"/>
    <mergeCell ref="W787:W789"/>
    <mergeCell ref="X787:X789"/>
    <mergeCell ref="Y787:Y789"/>
    <mergeCell ref="Z787:Z789"/>
    <mergeCell ref="AA787:AA789"/>
    <mergeCell ref="C778:C780"/>
    <mergeCell ref="W778:W780"/>
    <mergeCell ref="X778:X780"/>
    <mergeCell ref="Y778:Y780"/>
    <mergeCell ref="Z778:Z780"/>
    <mergeCell ref="AA778:AA780"/>
    <mergeCell ref="C781:C783"/>
    <mergeCell ref="W781:W783"/>
    <mergeCell ref="X781:X783"/>
    <mergeCell ref="Y781:Y783"/>
    <mergeCell ref="Z781:Z783"/>
    <mergeCell ref="AA781:AA783"/>
    <mergeCell ref="C796:C798"/>
    <mergeCell ref="W796:W798"/>
    <mergeCell ref="X796:X798"/>
    <mergeCell ref="Y796:Y798"/>
    <mergeCell ref="Z796:Z798"/>
    <mergeCell ref="AA796:AA798"/>
    <mergeCell ref="C799:C801"/>
    <mergeCell ref="W799:W801"/>
    <mergeCell ref="X799:X801"/>
    <mergeCell ref="Y799:Y801"/>
    <mergeCell ref="Z799:Z801"/>
    <mergeCell ref="AA799:AA801"/>
    <mergeCell ref="C790:C792"/>
    <mergeCell ref="W790:W792"/>
    <mergeCell ref="X790:X792"/>
    <mergeCell ref="Y790:Y792"/>
    <mergeCell ref="Z790:Z792"/>
    <mergeCell ref="AA790:AA792"/>
    <mergeCell ref="C793:C795"/>
    <mergeCell ref="W793:W795"/>
    <mergeCell ref="X793:X795"/>
    <mergeCell ref="Y793:Y795"/>
    <mergeCell ref="Z793:Z795"/>
    <mergeCell ref="AA793:AA795"/>
    <mergeCell ref="C808:C810"/>
    <mergeCell ref="W808:W810"/>
    <mergeCell ref="X808:X810"/>
    <mergeCell ref="Y808:Y810"/>
    <mergeCell ref="Z808:Z810"/>
    <mergeCell ref="AA808:AA810"/>
    <mergeCell ref="C811:C813"/>
    <mergeCell ref="W811:W813"/>
    <mergeCell ref="X811:X813"/>
    <mergeCell ref="Y811:Y813"/>
    <mergeCell ref="Z811:Z813"/>
    <mergeCell ref="AA811:AA813"/>
    <mergeCell ref="C802:C804"/>
    <mergeCell ref="W802:W804"/>
    <mergeCell ref="X802:X804"/>
    <mergeCell ref="Y802:Y804"/>
    <mergeCell ref="Z802:Z804"/>
    <mergeCell ref="AA802:AA804"/>
    <mergeCell ref="C805:C807"/>
    <mergeCell ref="W805:W807"/>
    <mergeCell ref="X805:X807"/>
    <mergeCell ref="Y805:Y807"/>
    <mergeCell ref="Z805:Z807"/>
    <mergeCell ref="AA805:AA807"/>
    <mergeCell ref="C820:C822"/>
    <mergeCell ref="W820:W822"/>
    <mergeCell ref="X820:X822"/>
    <mergeCell ref="Y820:Y822"/>
    <mergeCell ref="Z820:Z822"/>
    <mergeCell ref="AA820:AA822"/>
    <mergeCell ref="C823:C825"/>
    <mergeCell ref="W823:W825"/>
    <mergeCell ref="X823:X825"/>
    <mergeCell ref="Y823:Y825"/>
    <mergeCell ref="Z823:Z825"/>
    <mergeCell ref="AA823:AA825"/>
    <mergeCell ref="C814:C816"/>
    <mergeCell ref="W814:W816"/>
    <mergeCell ref="X814:X816"/>
    <mergeCell ref="Y814:Y816"/>
    <mergeCell ref="Z814:Z816"/>
    <mergeCell ref="AA814:AA816"/>
    <mergeCell ref="C817:C819"/>
    <mergeCell ref="W817:W819"/>
    <mergeCell ref="X817:X819"/>
    <mergeCell ref="Y817:Y819"/>
    <mergeCell ref="Z817:Z819"/>
    <mergeCell ref="AA817:AA819"/>
    <mergeCell ref="C832:C834"/>
    <mergeCell ref="W832:W834"/>
    <mergeCell ref="X832:X834"/>
    <mergeCell ref="Y832:Y834"/>
    <mergeCell ref="Z832:Z834"/>
    <mergeCell ref="AA832:AA834"/>
    <mergeCell ref="C835:C837"/>
    <mergeCell ref="W835:W837"/>
    <mergeCell ref="X835:X837"/>
    <mergeCell ref="Y835:Y837"/>
    <mergeCell ref="Z835:Z837"/>
    <mergeCell ref="AA835:AA837"/>
    <mergeCell ref="C826:C828"/>
    <mergeCell ref="W826:W828"/>
    <mergeCell ref="X826:X828"/>
    <mergeCell ref="Y826:Y828"/>
    <mergeCell ref="Z826:Z828"/>
    <mergeCell ref="AA826:AA828"/>
    <mergeCell ref="C829:C831"/>
    <mergeCell ref="W829:W831"/>
    <mergeCell ref="X829:X831"/>
    <mergeCell ref="Y829:Y831"/>
    <mergeCell ref="Z829:Z831"/>
    <mergeCell ref="AA829:AA831"/>
    <mergeCell ref="C844:C846"/>
    <mergeCell ref="W844:W846"/>
    <mergeCell ref="X844:X846"/>
    <mergeCell ref="Y844:Y846"/>
    <mergeCell ref="Z844:Z846"/>
    <mergeCell ref="AA844:AA846"/>
    <mergeCell ref="C838:C840"/>
    <mergeCell ref="W838:W840"/>
    <mergeCell ref="X838:X840"/>
    <mergeCell ref="Y838:Y840"/>
    <mergeCell ref="Z838:Z840"/>
    <mergeCell ref="AA838:AA840"/>
    <mergeCell ref="C841:C843"/>
    <mergeCell ref="W841:W843"/>
    <mergeCell ref="X841:X843"/>
    <mergeCell ref="Y841:Y843"/>
    <mergeCell ref="Z841:Z843"/>
    <mergeCell ref="AA841:AA843"/>
  </mergeCells>
  <phoneticPr fontId="34" type="noConversion"/>
  <conditionalFormatting sqref="Q91:Q93">
    <cfRule type="expression" dxfId="533" priority="838">
      <formula>NOT(ISERROR(SEARCH("n",Q91)))</formula>
    </cfRule>
    <cfRule type="expression" dxfId="532" priority="839">
      <formula>NOT(ISERROR(SEARCH("y",Q91)))</formula>
    </cfRule>
  </conditionalFormatting>
  <conditionalFormatting sqref="Q91:Q93">
    <cfRule type="expression" dxfId="531" priority="806">
      <formula>NOT(ISERROR(SEARCH("y",Q91)))</formula>
    </cfRule>
  </conditionalFormatting>
  <conditionalFormatting sqref="D12">
    <cfRule type="cellIs" dxfId="530" priority="746" stopIfTrue="1" operator="greaterThan">
      <formula>0</formula>
    </cfRule>
    <cfRule type="cellIs" dxfId="529" priority="747" stopIfTrue="1" operator="lessThan">
      <formula>0</formula>
    </cfRule>
  </conditionalFormatting>
  <conditionalFormatting sqref="D13">
    <cfRule type="cellIs" dxfId="528" priority="748" stopIfTrue="1" operator="greaterThan">
      <formula>1.3</formula>
    </cfRule>
    <cfRule type="cellIs" dxfId="527" priority="749" stopIfTrue="1" operator="lessThanOrEqual">
      <formula>1.3</formula>
    </cfRule>
  </conditionalFormatting>
  <conditionalFormatting sqref="J11">
    <cfRule type="cellIs" dxfId="526" priority="752" stopIfTrue="1" operator="greaterThanOrEqual">
      <formula>0.5</formula>
    </cfRule>
    <cfRule type="cellIs" dxfId="525" priority="753" stopIfTrue="1" operator="lessThan">
      <formula>0.5</formula>
    </cfRule>
  </conditionalFormatting>
  <conditionalFormatting sqref="AP9:AP10 AN8">
    <cfRule type="cellIs" dxfId="524" priority="726" stopIfTrue="1" operator="equal">
      <formula>"NO"</formula>
    </cfRule>
    <cfRule type="cellIs" dxfId="523" priority="727" stopIfTrue="1" operator="equal">
      <formula>"YES"</formula>
    </cfRule>
  </conditionalFormatting>
  <conditionalFormatting sqref="AN9:AN10 AL8">
    <cfRule type="cellIs" dxfId="522" priority="728" stopIfTrue="1" operator="equal">
      <formula>"x"</formula>
    </cfRule>
  </conditionalFormatting>
  <conditionalFormatting sqref="AO9:AO10 AM8">
    <cfRule type="cellIs" dxfId="521" priority="729" stopIfTrue="1" operator="equal">
      <formula>"x"</formula>
    </cfRule>
  </conditionalFormatting>
  <conditionalFormatting sqref="R16:R90">
    <cfRule type="cellIs" dxfId="520" priority="718" operator="lessThan">
      <formula>0</formula>
    </cfRule>
    <cfRule type="cellIs" dxfId="519" priority="719" operator="greaterThan">
      <formula>0</formula>
    </cfRule>
  </conditionalFormatting>
  <conditionalFormatting sqref="AB17:AB90">
    <cfRule type="expression" dxfId="518" priority="649">
      <formula>NOT(ISERROR(SEARCH("y",AB17)))</formula>
    </cfRule>
    <cfRule type="expression" dxfId="517" priority="650">
      <formula>NOT(ISERROR(SEARCH("n",AB17)))</formula>
    </cfRule>
  </conditionalFormatting>
  <conditionalFormatting sqref="AB16">
    <cfRule type="expression" dxfId="516" priority="643">
      <formula>NOT(ISERROR(SEARCH("y",AB16)))</formula>
    </cfRule>
    <cfRule type="expression" dxfId="515" priority="644">
      <formula>NOT(ISERROR(SEARCH("n",AB16)))</formula>
    </cfRule>
  </conditionalFormatting>
  <conditionalFormatting sqref="S16:S90">
    <cfRule type="cellIs" dxfId="514" priority="592" operator="between">
      <formula>0.5</formula>
      <formula>1.99</formula>
    </cfRule>
    <cfRule type="cellIs" dxfId="513" priority="593" operator="lessThan">
      <formula>0.49</formula>
    </cfRule>
    <cfRule type="cellIs" dxfId="512" priority="594" operator="greaterThanOrEqual">
      <formula>2</formula>
    </cfRule>
  </conditionalFormatting>
  <conditionalFormatting sqref="T16:T90">
    <cfRule type="cellIs" dxfId="511" priority="584" operator="greaterThan">
      <formula>0.0501</formula>
    </cfRule>
    <cfRule type="cellIs" dxfId="510" priority="585" operator="lessThanOrEqual">
      <formula>0.05</formula>
    </cfRule>
  </conditionalFormatting>
  <conditionalFormatting sqref="T16:T90">
    <cfRule type="cellIs" dxfId="509" priority="583" operator="equal">
      <formula>0</formula>
    </cfRule>
  </conditionalFormatting>
  <conditionalFormatting sqref="U16">
    <cfRule type="cellIs" dxfId="508" priority="580" operator="equal">
      <formula>0</formula>
    </cfRule>
  </conditionalFormatting>
  <conditionalFormatting sqref="S16:S90">
    <cfRule type="cellIs" dxfId="507" priority="578" operator="equal">
      <formula>0</formula>
    </cfRule>
  </conditionalFormatting>
  <conditionalFormatting sqref="V16:V90">
    <cfRule type="cellIs" dxfId="506" priority="560" operator="equal">
      <formula>0</formula>
    </cfRule>
    <cfRule type="cellIs" dxfId="505" priority="561" operator="greaterThanOrEqual">
      <formula>2*U16</formula>
    </cfRule>
    <cfRule type="cellIs" dxfId="504" priority="562" operator="between">
      <formula>0.5*U16</formula>
      <formula>1.99*U16</formula>
    </cfRule>
    <cfRule type="cellIs" dxfId="503" priority="576" operator="lessThan">
      <formula>0.5*U16</formula>
    </cfRule>
  </conditionalFormatting>
  <conditionalFormatting sqref="Z16:Z90">
    <cfRule type="expression" dxfId="502" priority="558">
      <formula>NOT(ISERROR(SEARCH("n",Z16)))</formula>
    </cfRule>
    <cfRule type="expression" dxfId="501" priority="559">
      <formula>NOT(ISERROR(SEARCH("y",Z16)))</formula>
    </cfRule>
  </conditionalFormatting>
  <conditionalFormatting sqref="AA16:AA90">
    <cfRule type="expression" dxfId="500" priority="556">
      <formula>NOT(ISERROR(SEARCH("n",AA16)))</formula>
    </cfRule>
    <cfRule type="expression" dxfId="499" priority="557">
      <formula>NOT(ISERROR(SEARCH("y",AA16)))</formula>
    </cfRule>
  </conditionalFormatting>
  <conditionalFormatting sqref="Q16:Q90">
    <cfRule type="cellIs" dxfId="498" priority="553" operator="equal">
      <formula>0</formula>
    </cfRule>
    <cfRule type="cellIs" dxfId="497" priority="554" operator="lessThan">
      <formula>0</formula>
    </cfRule>
    <cfRule type="cellIs" dxfId="496" priority="555" operator="greaterThan">
      <formula>0</formula>
    </cfRule>
  </conditionalFormatting>
  <conditionalFormatting sqref="R16:R90">
    <cfRule type="cellIs" dxfId="495" priority="552" operator="equal">
      <formula>0</formula>
    </cfRule>
  </conditionalFormatting>
  <conditionalFormatting sqref="D11">
    <cfRule type="cellIs" dxfId="494" priority="550" stopIfTrue="1" operator="greaterThan">
      <formula>0</formula>
    </cfRule>
    <cfRule type="cellIs" dxfId="493" priority="551" stopIfTrue="1" operator="lessThan">
      <formula>0</formula>
    </cfRule>
  </conditionalFormatting>
  <conditionalFormatting sqref="J12">
    <cfRule type="cellIs" dxfId="492" priority="548" stopIfTrue="1" operator="lessThanOrEqual">
      <formula>0.5</formula>
    </cfRule>
    <cfRule type="cellIs" dxfId="491" priority="549" stopIfTrue="1" operator="greaterThan">
      <formula>0.5</formula>
    </cfRule>
  </conditionalFormatting>
  <conditionalFormatting sqref="U11">
    <cfRule type="cellIs" dxfId="490" priority="546" stopIfTrue="1" operator="greaterThan">
      <formula>0</formula>
    </cfRule>
    <cfRule type="cellIs" dxfId="489" priority="547" stopIfTrue="1" operator="lessThan">
      <formula>0</formula>
    </cfRule>
  </conditionalFormatting>
  <conditionalFormatting sqref="U12">
    <cfRule type="cellIs" dxfId="488" priority="544" stopIfTrue="1" operator="greaterThan">
      <formula>0</formula>
    </cfRule>
    <cfRule type="cellIs" dxfId="487" priority="545" stopIfTrue="1" operator="lessThan">
      <formula>0</formula>
    </cfRule>
  </conditionalFormatting>
  <conditionalFormatting sqref="U17">
    <cfRule type="cellIs" dxfId="486" priority="543" operator="equal">
      <formula>0</formula>
    </cfRule>
  </conditionalFormatting>
  <conditionalFormatting sqref="U18:U90">
    <cfRule type="cellIs" dxfId="485" priority="542" operator="equal">
      <formula>0</formula>
    </cfRule>
  </conditionalFormatting>
  <conditionalFormatting sqref="J5">
    <cfRule type="cellIs" dxfId="484" priority="540" stopIfTrue="1" operator="lessThanOrEqual">
      <formula>$D$5</formula>
    </cfRule>
    <cfRule type="cellIs" dxfId="483" priority="541" stopIfTrue="1" operator="greaterThan">
      <formula>$D$5</formula>
    </cfRule>
  </conditionalFormatting>
  <conditionalFormatting sqref="J6">
    <cfRule type="cellIs" dxfId="482" priority="538" stopIfTrue="1" operator="lessThanOrEqual">
      <formula>0.02</formula>
    </cfRule>
    <cfRule type="cellIs" dxfId="481" priority="539" stopIfTrue="1" operator="greaterThan">
      <formula>0.02</formula>
    </cfRule>
  </conditionalFormatting>
  <conditionalFormatting sqref="N6">
    <cfRule type="cellIs" dxfId="480" priority="536" stopIfTrue="1" operator="greaterThanOrEqual">
      <formula>0.5</formula>
    </cfRule>
    <cfRule type="cellIs" dxfId="479" priority="537" stopIfTrue="1" operator="lessThan">
      <formula>0.5</formula>
    </cfRule>
  </conditionalFormatting>
  <conditionalFormatting sqref="N7">
    <cfRule type="cellIs" dxfId="478" priority="534" stopIfTrue="1" operator="lessThanOrEqual">
      <formula>0.5</formula>
    </cfRule>
    <cfRule type="cellIs" dxfId="477" priority="535" stopIfTrue="1" operator="greaterThan">
      <formula>0.5</formula>
    </cfRule>
  </conditionalFormatting>
  <conditionalFormatting sqref="N5">
    <cfRule type="cellIs" dxfId="476" priority="532" stopIfTrue="1" operator="greaterThan">
      <formula>1.3</formula>
    </cfRule>
    <cfRule type="cellIs" dxfId="475" priority="533" stopIfTrue="1" operator="lessThanOrEqual">
      <formula>1.3</formula>
    </cfRule>
  </conditionalFormatting>
  <conditionalFormatting sqref="N4">
    <cfRule type="cellIs" dxfId="474" priority="530" stopIfTrue="1" operator="greaterThan">
      <formula>0</formula>
    </cfRule>
    <cfRule type="cellIs" dxfId="473" priority="531" stopIfTrue="1" operator="lessThan">
      <formula>0</formula>
    </cfRule>
  </conditionalFormatting>
  <conditionalFormatting sqref="D179">
    <cfRule type="cellIs" dxfId="472" priority="420" stopIfTrue="1" operator="greaterThan">
      <formula>0</formula>
    </cfRule>
    <cfRule type="cellIs" dxfId="471" priority="421" stopIfTrue="1" operator="lessThan">
      <formula>0</formula>
    </cfRule>
  </conditionalFormatting>
  <conditionalFormatting sqref="U179">
    <cfRule type="cellIs" dxfId="470" priority="416" stopIfTrue="1" operator="greaterThan">
      <formula>0</formula>
    </cfRule>
    <cfRule type="cellIs" dxfId="469" priority="417" stopIfTrue="1" operator="lessThan">
      <formula>0</formula>
    </cfRule>
  </conditionalFormatting>
  <conditionalFormatting sqref="U180">
    <cfRule type="cellIs" dxfId="468" priority="414" stopIfTrue="1" operator="greaterThan">
      <formula>0</formula>
    </cfRule>
    <cfRule type="cellIs" dxfId="467" priority="415" stopIfTrue="1" operator="lessThan">
      <formula>0</formula>
    </cfRule>
  </conditionalFormatting>
  <conditionalFormatting sqref="Q175:Q176">
    <cfRule type="expression" dxfId="466" priority="510">
      <formula>NOT(ISERROR(SEARCH("n",Q175)))</formula>
    </cfRule>
    <cfRule type="expression" dxfId="465" priority="511">
      <formula>NOT(ISERROR(SEARCH("y",Q175)))</formula>
    </cfRule>
  </conditionalFormatting>
  <conditionalFormatting sqref="Q175:Q176">
    <cfRule type="expression" dxfId="464" priority="508">
      <formula>NOT(ISERROR(SEARCH("y",Q175)))</formula>
    </cfRule>
  </conditionalFormatting>
  <conditionalFormatting sqref="D96">
    <cfRule type="cellIs" dxfId="463" priority="502" stopIfTrue="1" operator="greaterThan">
      <formula>0</formula>
    </cfRule>
    <cfRule type="cellIs" dxfId="462" priority="503" stopIfTrue="1" operator="lessThan">
      <formula>0</formula>
    </cfRule>
  </conditionalFormatting>
  <conditionalFormatting sqref="D97">
    <cfRule type="cellIs" dxfId="461" priority="504" stopIfTrue="1" operator="greaterThan">
      <formula>1.3</formula>
    </cfRule>
    <cfRule type="cellIs" dxfId="460" priority="505" stopIfTrue="1" operator="lessThanOrEqual">
      <formula>1.3</formula>
    </cfRule>
  </conditionalFormatting>
  <conditionalFormatting sqref="J95">
    <cfRule type="cellIs" dxfId="459" priority="506" stopIfTrue="1" operator="greaterThanOrEqual">
      <formula>0.5</formula>
    </cfRule>
    <cfRule type="cellIs" dxfId="458" priority="507" stopIfTrue="1" operator="lessThan">
      <formula>0.5</formula>
    </cfRule>
  </conditionalFormatting>
  <conditionalFormatting sqref="AP94">
    <cfRule type="cellIs" dxfId="457" priority="498" stopIfTrue="1" operator="equal">
      <formula>"NO"</formula>
    </cfRule>
    <cfRule type="cellIs" dxfId="456" priority="499" stopIfTrue="1" operator="equal">
      <formula>"YES"</formula>
    </cfRule>
  </conditionalFormatting>
  <conditionalFormatting sqref="AN94">
    <cfRule type="cellIs" dxfId="455" priority="500" stopIfTrue="1" operator="equal">
      <formula>"x"</formula>
    </cfRule>
  </conditionalFormatting>
  <conditionalFormatting sqref="AO94">
    <cfRule type="cellIs" dxfId="454" priority="501" stopIfTrue="1" operator="equal">
      <formula>"x"</formula>
    </cfRule>
  </conditionalFormatting>
  <conditionalFormatting sqref="R100:R174">
    <cfRule type="cellIs" dxfId="453" priority="496" operator="lessThan">
      <formula>0</formula>
    </cfRule>
    <cfRule type="cellIs" dxfId="452" priority="497" operator="greaterThan">
      <formula>0</formula>
    </cfRule>
  </conditionalFormatting>
  <conditionalFormatting sqref="AB101:AB174">
    <cfRule type="expression" dxfId="451" priority="494">
      <formula>NOT(ISERROR(SEARCH("y",AB101)))</formula>
    </cfRule>
    <cfRule type="expression" dxfId="450" priority="495">
      <formula>NOT(ISERROR(SEARCH("n",AB101)))</formula>
    </cfRule>
  </conditionalFormatting>
  <conditionalFormatting sqref="AB100">
    <cfRule type="expression" dxfId="449" priority="492">
      <formula>NOT(ISERROR(SEARCH("y",AB100)))</formula>
    </cfRule>
    <cfRule type="expression" dxfId="448" priority="493">
      <formula>NOT(ISERROR(SEARCH("n",AB100)))</formula>
    </cfRule>
  </conditionalFormatting>
  <conditionalFormatting sqref="S100:S174">
    <cfRule type="cellIs" dxfId="447" priority="489" operator="between">
      <formula>0.5</formula>
      <formula>1.99</formula>
    </cfRule>
    <cfRule type="cellIs" dxfId="446" priority="490" operator="lessThan">
      <formula>0.49</formula>
    </cfRule>
    <cfRule type="cellIs" dxfId="445" priority="491" operator="greaterThanOrEqual">
      <formula>2</formula>
    </cfRule>
  </conditionalFormatting>
  <conditionalFormatting sqref="U100">
    <cfRule type="cellIs" dxfId="444" priority="485" operator="equal">
      <formula>0</formula>
    </cfRule>
  </conditionalFormatting>
  <conditionalFormatting sqref="S100:S174">
    <cfRule type="cellIs" dxfId="443" priority="484" operator="equal">
      <formula>0</formula>
    </cfRule>
  </conditionalFormatting>
  <conditionalFormatting sqref="V100:V174">
    <cfRule type="cellIs" dxfId="442" priority="480" operator="equal">
      <formula>0</formula>
    </cfRule>
    <cfRule type="cellIs" dxfId="441" priority="481" operator="greaterThanOrEqual">
      <formula>2*U100</formula>
    </cfRule>
    <cfRule type="cellIs" dxfId="440" priority="482" operator="between">
      <formula>0.5*U100</formula>
      <formula>1.99*U100</formula>
    </cfRule>
    <cfRule type="cellIs" dxfId="439" priority="483" operator="lessThan">
      <formula>0.5*U100</formula>
    </cfRule>
  </conditionalFormatting>
  <conditionalFormatting sqref="Z100:Z174">
    <cfRule type="expression" dxfId="438" priority="478">
      <formula>NOT(ISERROR(SEARCH("n",Z100)))</formula>
    </cfRule>
    <cfRule type="expression" dxfId="437" priority="479">
      <formula>NOT(ISERROR(SEARCH("y",Z100)))</formula>
    </cfRule>
  </conditionalFormatting>
  <conditionalFormatting sqref="AA100:AA174">
    <cfRule type="expression" dxfId="436" priority="476">
      <formula>NOT(ISERROR(SEARCH("n",AA100)))</formula>
    </cfRule>
    <cfRule type="expression" dxfId="435" priority="477">
      <formula>NOT(ISERROR(SEARCH("y",AA100)))</formula>
    </cfRule>
  </conditionalFormatting>
  <conditionalFormatting sqref="Q100:Q174">
    <cfRule type="cellIs" dxfId="434" priority="473" operator="equal">
      <formula>0</formula>
    </cfRule>
    <cfRule type="cellIs" dxfId="433" priority="474" operator="lessThan">
      <formula>0</formula>
    </cfRule>
    <cfRule type="cellIs" dxfId="432" priority="475" operator="greaterThan">
      <formula>0</formula>
    </cfRule>
  </conditionalFormatting>
  <conditionalFormatting sqref="R100:R174">
    <cfRule type="cellIs" dxfId="431" priority="472" operator="equal">
      <formula>0</formula>
    </cfRule>
  </conditionalFormatting>
  <conditionalFormatting sqref="D95">
    <cfRule type="cellIs" dxfId="430" priority="470" stopIfTrue="1" operator="greaterThan">
      <formula>0</formula>
    </cfRule>
    <cfRule type="cellIs" dxfId="429" priority="471" stopIfTrue="1" operator="lessThan">
      <formula>0</formula>
    </cfRule>
  </conditionalFormatting>
  <conditionalFormatting sqref="J96">
    <cfRule type="cellIs" dxfId="428" priority="468" stopIfTrue="1" operator="lessThanOrEqual">
      <formula>0.5</formula>
    </cfRule>
    <cfRule type="cellIs" dxfId="427" priority="469" stopIfTrue="1" operator="greaterThan">
      <formula>0.5</formula>
    </cfRule>
  </conditionalFormatting>
  <conditionalFormatting sqref="U95">
    <cfRule type="cellIs" dxfId="426" priority="466" stopIfTrue="1" operator="greaterThan">
      <formula>0</formula>
    </cfRule>
    <cfRule type="cellIs" dxfId="425" priority="467" stopIfTrue="1" operator="lessThan">
      <formula>0</formula>
    </cfRule>
  </conditionalFormatting>
  <conditionalFormatting sqref="U96">
    <cfRule type="cellIs" dxfId="424" priority="464" stopIfTrue="1" operator="greaterThan">
      <formula>0</formula>
    </cfRule>
    <cfRule type="cellIs" dxfId="423" priority="465" stopIfTrue="1" operator="lessThan">
      <formula>0</formula>
    </cfRule>
  </conditionalFormatting>
  <conditionalFormatting sqref="U101">
    <cfRule type="cellIs" dxfId="422" priority="463" operator="equal">
      <formula>0</formula>
    </cfRule>
  </conditionalFormatting>
  <conditionalFormatting sqref="U102:U174">
    <cfRule type="cellIs" dxfId="421" priority="462" operator="equal">
      <formula>0</formula>
    </cfRule>
  </conditionalFormatting>
  <conditionalFormatting sqref="Q259:Q260">
    <cfRule type="expression" dxfId="420" priority="460">
      <formula>NOT(ISERROR(SEARCH("n",Q259)))</formula>
    </cfRule>
    <cfRule type="expression" dxfId="419" priority="461">
      <formula>NOT(ISERROR(SEARCH("y",Q259)))</formula>
    </cfRule>
  </conditionalFormatting>
  <conditionalFormatting sqref="Q259:Q260">
    <cfRule type="expression" dxfId="418" priority="458">
      <formula>NOT(ISERROR(SEARCH("y",Q259)))</formula>
    </cfRule>
  </conditionalFormatting>
  <conditionalFormatting sqref="D180">
    <cfRule type="cellIs" dxfId="417" priority="452" stopIfTrue="1" operator="greaterThan">
      <formula>0</formula>
    </cfRule>
    <cfRule type="cellIs" dxfId="416" priority="453" stopIfTrue="1" operator="lessThan">
      <formula>0</formula>
    </cfRule>
  </conditionalFormatting>
  <conditionalFormatting sqref="D181">
    <cfRule type="cellIs" dxfId="415" priority="454" stopIfTrue="1" operator="greaterThan">
      <formula>1.3</formula>
    </cfRule>
    <cfRule type="cellIs" dxfId="414" priority="455" stopIfTrue="1" operator="lessThanOrEqual">
      <formula>1.3</formula>
    </cfRule>
  </conditionalFormatting>
  <conditionalFormatting sqref="J179">
    <cfRule type="cellIs" dxfId="413" priority="456" stopIfTrue="1" operator="greaterThanOrEqual">
      <formula>0.5</formula>
    </cfRule>
    <cfRule type="cellIs" dxfId="412" priority="457" stopIfTrue="1" operator="lessThan">
      <formula>0.5</formula>
    </cfRule>
  </conditionalFormatting>
  <conditionalFormatting sqref="AP178">
    <cfRule type="cellIs" dxfId="411" priority="448" stopIfTrue="1" operator="equal">
      <formula>"NO"</formula>
    </cfRule>
    <cfRule type="cellIs" dxfId="410" priority="449" stopIfTrue="1" operator="equal">
      <formula>"YES"</formula>
    </cfRule>
  </conditionalFormatting>
  <conditionalFormatting sqref="AN178">
    <cfRule type="cellIs" dxfId="409" priority="450" stopIfTrue="1" operator="equal">
      <formula>"x"</formula>
    </cfRule>
  </conditionalFormatting>
  <conditionalFormatting sqref="AO178">
    <cfRule type="cellIs" dxfId="408" priority="451" stopIfTrue="1" operator="equal">
      <formula>"x"</formula>
    </cfRule>
  </conditionalFormatting>
  <conditionalFormatting sqref="R184:R258">
    <cfRule type="cellIs" dxfId="407" priority="446" operator="lessThan">
      <formula>0</formula>
    </cfRule>
    <cfRule type="cellIs" dxfId="406" priority="447" operator="greaterThan">
      <formula>0</formula>
    </cfRule>
  </conditionalFormatting>
  <conditionalFormatting sqref="AB185:AB258">
    <cfRule type="expression" dxfId="405" priority="444">
      <formula>NOT(ISERROR(SEARCH("y",AB185)))</formula>
    </cfRule>
    <cfRule type="expression" dxfId="404" priority="445">
      <formula>NOT(ISERROR(SEARCH("n",AB185)))</formula>
    </cfRule>
  </conditionalFormatting>
  <conditionalFormatting sqref="AB184">
    <cfRule type="expression" dxfId="403" priority="442">
      <formula>NOT(ISERROR(SEARCH("y",AB184)))</formula>
    </cfRule>
    <cfRule type="expression" dxfId="402" priority="443">
      <formula>NOT(ISERROR(SEARCH("n",AB184)))</formula>
    </cfRule>
  </conditionalFormatting>
  <conditionalFormatting sqref="S184:S258">
    <cfRule type="cellIs" dxfId="401" priority="439" operator="between">
      <formula>0.5</formula>
      <formula>1.99</formula>
    </cfRule>
    <cfRule type="cellIs" dxfId="400" priority="440" operator="lessThan">
      <formula>0.49</formula>
    </cfRule>
    <cfRule type="cellIs" dxfId="399" priority="441" operator="greaterThanOrEqual">
      <formula>2</formula>
    </cfRule>
  </conditionalFormatting>
  <conditionalFormatting sqref="U184">
    <cfRule type="cellIs" dxfId="398" priority="435" operator="equal">
      <formula>0</formula>
    </cfRule>
  </conditionalFormatting>
  <conditionalFormatting sqref="S184:S258">
    <cfRule type="cellIs" dxfId="397" priority="434" operator="equal">
      <formula>0</formula>
    </cfRule>
  </conditionalFormatting>
  <conditionalFormatting sqref="V184:V258">
    <cfRule type="cellIs" dxfId="396" priority="430" operator="equal">
      <formula>0</formula>
    </cfRule>
    <cfRule type="cellIs" dxfId="395" priority="431" operator="greaterThanOrEqual">
      <formula>2*U184</formula>
    </cfRule>
    <cfRule type="cellIs" dxfId="394" priority="432" operator="between">
      <formula>0.5*U184</formula>
      <formula>1.99*U184</formula>
    </cfRule>
    <cfRule type="cellIs" dxfId="393" priority="433" operator="lessThan">
      <formula>0.5*U184</formula>
    </cfRule>
  </conditionalFormatting>
  <conditionalFormatting sqref="Z184:Z258">
    <cfRule type="expression" dxfId="392" priority="428">
      <formula>NOT(ISERROR(SEARCH("n",Z184)))</formula>
    </cfRule>
    <cfRule type="expression" dxfId="391" priority="429">
      <formula>NOT(ISERROR(SEARCH("y",Z184)))</formula>
    </cfRule>
  </conditionalFormatting>
  <conditionalFormatting sqref="AA184:AA258">
    <cfRule type="expression" dxfId="390" priority="426">
      <formula>NOT(ISERROR(SEARCH("n",AA184)))</formula>
    </cfRule>
    <cfRule type="expression" dxfId="389" priority="427">
      <formula>NOT(ISERROR(SEARCH("y",AA184)))</formula>
    </cfRule>
  </conditionalFormatting>
  <conditionalFormatting sqref="Q184:Q258">
    <cfRule type="cellIs" dxfId="388" priority="423" operator="equal">
      <formula>0</formula>
    </cfRule>
    <cfRule type="cellIs" dxfId="387" priority="424" operator="lessThan">
      <formula>0</formula>
    </cfRule>
    <cfRule type="cellIs" dxfId="386" priority="425" operator="greaterThan">
      <formula>0</formula>
    </cfRule>
  </conditionalFormatting>
  <conditionalFormatting sqref="R184:R258">
    <cfRule type="cellIs" dxfId="385" priority="422" operator="equal">
      <formula>0</formula>
    </cfRule>
  </conditionalFormatting>
  <conditionalFormatting sqref="D263">
    <cfRule type="cellIs" dxfId="384" priority="370" stopIfTrue="1" operator="greaterThan">
      <formula>0</formula>
    </cfRule>
    <cfRule type="cellIs" dxfId="383" priority="371" stopIfTrue="1" operator="lessThan">
      <formula>0</formula>
    </cfRule>
  </conditionalFormatting>
  <conditionalFormatting sqref="J180">
    <cfRule type="cellIs" dxfId="382" priority="418" stopIfTrue="1" operator="lessThanOrEqual">
      <formula>0.5</formula>
    </cfRule>
    <cfRule type="cellIs" dxfId="381" priority="419" stopIfTrue="1" operator="greaterThan">
      <formula>0.5</formula>
    </cfRule>
  </conditionalFormatting>
  <conditionalFormatting sqref="U263">
    <cfRule type="cellIs" dxfId="380" priority="366" stopIfTrue="1" operator="greaterThan">
      <formula>0</formula>
    </cfRule>
    <cfRule type="cellIs" dxfId="379" priority="367" stopIfTrue="1" operator="lessThan">
      <formula>0</formula>
    </cfRule>
  </conditionalFormatting>
  <conditionalFormatting sqref="U264">
    <cfRule type="cellIs" dxfId="378" priority="364" stopIfTrue="1" operator="greaterThan">
      <formula>0</formula>
    </cfRule>
    <cfRule type="cellIs" dxfId="377" priority="365" stopIfTrue="1" operator="lessThan">
      <formula>0</formula>
    </cfRule>
  </conditionalFormatting>
  <conditionalFormatting sqref="U185">
    <cfRule type="cellIs" dxfId="376" priority="413" operator="equal">
      <formula>0</formula>
    </cfRule>
  </conditionalFormatting>
  <conditionalFormatting sqref="U186:U258">
    <cfRule type="cellIs" dxfId="375" priority="412" operator="equal">
      <formula>0</formula>
    </cfRule>
  </conditionalFormatting>
  <conditionalFormatting sqref="Q343">
    <cfRule type="expression" dxfId="374" priority="410">
      <formula>NOT(ISERROR(SEARCH("n",Q343)))</formula>
    </cfRule>
    <cfRule type="expression" dxfId="373" priority="411">
      <formula>NOT(ISERROR(SEARCH("y",Q343)))</formula>
    </cfRule>
  </conditionalFormatting>
  <conditionalFormatting sqref="Q343">
    <cfRule type="expression" dxfId="372" priority="408">
      <formula>NOT(ISERROR(SEARCH("y",Q343)))</formula>
    </cfRule>
  </conditionalFormatting>
  <conditionalFormatting sqref="D264">
    <cfRule type="cellIs" dxfId="371" priority="402" stopIfTrue="1" operator="greaterThan">
      <formula>0</formula>
    </cfRule>
    <cfRule type="cellIs" dxfId="370" priority="403" stopIfTrue="1" operator="lessThan">
      <formula>0</formula>
    </cfRule>
  </conditionalFormatting>
  <conditionalFormatting sqref="D265">
    <cfRule type="cellIs" dxfId="369" priority="404" stopIfTrue="1" operator="greaterThan">
      <formula>1.3</formula>
    </cfRule>
    <cfRule type="cellIs" dxfId="368" priority="405" stopIfTrue="1" operator="lessThanOrEqual">
      <formula>1.3</formula>
    </cfRule>
  </conditionalFormatting>
  <conditionalFormatting sqref="J263">
    <cfRule type="cellIs" dxfId="367" priority="406" stopIfTrue="1" operator="greaterThanOrEqual">
      <formula>0.5</formula>
    </cfRule>
    <cfRule type="cellIs" dxfId="366" priority="407" stopIfTrue="1" operator="lessThan">
      <formula>0.5</formula>
    </cfRule>
  </conditionalFormatting>
  <conditionalFormatting sqref="AP262">
    <cfRule type="cellIs" dxfId="365" priority="398" stopIfTrue="1" operator="equal">
      <formula>"NO"</formula>
    </cfRule>
    <cfRule type="cellIs" dxfId="364" priority="399" stopIfTrue="1" operator="equal">
      <formula>"YES"</formula>
    </cfRule>
  </conditionalFormatting>
  <conditionalFormatting sqref="AN262">
    <cfRule type="cellIs" dxfId="363" priority="400" stopIfTrue="1" operator="equal">
      <formula>"x"</formula>
    </cfRule>
  </conditionalFormatting>
  <conditionalFormatting sqref="AO262">
    <cfRule type="cellIs" dxfId="362" priority="401" stopIfTrue="1" operator="equal">
      <formula>"x"</formula>
    </cfRule>
  </conditionalFormatting>
  <conditionalFormatting sqref="R268:R342">
    <cfRule type="cellIs" dxfId="361" priority="396" operator="lessThan">
      <formula>0</formula>
    </cfRule>
    <cfRule type="cellIs" dxfId="360" priority="397" operator="greaterThan">
      <formula>0</formula>
    </cfRule>
  </conditionalFormatting>
  <conditionalFormatting sqref="AB269:AB342">
    <cfRule type="expression" dxfId="359" priority="394">
      <formula>NOT(ISERROR(SEARCH("y",AB269)))</formula>
    </cfRule>
    <cfRule type="expression" dxfId="358" priority="395">
      <formula>NOT(ISERROR(SEARCH("n",AB269)))</formula>
    </cfRule>
  </conditionalFormatting>
  <conditionalFormatting sqref="AB268">
    <cfRule type="expression" dxfId="357" priority="392">
      <formula>NOT(ISERROR(SEARCH("y",AB268)))</formula>
    </cfRule>
    <cfRule type="expression" dxfId="356" priority="393">
      <formula>NOT(ISERROR(SEARCH("n",AB268)))</formula>
    </cfRule>
  </conditionalFormatting>
  <conditionalFormatting sqref="S268:S342">
    <cfRule type="cellIs" dxfId="355" priority="389" operator="between">
      <formula>0.5</formula>
      <formula>1.99</formula>
    </cfRule>
    <cfRule type="cellIs" dxfId="354" priority="390" operator="lessThan">
      <formula>0.49</formula>
    </cfRule>
    <cfRule type="cellIs" dxfId="353" priority="391" operator="greaterThanOrEqual">
      <formula>2</formula>
    </cfRule>
  </conditionalFormatting>
  <conditionalFormatting sqref="U268">
    <cfRule type="cellIs" dxfId="352" priority="385" operator="equal">
      <formula>0</formula>
    </cfRule>
  </conditionalFormatting>
  <conditionalFormatting sqref="S268:S342">
    <cfRule type="cellIs" dxfId="351" priority="384" operator="equal">
      <formula>0</formula>
    </cfRule>
  </conditionalFormatting>
  <conditionalFormatting sqref="V268:V342">
    <cfRule type="cellIs" dxfId="350" priority="380" operator="equal">
      <formula>0</formula>
    </cfRule>
    <cfRule type="cellIs" dxfId="349" priority="381" operator="greaterThanOrEqual">
      <formula>2*U268</formula>
    </cfRule>
    <cfRule type="cellIs" dxfId="348" priority="382" operator="between">
      <formula>0.5*U268</formula>
      <formula>1.99*U268</formula>
    </cfRule>
    <cfRule type="cellIs" dxfId="347" priority="383" operator="lessThan">
      <formula>0.5*U268</formula>
    </cfRule>
  </conditionalFormatting>
  <conditionalFormatting sqref="Z268:Z342">
    <cfRule type="expression" dxfId="346" priority="378">
      <formula>NOT(ISERROR(SEARCH("n",Z268)))</formula>
    </cfRule>
    <cfRule type="expression" dxfId="345" priority="379">
      <formula>NOT(ISERROR(SEARCH("y",Z268)))</formula>
    </cfRule>
  </conditionalFormatting>
  <conditionalFormatting sqref="AA268:AA342">
    <cfRule type="expression" dxfId="344" priority="376">
      <formula>NOT(ISERROR(SEARCH("n",AA268)))</formula>
    </cfRule>
    <cfRule type="expression" dxfId="343" priority="377">
      <formula>NOT(ISERROR(SEARCH("y",AA268)))</formula>
    </cfRule>
  </conditionalFormatting>
  <conditionalFormatting sqref="Q268:Q342">
    <cfRule type="cellIs" dxfId="342" priority="373" operator="equal">
      <formula>0</formula>
    </cfRule>
    <cfRule type="cellIs" dxfId="341" priority="374" operator="lessThan">
      <formula>0</formula>
    </cfRule>
    <cfRule type="cellIs" dxfId="340" priority="375" operator="greaterThan">
      <formula>0</formula>
    </cfRule>
  </conditionalFormatting>
  <conditionalFormatting sqref="R268:R342">
    <cfRule type="cellIs" dxfId="339" priority="372" operator="equal">
      <formula>0</formula>
    </cfRule>
  </conditionalFormatting>
  <conditionalFormatting sqref="J264">
    <cfRule type="cellIs" dxfId="338" priority="368" stopIfTrue="1" operator="lessThanOrEqual">
      <formula>0.5</formula>
    </cfRule>
    <cfRule type="cellIs" dxfId="337" priority="369" stopIfTrue="1" operator="greaterThan">
      <formula>0.5</formula>
    </cfRule>
  </conditionalFormatting>
  <conditionalFormatting sqref="U269">
    <cfRule type="cellIs" dxfId="336" priority="363" operator="equal">
      <formula>0</formula>
    </cfRule>
  </conditionalFormatting>
  <conditionalFormatting sqref="U270:U342">
    <cfRule type="cellIs" dxfId="335" priority="362" operator="equal">
      <formula>0</formula>
    </cfRule>
  </conditionalFormatting>
  <conditionalFormatting sqref="T100:T174">
    <cfRule type="cellIs" dxfId="334" priority="360" operator="greaterThan">
      <formula>0.0501</formula>
    </cfRule>
    <cfRule type="cellIs" dxfId="333" priority="361" operator="lessThanOrEqual">
      <formula>0.05</formula>
    </cfRule>
  </conditionalFormatting>
  <conditionalFormatting sqref="T100:T174">
    <cfRule type="cellIs" dxfId="332" priority="359" operator="equal">
      <formula>0</formula>
    </cfRule>
  </conditionalFormatting>
  <conditionalFormatting sqref="T184:T258">
    <cfRule type="cellIs" dxfId="331" priority="357" operator="greaterThan">
      <formula>0.0501</formula>
    </cfRule>
    <cfRule type="cellIs" dxfId="330" priority="358" operator="lessThanOrEqual">
      <formula>0.05</formula>
    </cfRule>
  </conditionalFormatting>
  <conditionalFormatting sqref="T184:T258">
    <cfRule type="cellIs" dxfId="329" priority="356" operator="equal">
      <formula>0</formula>
    </cfRule>
  </conditionalFormatting>
  <conditionalFormatting sqref="T268:T342">
    <cfRule type="cellIs" dxfId="328" priority="354" operator="greaterThan">
      <formula>0.0501</formula>
    </cfRule>
    <cfRule type="cellIs" dxfId="327" priority="355" operator="lessThanOrEqual">
      <formula>0.05</formula>
    </cfRule>
  </conditionalFormatting>
  <conditionalFormatting sqref="T268:T342">
    <cfRule type="cellIs" dxfId="326" priority="353" operator="equal">
      <formula>0</formula>
    </cfRule>
  </conditionalFormatting>
  <conditionalFormatting sqref="Q427">
    <cfRule type="expression" dxfId="325" priority="351">
      <formula>NOT(ISERROR(SEARCH("n",Q427)))</formula>
    </cfRule>
    <cfRule type="expression" dxfId="324" priority="352">
      <formula>NOT(ISERROR(SEARCH("y",Q427)))</formula>
    </cfRule>
  </conditionalFormatting>
  <conditionalFormatting sqref="Q427">
    <cfRule type="expression" dxfId="323" priority="349">
      <formula>NOT(ISERROR(SEARCH("y",Q427)))</formula>
    </cfRule>
  </conditionalFormatting>
  <conditionalFormatting sqref="D348">
    <cfRule type="cellIs" dxfId="322" priority="343" stopIfTrue="1" operator="greaterThan">
      <formula>0</formula>
    </cfRule>
    <cfRule type="cellIs" dxfId="321" priority="344" stopIfTrue="1" operator="lessThan">
      <formula>0</formula>
    </cfRule>
  </conditionalFormatting>
  <conditionalFormatting sqref="D349">
    <cfRule type="cellIs" dxfId="320" priority="345" stopIfTrue="1" operator="greaterThan">
      <formula>1.3</formula>
    </cfRule>
    <cfRule type="cellIs" dxfId="319" priority="346" stopIfTrue="1" operator="lessThanOrEqual">
      <formula>1.3</formula>
    </cfRule>
  </conditionalFormatting>
  <conditionalFormatting sqref="J347">
    <cfRule type="cellIs" dxfId="318" priority="347" stopIfTrue="1" operator="greaterThanOrEqual">
      <formula>0.5</formula>
    </cfRule>
    <cfRule type="cellIs" dxfId="317" priority="348" stopIfTrue="1" operator="lessThan">
      <formula>0.5</formula>
    </cfRule>
  </conditionalFormatting>
  <conditionalFormatting sqref="AP346">
    <cfRule type="cellIs" dxfId="316" priority="339" stopIfTrue="1" operator="equal">
      <formula>"NO"</formula>
    </cfRule>
    <cfRule type="cellIs" dxfId="315" priority="340" stopIfTrue="1" operator="equal">
      <formula>"YES"</formula>
    </cfRule>
  </conditionalFormatting>
  <conditionalFormatting sqref="AN346">
    <cfRule type="cellIs" dxfId="314" priority="341" stopIfTrue="1" operator="equal">
      <formula>"x"</formula>
    </cfRule>
  </conditionalFormatting>
  <conditionalFormatting sqref="AO346">
    <cfRule type="cellIs" dxfId="313" priority="342" stopIfTrue="1" operator="equal">
      <formula>"x"</formula>
    </cfRule>
  </conditionalFormatting>
  <conditionalFormatting sqref="D347">
    <cfRule type="cellIs" dxfId="312" priority="311" stopIfTrue="1" operator="greaterThan">
      <formula>0</formula>
    </cfRule>
    <cfRule type="cellIs" dxfId="311" priority="312" stopIfTrue="1" operator="lessThan">
      <formula>0</formula>
    </cfRule>
  </conditionalFormatting>
  <conditionalFormatting sqref="J348">
    <cfRule type="cellIs" dxfId="310" priority="309" stopIfTrue="1" operator="lessThanOrEqual">
      <formula>0.5</formula>
    </cfRule>
    <cfRule type="cellIs" dxfId="309" priority="310" stopIfTrue="1" operator="greaterThan">
      <formula>0.5</formula>
    </cfRule>
  </conditionalFormatting>
  <conditionalFormatting sqref="U347">
    <cfRule type="cellIs" dxfId="308" priority="307" stopIfTrue="1" operator="greaterThan">
      <formula>0</formula>
    </cfRule>
    <cfRule type="cellIs" dxfId="307" priority="308" stopIfTrue="1" operator="lessThan">
      <formula>0</formula>
    </cfRule>
  </conditionalFormatting>
  <conditionalFormatting sqref="U348">
    <cfRule type="cellIs" dxfId="306" priority="305" stopIfTrue="1" operator="greaterThan">
      <formula>0</formula>
    </cfRule>
    <cfRule type="cellIs" dxfId="305" priority="306" stopIfTrue="1" operator="lessThan">
      <formula>0</formula>
    </cfRule>
  </conditionalFormatting>
  <conditionalFormatting sqref="U436">
    <cfRule type="cellIs" dxfId="304" priority="276" operator="equal">
      <formula>0</formula>
    </cfRule>
  </conditionalFormatting>
  <conditionalFormatting sqref="S436:S510">
    <cfRule type="cellIs" dxfId="303" priority="275" operator="equal">
      <formula>0</formula>
    </cfRule>
  </conditionalFormatting>
  <conditionalFormatting sqref="Q511">
    <cfRule type="expression" dxfId="302" priority="301">
      <formula>NOT(ISERROR(SEARCH("n",Q511)))</formula>
    </cfRule>
    <cfRule type="expression" dxfId="301" priority="302">
      <formula>NOT(ISERROR(SEARCH("y",Q511)))</formula>
    </cfRule>
  </conditionalFormatting>
  <conditionalFormatting sqref="Q511">
    <cfRule type="expression" dxfId="300" priority="299">
      <formula>NOT(ISERROR(SEARCH("y",Q511)))</formula>
    </cfRule>
  </conditionalFormatting>
  <conditionalFormatting sqref="D432">
    <cfRule type="cellIs" dxfId="299" priority="293" stopIfTrue="1" operator="greaterThan">
      <formula>0</formula>
    </cfRule>
    <cfRule type="cellIs" dxfId="298" priority="294" stopIfTrue="1" operator="lessThan">
      <formula>0</formula>
    </cfRule>
  </conditionalFormatting>
  <conditionalFormatting sqref="D433">
    <cfRule type="cellIs" dxfId="297" priority="295" stopIfTrue="1" operator="greaterThan">
      <formula>1.3</formula>
    </cfRule>
    <cfRule type="cellIs" dxfId="296" priority="296" stopIfTrue="1" operator="lessThanOrEqual">
      <formula>1.3</formula>
    </cfRule>
  </conditionalFormatting>
  <conditionalFormatting sqref="J431">
    <cfRule type="cellIs" dxfId="295" priority="297" stopIfTrue="1" operator="greaterThanOrEqual">
      <formula>0.5</formula>
    </cfRule>
    <cfRule type="cellIs" dxfId="294" priority="298" stopIfTrue="1" operator="lessThan">
      <formula>0.5</formula>
    </cfRule>
  </conditionalFormatting>
  <conditionalFormatting sqref="AP430">
    <cfRule type="cellIs" dxfId="293" priority="289" stopIfTrue="1" operator="equal">
      <formula>"NO"</formula>
    </cfRule>
    <cfRule type="cellIs" dxfId="292" priority="290" stopIfTrue="1" operator="equal">
      <formula>"YES"</formula>
    </cfRule>
  </conditionalFormatting>
  <conditionalFormatting sqref="AN430">
    <cfRule type="cellIs" dxfId="291" priority="291" stopIfTrue="1" operator="equal">
      <formula>"x"</formula>
    </cfRule>
  </conditionalFormatting>
  <conditionalFormatting sqref="AO430">
    <cfRule type="cellIs" dxfId="290" priority="292" stopIfTrue="1" operator="equal">
      <formula>"x"</formula>
    </cfRule>
  </conditionalFormatting>
  <conditionalFormatting sqref="R436:R510">
    <cfRule type="cellIs" dxfId="289" priority="287" operator="lessThan">
      <formula>0</formula>
    </cfRule>
    <cfRule type="cellIs" dxfId="288" priority="288" operator="greaterThan">
      <formula>0</formula>
    </cfRule>
  </conditionalFormatting>
  <conditionalFormatting sqref="AB437:AB510">
    <cfRule type="expression" dxfId="287" priority="285">
      <formula>NOT(ISERROR(SEARCH("y",AB437)))</formula>
    </cfRule>
    <cfRule type="expression" dxfId="286" priority="286">
      <formula>NOT(ISERROR(SEARCH("n",AB437)))</formula>
    </cfRule>
  </conditionalFormatting>
  <conditionalFormatting sqref="AB436">
    <cfRule type="expression" dxfId="285" priority="283">
      <formula>NOT(ISERROR(SEARCH("y",AB436)))</formula>
    </cfRule>
    <cfRule type="expression" dxfId="284" priority="284">
      <formula>NOT(ISERROR(SEARCH("n",AB436)))</formula>
    </cfRule>
  </conditionalFormatting>
  <conditionalFormatting sqref="S436:S510">
    <cfRule type="cellIs" dxfId="283" priority="280" operator="between">
      <formula>0.5</formula>
      <formula>1.99</formula>
    </cfRule>
    <cfRule type="cellIs" dxfId="282" priority="281" operator="lessThan">
      <formula>0.49</formula>
    </cfRule>
    <cfRule type="cellIs" dxfId="281" priority="282" operator="greaterThanOrEqual">
      <formula>2</formula>
    </cfRule>
  </conditionalFormatting>
  <conditionalFormatting sqref="T436:T510">
    <cfRule type="cellIs" dxfId="280" priority="278" operator="greaterThan">
      <formula>0.0501</formula>
    </cfRule>
    <cfRule type="cellIs" dxfId="279" priority="279" operator="lessThanOrEqual">
      <formula>0.05</formula>
    </cfRule>
  </conditionalFormatting>
  <conditionalFormatting sqref="T436:T510">
    <cfRule type="cellIs" dxfId="278" priority="277" operator="equal">
      <formula>0</formula>
    </cfRule>
  </conditionalFormatting>
  <conditionalFormatting sqref="V436:V510">
    <cfRule type="cellIs" dxfId="277" priority="271" operator="equal">
      <formula>0</formula>
    </cfRule>
    <cfRule type="cellIs" dxfId="276" priority="272" operator="greaterThanOrEqual">
      <formula>2*U436</formula>
    </cfRule>
    <cfRule type="cellIs" dxfId="275" priority="273" operator="between">
      <formula>0.5*U436</formula>
      <formula>1.99*U436</formula>
    </cfRule>
    <cfRule type="cellIs" dxfId="274" priority="274" operator="lessThan">
      <formula>0.5*U436</formula>
    </cfRule>
  </conditionalFormatting>
  <conditionalFormatting sqref="Z439:Z510">
    <cfRule type="expression" dxfId="273" priority="269">
      <formula>NOT(ISERROR(SEARCH("n",Z439)))</formula>
    </cfRule>
    <cfRule type="expression" dxfId="272" priority="270">
      <formula>NOT(ISERROR(SEARCH("y",Z439)))</formula>
    </cfRule>
  </conditionalFormatting>
  <conditionalFormatting sqref="AA439:AA510">
    <cfRule type="expression" dxfId="271" priority="267">
      <formula>NOT(ISERROR(SEARCH("n",AA439)))</formula>
    </cfRule>
    <cfRule type="expression" dxfId="270" priority="268">
      <formula>NOT(ISERROR(SEARCH("y",AA439)))</formula>
    </cfRule>
  </conditionalFormatting>
  <conditionalFormatting sqref="Q436:Q510">
    <cfRule type="cellIs" dxfId="269" priority="264" operator="equal">
      <formula>0</formula>
    </cfRule>
    <cfRule type="cellIs" dxfId="268" priority="265" operator="lessThan">
      <formula>0</formula>
    </cfRule>
    <cfRule type="cellIs" dxfId="267" priority="266" operator="greaterThan">
      <formula>0</formula>
    </cfRule>
  </conditionalFormatting>
  <conditionalFormatting sqref="R436:R510">
    <cfRule type="cellIs" dxfId="266" priority="263" operator="equal">
      <formula>0</formula>
    </cfRule>
  </conditionalFormatting>
  <conditionalFormatting sqref="D431">
    <cfRule type="cellIs" dxfId="265" priority="261" stopIfTrue="1" operator="greaterThan">
      <formula>0</formula>
    </cfRule>
    <cfRule type="cellIs" dxfId="264" priority="262" stopIfTrue="1" operator="lessThan">
      <formula>0</formula>
    </cfRule>
  </conditionalFormatting>
  <conditionalFormatting sqref="J432">
    <cfRule type="cellIs" dxfId="263" priority="259" stopIfTrue="1" operator="lessThanOrEqual">
      <formula>0.5</formula>
    </cfRule>
    <cfRule type="cellIs" dxfId="262" priority="260" stopIfTrue="1" operator="greaterThan">
      <formula>0.5</formula>
    </cfRule>
  </conditionalFormatting>
  <conditionalFormatting sqref="U431">
    <cfRule type="cellIs" dxfId="261" priority="257" stopIfTrue="1" operator="greaterThan">
      <formula>0</formula>
    </cfRule>
    <cfRule type="cellIs" dxfId="260" priority="258" stopIfTrue="1" operator="lessThan">
      <formula>0</formula>
    </cfRule>
  </conditionalFormatting>
  <conditionalFormatting sqref="U432">
    <cfRule type="cellIs" dxfId="259" priority="255" stopIfTrue="1" operator="greaterThan">
      <formula>0</formula>
    </cfRule>
    <cfRule type="cellIs" dxfId="258" priority="256" stopIfTrue="1" operator="lessThan">
      <formula>0</formula>
    </cfRule>
  </conditionalFormatting>
  <conditionalFormatting sqref="U437">
    <cfRule type="cellIs" dxfId="257" priority="254" operator="equal">
      <formula>0</formula>
    </cfRule>
  </conditionalFormatting>
  <conditionalFormatting sqref="U438:U510">
    <cfRule type="cellIs" dxfId="256" priority="253" operator="equal">
      <formula>0</formula>
    </cfRule>
  </conditionalFormatting>
  <conditionalFormatting sqref="Q595">
    <cfRule type="expression" dxfId="255" priority="251">
      <formula>NOT(ISERROR(SEARCH("n",Q595)))</formula>
    </cfRule>
    <cfRule type="expression" dxfId="254" priority="252">
      <formula>NOT(ISERROR(SEARCH("y",Q595)))</formula>
    </cfRule>
  </conditionalFormatting>
  <conditionalFormatting sqref="Q595">
    <cfRule type="expression" dxfId="253" priority="249">
      <formula>NOT(ISERROR(SEARCH("y",Q595)))</formula>
    </cfRule>
  </conditionalFormatting>
  <conditionalFormatting sqref="D516">
    <cfRule type="cellIs" dxfId="252" priority="243" stopIfTrue="1" operator="greaterThan">
      <formula>0</formula>
    </cfRule>
    <cfRule type="cellIs" dxfId="251" priority="244" stopIfTrue="1" operator="lessThan">
      <formula>0</formula>
    </cfRule>
  </conditionalFormatting>
  <conditionalFormatting sqref="D517">
    <cfRule type="cellIs" dxfId="250" priority="245" stopIfTrue="1" operator="greaterThan">
      <formula>1.3</formula>
    </cfRule>
    <cfRule type="cellIs" dxfId="249" priority="246" stopIfTrue="1" operator="lessThanOrEqual">
      <formula>1.3</formula>
    </cfRule>
  </conditionalFormatting>
  <conditionalFormatting sqref="J515">
    <cfRule type="cellIs" dxfId="248" priority="247" stopIfTrue="1" operator="greaterThanOrEqual">
      <formula>0.5</formula>
    </cfRule>
    <cfRule type="cellIs" dxfId="247" priority="248" stopIfTrue="1" operator="lessThan">
      <formula>0.5</formula>
    </cfRule>
  </conditionalFormatting>
  <conditionalFormatting sqref="AP514">
    <cfRule type="cellIs" dxfId="246" priority="239" stopIfTrue="1" operator="equal">
      <formula>"NO"</formula>
    </cfRule>
    <cfRule type="cellIs" dxfId="245" priority="240" stopIfTrue="1" operator="equal">
      <formula>"YES"</formula>
    </cfRule>
  </conditionalFormatting>
  <conditionalFormatting sqref="AN514">
    <cfRule type="cellIs" dxfId="244" priority="241" stopIfTrue="1" operator="equal">
      <formula>"x"</formula>
    </cfRule>
  </conditionalFormatting>
  <conditionalFormatting sqref="AO514">
    <cfRule type="cellIs" dxfId="243" priority="242" stopIfTrue="1" operator="equal">
      <formula>"x"</formula>
    </cfRule>
  </conditionalFormatting>
  <conditionalFormatting sqref="R520:R594">
    <cfRule type="cellIs" dxfId="242" priority="237" operator="lessThan">
      <formula>0</formula>
    </cfRule>
    <cfRule type="cellIs" dxfId="241" priority="238" operator="greaterThan">
      <formula>0</formula>
    </cfRule>
  </conditionalFormatting>
  <conditionalFormatting sqref="AB521:AB594">
    <cfRule type="expression" dxfId="240" priority="235">
      <formula>NOT(ISERROR(SEARCH("y",AB521)))</formula>
    </cfRule>
    <cfRule type="expression" dxfId="239" priority="236">
      <formula>NOT(ISERROR(SEARCH("n",AB521)))</formula>
    </cfRule>
  </conditionalFormatting>
  <conditionalFormatting sqref="AB520">
    <cfRule type="expression" dxfId="238" priority="233">
      <formula>NOT(ISERROR(SEARCH("y",AB520)))</formula>
    </cfRule>
    <cfRule type="expression" dxfId="237" priority="234">
      <formula>NOT(ISERROR(SEARCH("n",AB520)))</formula>
    </cfRule>
  </conditionalFormatting>
  <conditionalFormatting sqref="S520:S594">
    <cfRule type="cellIs" dxfId="236" priority="230" operator="between">
      <formula>0.5</formula>
      <formula>1.99</formula>
    </cfRule>
    <cfRule type="cellIs" dxfId="235" priority="231" operator="lessThan">
      <formula>0.49</formula>
    </cfRule>
    <cfRule type="cellIs" dxfId="234" priority="232" operator="greaterThanOrEqual">
      <formula>2</formula>
    </cfRule>
  </conditionalFormatting>
  <conditionalFormatting sqref="T520:T594">
    <cfRule type="cellIs" dxfId="233" priority="228" operator="greaterThan">
      <formula>0.0501</formula>
    </cfRule>
    <cfRule type="cellIs" dxfId="232" priority="229" operator="lessThanOrEqual">
      <formula>0.05</formula>
    </cfRule>
  </conditionalFormatting>
  <conditionalFormatting sqref="T520:T594">
    <cfRule type="cellIs" dxfId="231" priority="227" operator="equal">
      <formula>0</formula>
    </cfRule>
  </conditionalFormatting>
  <conditionalFormatting sqref="U520">
    <cfRule type="cellIs" dxfId="230" priority="226" operator="equal">
      <formula>0</formula>
    </cfRule>
  </conditionalFormatting>
  <conditionalFormatting sqref="S520:S594">
    <cfRule type="cellIs" dxfId="229" priority="225" operator="equal">
      <formula>0</formula>
    </cfRule>
  </conditionalFormatting>
  <conditionalFormatting sqref="V520:V594">
    <cfRule type="cellIs" dxfId="228" priority="221" operator="equal">
      <formula>0</formula>
    </cfRule>
    <cfRule type="cellIs" dxfId="227" priority="222" operator="greaterThanOrEqual">
      <formula>2*U520</formula>
    </cfRule>
    <cfRule type="cellIs" dxfId="226" priority="223" operator="between">
      <formula>0.5*U520</formula>
      <formula>1.99*U520</formula>
    </cfRule>
    <cfRule type="cellIs" dxfId="225" priority="224" operator="lessThan">
      <formula>0.5*U520</formula>
    </cfRule>
  </conditionalFormatting>
  <conditionalFormatting sqref="Z523:Z594">
    <cfRule type="expression" dxfId="224" priority="219">
      <formula>NOT(ISERROR(SEARCH("n",Z523)))</formula>
    </cfRule>
    <cfRule type="expression" dxfId="223" priority="220">
      <formula>NOT(ISERROR(SEARCH("y",Z523)))</formula>
    </cfRule>
  </conditionalFormatting>
  <conditionalFormatting sqref="AA523:AA594">
    <cfRule type="expression" dxfId="222" priority="217">
      <formula>NOT(ISERROR(SEARCH("n",AA523)))</formula>
    </cfRule>
    <cfRule type="expression" dxfId="221" priority="218">
      <formula>NOT(ISERROR(SEARCH("y",AA523)))</formula>
    </cfRule>
  </conditionalFormatting>
  <conditionalFormatting sqref="Q520:Q594">
    <cfRule type="cellIs" dxfId="220" priority="214" operator="equal">
      <formula>0</formula>
    </cfRule>
    <cfRule type="cellIs" dxfId="219" priority="215" operator="lessThan">
      <formula>0</formula>
    </cfRule>
    <cfRule type="cellIs" dxfId="218" priority="216" operator="greaterThan">
      <formula>0</formula>
    </cfRule>
  </conditionalFormatting>
  <conditionalFormatting sqref="R520:R594">
    <cfRule type="cellIs" dxfId="217" priority="213" operator="equal">
      <formula>0</formula>
    </cfRule>
  </conditionalFormatting>
  <conditionalFormatting sqref="D515">
    <cfRule type="cellIs" dxfId="216" priority="211" stopIfTrue="1" operator="greaterThan">
      <formula>0</formula>
    </cfRule>
    <cfRule type="cellIs" dxfId="215" priority="212" stopIfTrue="1" operator="lessThan">
      <formula>0</formula>
    </cfRule>
  </conditionalFormatting>
  <conditionalFormatting sqref="J516">
    <cfRule type="cellIs" dxfId="214" priority="209" stopIfTrue="1" operator="lessThanOrEqual">
      <formula>0.5</formula>
    </cfRule>
    <cfRule type="cellIs" dxfId="213" priority="210" stopIfTrue="1" operator="greaterThan">
      <formula>0.5</formula>
    </cfRule>
  </conditionalFormatting>
  <conditionalFormatting sqref="U515">
    <cfRule type="cellIs" dxfId="212" priority="207" stopIfTrue="1" operator="greaterThan">
      <formula>0</formula>
    </cfRule>
    <cfRule type="cellIs" dxfId="211" priority="208" stopIfTrue="1" operator="lessThan">
      <formula>0</formula>
    </cfRule>
  </conditionalFormatting>
  <conditionalFormatting sqref="U516">
    <cfRule type="cellIs" dxfId="210" priority="205" stopIfTrue="1" operator="greaterThan">
      <formula>0</formula>
    </cfRule>
    <cfRule type="cellIs" dxfId="209" priority="206" stopIfTrue="1" operator="lessThan">
      <formula>0</formula>
    </cfRule>
  </conditionalFormatting>
  <conditionalFormatting sqref="U521">
    <cfRule type="cellIs" dxfId="208" priority="204" operator="equal">
      <formula>0</formula>
    </cfRule>
  </conditionalFormatting>
  <conditionalFormatting sqref="U522:U594">
    <cfRule type="cellIs" dxfId="207" priority="203" operator="equal">
      <formula>0</formula>
    </cfRule>
  </conditionalFormatting>
  <conditionalFormatting sqref="Q679">
    <cfRule type="expression" dxfId="206" priority="201">
      <formula>NOT(ISERROR(SEARCH("n",Q679)))</formula>
    </cfRule>
    <cfRule type="expression" dxfId="205" priority="202">
      <formula>NOT(ISERROR(SEARCH("y",Q679)))</formula>
    </cfRule>
  </conditionalFormatting>
  <conditionalFormatting sqref="Q679">
    <cfRule type="expression" dxfId="204" priority="199">
      <formula>NOT(ISERROR(SEARCH("y",Q679)))</formula>
    </cfRule>
  </conditionalFormatting>
  <conditionalFormatting sqref="D600">
    <cfRule type="cellIs" dxfId="203" priority="193" stopIfTrue="1" operator="greaterThan">
      <formula>0</formula>
    </cfRule>
    <cfRule type="cellIs" dxfId="202" priority="194" stopIfTrue="1" operator="lessThan">
      <formula>0</formula>
    </cfRule>
  </conditionalFormatting>
  <conditionalFormatting sqref="D601">
    <cfRule type="cellIs" dxfId="201" priority="195" stopIfTrue="1" operator="greaterThan">
      <formula>1.3</formula>
    </cfRule>
    <cfRule type="cellIs" dxfId="200" priority="196" stopIfTrue="1" operator="lessThanOrEqual">
      <formula>1.3</formula>
    </cfRule>
  </conditionalFormatting>
  <conditionalFormatting sqref="J599">
    <cfRule type="cellIs" dxfId="199" priority="197" stopIfTrue="1" operator="greaterThanOrEqual">
      <formula>0.5</formula>
    </cfRule>
    <cfRule type="cellIs" dxfId="198" priority="198" stopIfTrue="1" operator="lessThan">
      <formula>0.5</formula>
    </cfRule>
  </conditionalFormatting>
  <conditionalFormatting sqref="AP598">
    <cfRule type="cellIs" dxfId="197" priority="189" stopIfTrue="1" operator="equal">
      <formula>"NO"</formula>
    </cfRule>
    <cfRule type="cellIs" dxfId="196" priority="190" stopIfTrue="1" operator="equal">
      <formula>"YES"</formula>
    </cfRule>
  </conditionalFormatting>
  <conditionalFormatting sqref="AN598">
    <cfRule type="cellIs" dxfId="195" priority="191" stopIfTrue="1" operator="equal">
      <formula>"x"</formula>
    </cfRule>
  </conditionalFormatting>
  <conditionalFormatting sqref="AO598">
    <cfRule type="cellIs" dxfId="194" priority="192" stopIfTrue="1" operator="equal">
      <formula>"x"</formula>
    </cfRule>
  </conditionalFormatting>
  <conditionalFormatting sqref="R604:R678">
    <cfRule type="cellIs" dxfId="193" priority="187" operator="lessThan">
      <formula>0</formula>
    </cfRule>
    <cfRule type="cellIs" dxfId="192" priority="188" operator="greaterThan">
      <formula>0</formula>
    </cfRule>
  </conditionalFormatting>
  <conditionalFormatting sqref="AB605:AB678">
    <cfRule type="expression" dxfId="191" priority="185">
      <formula>NOT(ISERROR(SEARCH("y",AB605)))</formula>
    </cfRule>
    <cfRule type="expression" dxfId="190" priority="186">
      <formula>NOT(ISERROR(SEARCH("n",AB605)))</formula>
    </cfRule>
  </conditionalFormatting>
  <conditionalFormatting sqref="AB604">
    <cfRule type="expression" dxfId="189" priority="183">
      <formula>NOT(ISERROR(SEARCH("y",AB604)))</formula>
    </cfRule>
    <cfRule type="expression" dxfId="188" priority="184">
      <formula>NOT(ISERROR(SEARCH("n",AB604)))</formula>
    </cfRule>
  </conditionalFormatting>
  <conditionalFormatting sqref="S604:S678">
    <cfRule type="cellIs" dxfId="187" priority="180" operator="between">
      <formula>0.5</formula>
      <formula>1.99</formula>
    </cfRule>
    <cfRule type="cellIs" dxfId="186" priority="181" operator="lessThan">
      <formula>0.49</formula>
    </cfRule>
    <cfRule type="cellIs" dxfId="185" priority="182" operator="greaterThanOrEqual">
      <formula>2</formula>
    </cfRule>
  </conditionalFormatting>
  <conditionalFormatting sqref="T604:T678">
    <cfRule type="cellIs" dxfId="184" priority="178" operator="greaterThan">
      <formula>0.0501</formula>
    </cfRule>
    <cfRule type="cellIs" dxfId="183" priority="179" operator="lessThanOrEqual">
      <formula>0.05</formula>
    </cfRule>
  </conditionalFormatting>
  <conditionalFormatting sqref="T604:T678">
    <cfRule type="cellIs" dxfId="182" priority="177" operator="equal">
      <formula>0</formula>
    </cfRule>
  </conditionalFormatting>
  <conditionalFormatting sqref="U604">
    <cfRule type="cellIs" dxfId="181" priority="176" operator="equal">
      <formula>0</formula>
    </cfRule>
  </conditionalFormatting>
  <conditionalFormatting sqref="S604:S678">
    <cfRule type="cellIs" dxfId="180" priority="175" operator="equal">
      <formula>0</formula>
    </cfRule>
  </conditionalFormatting>
  <conditionalFormatting sqref="V604:V678">
    <cfRule type="cellIs" dxfId="179" priority="171" operator="equal">
      <formula>0</formula>
    </cfRule>
    <cfRule type="cellIs" dxfId="178" priority="172" operator="greaterThanOrEqual">
      <formula>2*U604</formula>
    </cfRule>
    <cfRule type="cellIs" dxfId="177" priority="173" operator="between">
      <formula>0.5*U604</formula>
      <formula>1.99*U604</formula>
    </cfRule>
    <cfRule type="cellIs" dxfId="176" priority="174" operator="lessThan">
      <formula>0.5*U604</formula>
    </cfRule>
  </conditionalFormatting>
  <conditionalFormatting sqref="Z604:Z678">
    <cfRule type="expression" dxfId="175" priority="169">
      <formula>NOT(ISERROR(SEARCH("n",Z604)))</formula>
    </cfRule>
    <cfRule type="expression" dxfId="174" priority="170">
      <formula>NOT(ISERROR(SEARCH("y",Z604)))</formula>
    </cfRule>
  </conditionalFormatting>
  <conditionalFormatting sqref="AA604:AA678">
    <cfRule type="expression" dxfId="173" priority="167">
      <formula>NOT(ISERROR(SEARCH("n",AA604)))</formula>
    </cfRule>
    <cfRule type="expression" dxfId="172" priority="168">
      <formula>NOT(ISERROR(SEARCH("y",AA604)))</formula>
    </cfRule>
  </conditionalFormatting>
  <conditionalFormatting sqref="Q604:Q678">
    <cfRule type="cellIs" dxfId="171" priority="164" operator="equal">
      <formula>0</formula>
    </cfRule>
    <cfRule type="cellIs" dxfId="170" priority="165" operator="lessThan">
      <formula>0</formula>
    </cfRule>
    <cfRule type="cellIs" dxfId="169" priority="166" operator="greaterThan">
      <formula>0</formula>
    </cfRule>
  </conditionalFormatting>
  <conditionalFormatting sqref="R604:R678">
    <cfRule type="cellIs" dxfId="168" priority="163" operator="equal">
      <formula>0</formula>
    </cfRule>
  </conditionalFormatting>
  <conditionalFormatting sqref="D599">
    <cfRule type="cellIs" dxfId="167" priority="161" stopIfTrue="1" operator="greaterThan">
      <formula>0</formula>
    </cfRule>
    <cfRule type="cellIs" dxfId="166" priority="162" stopIfTrue="1" operator="lessThan">
      <formula>0</formula>
    </cfRule>
  </conditionalFormatting>
  <conditionalFormatting sqref="J600">
    <cfRule type="cellIs" dxfId="165" priority="159" stopIfTrue="1" operator="lessThanOrEqual">
      <formula>0.5</formula>
    </cfRule>
    <cfRule type="cellIs" dxfId="164" priority="160" stopIfTrue="1" operator="greaterThan">
      <formula>0.5</formula>
    </cfRule>
  </conditionalFormatting>
  <conditionalFormatting sqref="U599">
    <cfRule type="cellIs" dxfId="163" priority="157" stopIfTrue="1" operator="greaterThan">
      <formula>0</formula>
    </cfRule>
    <cfRule type="cellIs" dxfId="162" priority="158" stopIfTrue="1" operator="lessThan">
      <formula>0</formula>
    </cfRule>
  </conditionalFormatting>
  <conditionalFormatting sqref="U600">
    <cfRule type="cellIs" dxfId="161" priority="155" stopIfTrue="1" operator="greaterThan">
      <formula>0</formula>
    </cfRule>
    <cfRule type="cellIs" dxfId="160" priority="156" stopIfTrue="1" operator="lessThan">
      <formula>0</formula>
    </cfRule>
  </conditionalFormatting>
  <conditionalFormatting sqref="U605">
    <cfRule type="cellIs" dxfId="159" priority="154" operator="equal">
      <formula>0</formula>
    </cfRule>
  </conditionalFormatting>
  <conditionalFormatting sqref="U606:U678">
    <cfRule type="cellIs" dxfId="158" priority="153" operator="equal">
      <formula>0</formula>
    </cfRule>
  </conditionalFormatting>
  <conditionalFormatting sqref="Q763">
    <cfRule type="expression" dxfId="157" priority="151">
      <formula>NOT(ISERROR(SEARCH("n",Q763)))</formula>
    </cfRule>
    <cfRule type="expression" dxfId="156" priority="152">
      <formula>NOT(ISERROR(SEARCH("y",Q763)))</formula>
    </cfRule>
  </conditionalFormatting>
  <conditionalFormatting sqref="Q763">
    <cfRule type="expression" dxfId="155" priority="149">
      <formula>NOT(ISERROR(SEARCH("y",Q763)))</formula>
    </cfRule>
  </conditionalFormatting>
  <conditionalFormatting sqref="D684">
    <cfRule type="cellIs" dxfId="154" priority="143" stopIfTrue="1" operator="greaterThan">
      <formula>0</formula>
    </cfRule>
    <cfRule type="cellIs" dxfId="153" priority="144" stopIfTrue="1" operator="lessThan">
      <formula>0</formula>
    </cfRule>
  </conditionalFormatting>
  <conditionalFormatting sqref="D685">
    <cfRule type="cellIs" dxfId="152" priority="145" stopIfTrue="1" operator="greaterThan">
      <formula>1.3</formula>
    </cfRule>
    <cfRule type="cellIs" dxfId="151" priority="146" stopIfTrue="1" operator="lessThanOrEqual">
      <formula>1.3</formula>
    </cfRule>
  </conditionalFormatting>
  <conditionalFormatting sqref="J683">
    <cfRule type="cellIs" dxfId="150" priority="147" stopIfTrue="1" operator="greaterThanOrEqual">
      <formula>0.5</formula>
    </cfRule>
    <cfRule type="cellIs" dxfId="149" priority="148" stopIfTrue="1" operator="lessThan">
      <formula>0.5</formula>
    </cfRule>
  </conditionalFormatting>
  <conditionalFormatting sqref="AP682">
    <cfRule type="cellIs" dxfId="148" priority="139" stopIfTrue="1" operator="equal">
      <formula>"NO"</formula>
    </cfRule>
    <cfRule type="cellIs" dxfId="147" priority="140" stopIfTrue="1" operator="equal">
      <formula>"YES"</formula>
    </cfRule>
  </conditionalFormatting>
  <conditionalFormatting sqref="AN682">
    <cfRule type="cellIs" dxfId="146" priority="141" stopIfTrue="1" operator="equal">
      <formula>"x"</formula>
    </cfRule>
  </conditionalFormatting>
  <conditionalFormatting sqref="AO682">
    <cfRule type="cellIs" dxfId="145" priority="142" stopIfTrue="1" operator="equal">
      <formula>"x"</formula>
    </cfRule>
  </conditionalFormatting>
  <conditionalFormatting sqref="R688:R762">
    <cfRule type="cellIs" dxfId="144" priority="137" operator="lessThan">
      <formula>0</formula>
    </cfRule>
    <cfRule type="cellIs" dxfId="143" priority="138" operator="greaterThan">
      <formula>0</formula>
    </cfRule>
  </conditionalFormatting>
  <conditionalFormatting sqref="AB689:AB762">
    <cfRule type="expression" dxfId="142" priority="135">
      <formula>NOT(ISERROR(SEARCH("y",AB689)))</formula>
    </cfRule>
    <cfRule type="expression" dxfId="141" priority="136">
      <formula>NOT(ISERROR(SEARCH("n",AB689)))</formula>
    </cfRule>
  </conditionalFormatting>
  <conditionalFormatting sqref="AB688">
    <cfRule type="expression" dxfId="140" priority="133">
      <formula>NOT(ISERROR(SEARCH("y",AB688)))</formula>
    </cfRule>
    <cfRule type="expression" dxfId="139" priority="134">
      <formula>NOT(ISERROR(SEARCH("n",AB688)))</formula>
    </cfRule>
  </conditionalFormatting>
  <conditionalFormatting sqref="S688:S762">
    <cfRule type="cellIs" dxfId="138" priority="130" operator="between">
      <formula>0.5</formula>
      <formula>1.99</formula>
    </cfRule>
    <cfRule type="cellIs" dxfId="137" priority="131" operator="lessThan">
      <formula>0.49</formula>
    </cfRule>
    <cfRule type="cellIs" dxfId="136" priority="132" operator="greaterThanOrEqual">
      <formula>2</formula>
    </cfRule>
  </conditionalFormatting>
  <conditionalFormatting sqref="T688:T762">
    <cfRule type="cellIs" dxfId="135" priority="128" operator="greaterThan">
      <formula>0.0501</formula>
    </cfRule>
    <cfRule type="cellIs" dxfId="134" priority="129" operator="lessThanOrEqual">
      <formula>0.05</formula>
    </cfRule>
  </conditionalFormatting>
  <conditionalFormatting sqref="T688:T762">
    <cfRule type="cellIs" dxfId="133" priority="127" operator="equal">
      <formula>0</formula>
    </cfRule>
  </conditionalFormatting>
  <conditionalFormatting sqref="U688">
    <cfRule type="cellIs" dxfId="132" priority="126" operator="equal">
      <formula>0</formula>
    </cfRule>
  </conditionalFormatting>
  <conditionalFormatting sqref="S688:S762">
    <cfRule type="cellIs" dxfId="131" priority="125" operator="equal">
      <formula>0</formula>
    </cfRule>
  </conditionalFormatting>
  <conditionalFormatting sqref="V688:V762">
    <cfRule type="cellIs" dxfId="130" priority="121" operator="equal">
      <formula>0</formula>
    </cfRule>
    <cfRule type="cellIs" dxfId="129" priority="122" operator="greaterThanOrEqual">
      <formula>2*U688</formula>
    </cfRule>
    <cfRule type="cellIs" dxfId="128" priority="123" operator="between">
      <formula>0.5*U688</formula>
      <formula>1.99*U688</formula>
    </cfRule>
    <cfRule type="cellIs" dxfId="127" priority="124" operator="lessThan">
      <formula>0.5*U688</formula>
    </cfRule>
  </conditionalFormatting>
  <conditionalFormatting sqref="Z691:Z762">
    <cfRule type="expression" dxfId="126" priority="119">
      <formula>NOT(ISERROR(SEARCH("n",Z691)))</formula>
    </cfRule>
    <cfRule type="expression" dxfId="125" priority="120">
      <formula>NOT(ISERROR(SEARCH("y",Z691)))</formula>
    </cfRule>
  </conditionalFormatting>
  <conditionalFormatting sqref="AA691:AA762">
    <cfRule type="expression" dxfId="124" priority="117">
      <formula>NOT(ISERROR(SEARCH("n",AA691)))</formula>
    </cfRule>
    <cfRule type="expression" dxfId="123" priority="118">
      <formula>NOT(ISERROR(SEARCH("y",AA691)))</formula>
    </cfRule>
  </conditionalFormatting>
  <conditionalFormatting sqref="Q688:Q762">
    <cfRule type="cellIs" dxfId="122" priority="114" operator="equal">
      <formula>0</formula>
    </cfRule>
    <cfRule type="cellIs" dxfId="121" priority="115" operator="lessThan">
      <formula>0</formula>
    </cfRule>
    <cfRule type="cellIs" dxfId="120" priority="116" operator="greaterThan">
      <formula>0</formula>
    </cfRule>
  </conditionalFormatting>
  <conditionalFormatting sqref="R688:R762">
    <cfRule type="cellIs" dxfId="119" priority="113" operator="equal">
      <formula>0</formula>
    </cfRule>
  </conditionalFormatting>
  <conditionalFormatting sqref="D683">
    <cfRule type="cellIs" dxfId="118" priority="111" stopIfTrue="1" operator="greaterThan">
      <formula>0</formula>
    </cfRule>
    <cfRule type="cellIs" dxfId="117" priority="112" stopIfTrue="1" operator="lessThan">
      <formula>0</formula>
    </cfRule>
  </conditionalFormatting>
  <conditionalFormatting sqref="J684">
    <cfRule type="cellIs" dxfId="116" priority="109" stopIfTrue="1" operator="lessThanOrEqual">
      <formula>0.5</formula>
    </cfRule>
    <cfRule type="cellIs" dxfId="115" priority="110" stopIfTrue="1" operator="greaterThan">
      <formula>0.5</formula>
    </cfRule>
  </conditionalFormatting>
  <conditionalFormatting sqref="U683">
    <cfRule type="cellIs" dxfId="114" priority="107" stopIfTrue="1" operator="greaterThan">
      <formula>0</formula>
    </cfRule>
    <cfRule type="cellIs" dxfId="113" priority="108" stopIfTrue="1" operator="lessThan">
      <formula>0</formula>
    </cfRule>
  </conditionalFormatting>
  <conditionalFormatting sqref="U684">
    <cfRule type="cellIs" dxfId="112" priority="105" stopIfTrue="1" operator="greaterThan">
      <formula>0</formula>
    </cfRule>
    <cfRule type="cellIs" dxfId="111" priority="106" stopIfTrue="1" operator="lessThan">
      <formula>0</formula>
    </cfRule>
  </conditionalFormatting>
  <conditionalFormatting sqref="U689">
    <cfRule type="cellIs" dxfId="110" priority="104" operator="equal">
      <formula>0</formula>
    </cfRule>
  </conditionalFormatting>
  <conditionalFormatting sqref="U690:U762">
    <cfRule type="cellIs" dxfId="109" priority="103" operator="equal">
      <formula>0</formula>
    </cfRule>
  </conditionalFormatting>
  <conditionalFormatting sqref="Q847">
    <cfRule type="expression" dxfId="108" priority="101">
      <formula>NOT(ISERROR(SEARCH("n",Q847)))</formula>
    </cfRule>
    <cfRule type="expression" dxfId="107" priority="102">
      <formula>NOT(ISERROR(SEARCH("y",Q847)))</formula>
    </cfRule>
  </conditionalFormatting>
  <conditionalFormatting sqref="Q847">
    <cfRule type="expression" dxfId="106" priority="99">
      <formula>NOT(ISERROR(SEARCH("y",Q847)))</formula>
    </cfRule>
  </conditionalFormatting>
  <conditionalFormatting sqref="D769">
    <cfRule type="cellIs" dxfId="105" priority="95" stopIfTrue="1" operator="greaterThan">
      <formula>1.3</formula>
    </cfRule>
    <cfRule type="cellIs" dxfId="104" priority="96" stopIfTrue="1" operator="lessThanOrEqual">
      <formula>1.3</formula>
    </cfRule>
  </conditionalFormatting>
  <conditionalFormatting sqref="J767">
    <cfRule type="cellIs" dxfId="103" priority="97" stopIfTrue="1" operator="greaterThanOrEqual">
      <formula>0.5</formula>
    </cfRule>
    <cfRule type="cellIs" dxfId="102" priority="98" stopIfTrue="1" operator="lessThan">
      <formula>0.5</formula>
    </cfRule>
  </conditionalFormatting>
  <conditionalFormatting sqref="AP766">
    <cfRule type="cellIs" dxfId="101" priority="89" stopIfTrue="1" operator="equal">
      <formula>"NO"</formula>
    </cfRule>
    <cfRule type="cellIs" dxfId="100" priority="90" stopIfTrue="1" operator="equal">
      <formula>"YES"</formula>
    </cfRule>
  </conditionalFormatting>
  <conditionalFormatting sqref="AN766">
    <cfRule type="cellIs" dxfId="99" priority="91" stopIfTrue="1" operator="equal">
      <formula>"x"</formula>
    </cfRule>
  </conditionalFormatting>
  <conditionalFormatting sqref="AO766">
    <cfRule type="cellIs" dxfId="98" priority="92" stopIfTrue="1" operator="equal">
      <formula>"x"</formula>
    </cfRule>
  </conditionalFormatting>
  <conditionalFormatting sqref="R772:R846">
    <cfRule type="cellIs" dxfId="97" priority="87" operator="lessThan">
      <formula>0</formula>
    </cfRule>
    <cfRule type="cellIs" dxfId="96" priority="88" operator="greaterThan">
      <formula>0</formula>
    </cfRule>
  </conditionalFormatting>
  <conditionalFormatting sqref="AB773:AB846">
    <cfRule type="expression" dxfId="95" priority="85">
      <formula>NOT(ISERROR(SEARCH("y",AB773)))</formula>
    </cfRule>
    <cfRule type="expression" dxfId="94" priority="86">
      <formula>NOT(ISERROR(SEARCH("n",AB773)))</formula>
    </cfRule>
  </conditionalFormatting>
  <conditionalFormatting sqref="AB772">
    <cfRule type="expression" dxfId="93" priority="83">
      <formula>NOT(ISERROR(SEARCH("y",AB772)))</formula>
    </cfRule>
    <cfRule type="expression" dxfId="92" priority="84">
      <formula>NOT(ISERROR(SEARCH("n",AB772)))</formula>
    </cfRule>
  </conditionalFormatting>
  <conditionalFormatting sqref="S772:S846">
    <cfRule type="cellIs" dxfId="91" priority="80" operator="between">
      <formula>0.5</formula>
      <formula>1.99</formula>
    </cfRule>
    <cfRule type="cellIs" dxfId="90" priority="81" operator="lessThan">
      <formula>0.49</formula>
    </cfRule>
    <cfRule type="cellIs" dxfId="89" priority="82" operator="greaterThanOrEqual">
      <formula>2</formula>
    </cfRule>
  </conditionalFormatting>
  <conditionalFormatting sqref="T772:T846">
    <cfRule type="cellIs" dxfId="88" priority="78" operator="greaterThan">
      <formula>0.0501</formula>
    </cfRule>
    <cfRule type="cellIs" dxfId="87" priority="79" operator="lessThanOrEqual">
      <formula>0.05</formula>
    </cfRule>
  </conditionalFormatting>
  <conditionalFormatting sqref="T772:T846">
    <cfRule type="cellIs" dxfId="86" priority="77" operator="equal">
      <formula>0</formula>
    </cfRule>
  </conditionalFormatting>
  <conditionalFormatting sqref="U772">
    <cfRule type="cellIs" dxfId="85" priority="76" operator="equal">
      <formula>0</formula>
    </cfRule>
  </conditionalFormatting>
  <conditionalFormatting sqref="S772:S846">
    <cfRule type="cellIs" dxfId="84" priority="75" operator="equal">
      <formula>0</formula>
    </cfRule>
  </conditionalFormatting>
  <conditionalFormatting sqref="V772:V846">
    <cfRule type="cellIs" dxfId="83" priority="71" operator="equal">
      <formula>0</formula>
    </cfRule>
    <cfRule type="cellIs" dxfId="82" priority="72" operator="greaterThanOrEqual">
      <formula>2*U772</formula>
    </cfRule>
    <cfRule type="cellIs" dxfId="81" priority="73" operator="between">
      <formula>0.5*U772</formula>
      <formula>1.99*U772</formula>
    </cfRule>
    <cfRule type="cellIs" dxfId="80" priority="74" operator="lessThan">
      <formula>0.5*U772</formula>
    </cfRule>
  </conditionalFormatting>
  <conditionalFormatting sqref="Z775:Z846">
    <cfRule type="expression" dxfId="79" priority="69">
      <formula>NOT(ISERROR(SEARCH("n",Z775)))</formula>
    </cfRule>
    <cfRule type="expression" dxfId="78" priority="70">
      <formula>NOT(ISERROR(SEARCH("y",Z775)))</formula>
    </cfRule>
  </conditionalFormatting>
  <conditionalFormatting sqref="AA775:AA846">
    <cfRule type="expression" dxfId="77" priority="67">
      <formula>NOT(ISERROR(SEARCH("n",AA775)))</formula>
    </cfRule>
    <cfRule type="expression" dxfId="76" priority="68">
      <formula>NOT(ISERROR(SEARCH("y",AA775)))</formula>
    </cfRule>
  </conditionalFormatting>
  <conditionalFormatting sqref="Q772:Q846">
    <cfRule type="cellIs" dxfId="75" priority="64" operator="equal">
      <formula>0</formula>
    </cfRule>
    <cfRule type="cellIs" dxfId="74" priority="65" operator="lessThan">
      <formula>0</formula>
    </cfRule>
    <cfRule type="cellIs" dxfId="73" priority="66" operator="greaterThan">
      <formula>0</formula>
    </cfRule>
  </conditionalFormatting>
  <conditionalFormatting sqref="R772:R846">
    <cfRule type="cellIs" dxfId="72" priority="63" operator="equal">
      <formula>0</formula>
    </cfRule>
  </conditionalFormatting>
  <conditionalFormatting sqref="D767">
    <cfRule type="cellIs" dxfId="71" priority="61" stopIfTrue="1" operator="greaterThan">
      <formula>0</formula>
    </cfRule>
    <cfRule type="cellIs" dxfId="70" priority="62" stopIfTrue="1" operator="lessThan">
      <formula>0</formula>
    </cfRule>
  </conditionalFormatting>
  <conditionalFormatting sqref="J768">
    <cfRule type="cellIs" dxfId="69" priority="59" stopIfTrue="1" operator="lessThanOrEqual">
      <formula>0.5</formula>
    </cfRule>
    <cfRule type="cellIs" dxfId="68" priority="60" stopIfTrue="1" operator="greaterThan">
      <formula>0.5</formula>
    </cfRule>
  </conditionalFormatting>
  <conditionalFormatting sqref="U767">
    <cfRule type="cellIs" dxfId="67" priority="57" stopIfTrue="1" operator="greaterThan">
      <formula>0</formula>
    </cfRule>
    <cfRule type="cellIs" dxfId="66" priority="58" stopIfTrue="1" operator="lessThan">
      <formula>0</formula>
    </cfRule>
  </conditionalFormatting>
  <conditionalFormatting sqref="U768">
    <cfRule type="cellIs" dxfId="65" priority="55" stopIfTrue="1" operator="greaterThan">
      <formula>0</formula>
    </cfRule>
    <cfRule type="cellIs" dxfId="64" priority="56" stopIfTrue="1" operator="lessThan">
      <formula>0</formula>
    </cfRule>
  </conditionalFormatting>
  <conditionalFormatting sqref="U773">
    <cfRule type="cellIs" dxfId="63" priority="54" operator="equal">
      <formula>0</formula>
    </cfRule>
  </conditionalFormatting>
  <conditionalFormatting sqref="U774:U846">
    <cfRule type="cellIs" dxfId="62" priority="53" operator="equal">
      <formula>0</formula>
    </cfRule>
  </conditionalFormatting>
  <conditionalFormatting sqref="Z772:Z774">
    <cfRule type="expression" dxfId="61" priority="51">
      <formula>NOT(ISERROR(SEARCH("n",Z772)))</formula>
    </cfRule>
    <cfRule type="expression" dxfId="60" priority="52">
      <formula>NOT(ISERROR(SEARCH("y",Z772)))</formula>
    </cfRule>
  </conditionalFormatting>
  <conditionalFormatting sqref="AA772:AA774">
    <cfRule type="expression" dxfId="59" priority="49">
      <formula>NOT(ISERROR(SEARCH("n",AA772)))</formula>
    </cfRule>
    <cfRule type="expression" dxfId="58" priority="50">
      <formula>NOT(ISERROR(SEARCH("y",AA772)))</formula>
    </cfRule>
  </conditionalFormatting>
  <conditionalFormatting sqref="Z688:Z690">
    <cfRule type="expression" dxfId="57" priority="47">
      <formula>NOT(ISERROR(SEARCH("n",Z688)))</formula>
    </cfRule>
    <cfRule type="expression" dxfId="56" priority="48">
      <formula>NOT(ISERROR(SEARCH("y",Z688)))</formula>
    </cfRule>
  </conditionalFormatting>
  <conditionalFormatting sqref="AA688:AA690">
    <cfRule type="expression" dxfId="55" priority="45">
      <formula>NOT(ISERROR(SEARCH("n",AA688)))</formula>
    </cfRule>
    <cfRule type="expression" dxfId="54" priority="46">
      <formula>NOT(ISERROR(SEARCH("y",AA688)))</formula>
    </cfRule>
  </conditionalFormatting>
  <conditionalFormatting sqref="Z520:Z522">
    <cfRule type="expression" dxfId="53" priority="43">
      <formula>NOT(ISERROR(SEARCH("n",Z520)))</formula>
    </cfRule>
    <cfRule type="expression" dxfId="52" priority="44">
      <formula>NOT(ISERROR(SEARCH("y",Z520)))</formula>
    </cfRule>
  </conditionalFormatting>
  <conditionalFormatting sqref="AA520:AA522">
    <cfRule type="expression" dxfId="51" priority="41">
      <formula>NOT(ISERROR(SEARCH("n",AA520)))</formula>
    </cfRule>
    <cfRule type="expression" dxfId="50" priority="42">
      <formula>NOT(ISERROR(SEARCH("y",AA520)))</formula>
    </cfRule>
  </conditionalFormatting>
  <conditionalFormatting sqref="Z436:Z438">
    <cfRule type="expression" dxfId="49" priority="39">
      <formula>NOT(ISERROR(SEARCH("n",Z436)))</formula>
    </cfRule>
    <cfRule type="expression" dxfId="48" priority="40">
      <formula>NOT(ISERROR(SEARCH("y",Z436)))</formula>
    </cfRule>
  </conditionalFormatting>
  <conditionalFormatting sqref="AA436:AA438">
    <cfRule type="expression" dxfId="47" priority="37">
      <formula>NOT(ISERROR(SEARCH("n",AA436)))</formula>
    </cfRule>
    <cfRule type="expression" dxfId="46" priority="38">
      <formula>NOT(ISERROR(SEARCH("y",AA436)))</formula>
    </cfRule>
  </conditionalFormatting>
  <conditionalFormatting sqref="R352:R426">
    <cfRule type="cellIs" dxfId="45" priority="31" operator="lessThan">
      <formula>0</formula>
    </cfRule>
    <cfRule type="cellIs" dxfId="44" priority="32" operator="greaterThan">
      <formula>0</formula>
    </cfRule>
  </conditionalFormatting>
  <conditionalFormatting sqref="AB353:AB426">
    <cfRule type="expression" dxfId="43" priority="29">
      <formula>NOT(ISERROR(SEARCH("y",AB353)))</formula>
    </cfRule>
    <cfRule type="expression" dxfId="42" priority="30">
      <formula>NOT(ISERROR(SEARCH("n",AB353)))</formula>
    </cfRule>
  </conditionalFormatting>
  <conditionalFormatting sqref="AB352">
    <cfRule type="expression" dxfId="41" priority="27">
      <formula>NOT(ISERROR(SEARCH("y",AB352)))</formula>
    </cfRule>
    <cfRule type="expression" dxfId="40" priority="28">
      <formula>NOT(ISERROR(SEARCH("n",AB352)))</formula>
    </cfRule>
  </conditionalFormatting>
  <conditionalFormatting sqref="S352:S426">
    <cfRule type="cellIs" dxfId="39" priority="24" operator="between">
      <formula>0.5</formula>
      <formula>1.99</formula>
    </cfRule>
    <cfRule type="cellIs" dxfId="38" priority="25" operator="lessThan">
      <formula>0.49</formula>
    </cfRule>
    <cfRule type="cellIs" dxfId="37" priority="26" operator="greaterThanOrEqual">
      <formula>2</formula>
    </cfRule>
  </conditionalFormatting>
  <conditionalFormatting sqref="U352">
    <cfRule type="cellIs" dxfId="36" priority="23" operator="equal">
      <formula>0</formula>
    </cfRule>
  </conditionalFormatting>
  <conditionalFormatting sqref="S352:S426">
    <cfRule type="cellIs" dxfId="35" priority="22" operator="equal">
      <formula>0</formula>
    </cfRule>
  </conditionalFormatting>
  <conditionalFormatting sqref="V352:V426">
    <cfRule type="cellIs" dxfId="34" priority="18" operator="equal">
      <formula>0</formula>
    </cfRule>
    <cfRule type="cellIs" dxfId="33" priority="19" operator="greaterThanOrEqual">
      <formula>2*U352</formula>
    </cfRule>
    <cfRule type="cellIs" dxfId="32" priority="20" operator="between">
      <formula>0.5*U352</formula>
      <formula>1.99*U352</formula>
    </cfRule>
    <cfRule type="cellIs" dxfId="31" priority="21" operator="lessThan">
      <formula>0.5*U352</formula>
    </cfRule>
  </conditionalFormatting>
  <conditionalFormatting sqref="Z352:Z426">
    <cfRule type="expression" dxfId="30" priority="16">
      <formula>NOT(ISERROR(SEARCH("n",Z352)))</formula>
    </cfRule>
    <cfRule type="expression" dxfId="29" priority="17">
      <formula>NOT(ISERROR(SEARCH("y",Z352)))</formula>
    </cfRule>
  </conditionalFormatting>
  <conditionalFormatting sqref="AA352:AA426">
    <cfRule type="expression" dxfId="28" priority="14">
      <formula>NOT(ISERROR(SEARCH("n",AA352)))</formula>
    </cfRule>
    <cfRule type="expression" dxfId="27" priority="15">
      <formula>NOT(ISERROR(SEARCH("y",AA352)))</formula>
    </cfRule>
  </conditionalFormatting>
  <conditionalFormatting sqref="Q352:Q426">
    <cfRule type="cellIs" dxfId="26" priority="11" operator="equal">
      <formula>0</formula>
    </cfRule>
    <cfRule type="cellIs" dxfId="25" priority="12" operator="lessThan">
      <formula>0</formula>
    </cfRule>
    <cfRule type="cellIs" dxfId="24" priority="13" operator="greaterThan">
      <formula>0</formula>
    </cfRule>
  </conditionalFormatting>
  <conditionalFormatting sqref="R352:R426">
    <cfRule type="cellIs" dxfId="23" priority="10" operator="equal">
      <formula>0</formula>
    </cfRule>
  </conditionalFormatting>
  <conditionalFormatting sqref="U353">
    <cfRule type="cellIs" dxfId="22" priority="9" operator="equal">
      <formula>0</formula>
    </cfRule>
  </conditionalFormatting>
  <conditionalFormatting sqref="U354:U426">
    <cfRule type="cellIs" dxfId="21" priority="8" operator="equal">
      <formula>0</formula>
    </cfRule>
  </conditionalFormatting>
  <conditionalFormatting sqref="T352:T426">
    <cfRule type="cellIs" dxfId="20" priority="6" operator="greaterThan">
      <formula>0.0501</formula>
    </cfRule>
    <cfRule type="cellIs" dxfId="19" priority="7" operator="lessThanOrEqual">
      <formula>0.05</formula>
    </cfRule>
  </conditionalFormatting>
  <conditionalFormatting sqref="T352:T426">
    <cfRule type="cellIs" dxfId="18" priority="5" operator="equal">
      <formula>0</formula>
    </cfRule>
  </conditionalFormatting>
  <conditionalFormatting sqref="D8">
    <cfRule type="cellIs" dxfId="17" priority="3" stopIfTrue="1" operator="greaterThan">
      <formula>0</formula>
    </cfRule>
    <cfRule type="cellIs" dxfId="16" priority="4" stopIfTrue="1" operator="lessThan">
      <formula>0</formula>
    </cfRule>
  </conditionalFormatting>
  <conditionalFormatting sqref="D768">
    <cfRule type="cellIs" dxfId="15" priority="1" stopIfTrue="1" operator="greaterThan">
      <formula>0</formula>
    </cfRule>
    <cfRule type="cellIs" dxfId="14" priority="2" stopIfTrue="1" operator="lessThan">
      <formula>0</formula>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62"/>
  <sheetViews>
    <sheetView workbookViewId="0">
      <selection activeCell="D18" sqref="D18"/>
    </sheetView>
  </sheetViews>
  <sheetFormatPr baseColWidth="10" defaultColWidth="9.1640625" defaultRowHeight="15" x14ac:dyDescent="0.2"/>
  <cols>
    <col min="2" max="3" width="11.5" customWidth="1"/>
    <col min="4" max="4" width="13.83203125" customWidth="1"/>
    <col min="5" max="5" width="13.5" customWidth="1"/>
    <col min="6" max="6" width="13.6640625" customWidth="1"/>
    <col min="7" max="7" width="12.83203125" customWidth="1"/>
    <col min="8" max="8" width="13.6640625" customWidth="1"/>
    <col min="9" max="9" width="13.5" customWidth="1"/>
    <col min="10" max="10" width="15.5" customWidth="1"/>
    <col min="11" max="11" width="12.33203125" customWidth="1"/>
    <col min="12" max="12" width="15.5" style="8" customWidth="1"/>
    <col min="13" max="13" width="14.5" style="8" customWidth="1"/>
    <col min="14" max="14" width="19.33203125" style="8" customWidth="1"/>
    <col min="17" max="17" width="12.83203125" customWidth="1"/>
    <col min="18" max="18" width="14.5" customWidth="1"/>
  </cols>
  <sheetData>
    <row r="2" spans="2:18" ht="17" thickBot="1" x14ac:dyDescent="0.25">
      <c r="B2" s="228"/>
      <c r="C2" s="228"/>
      <c r="D2" s="229"/>
      <c r="E2" s="229"/>
      <c r="F2" s="229"/>
      <c r="G2" s="229"/>
      <c r="H2" s="230"/>
      <c r="I2" s="230"/>
      <c r="J2" s="226"/>
      <c r="K2" s="226"/>
      <c r="L2" s="227"/>
    </row>
    <row r="3" spans="2:18" ht="17" thickBot="1" x14ac:dyDescent="0.25">
      <c r="B3" s="241" t="s">
        <v>114</v>
      </c>
      <c r="C3" s="342" t="s">
        <v>2</v>
      </c>
      <c r="D3" s="343" t="s">
        <v>115</v>
      </c>
      <c r="E3" s="238" t="s">
        <v>116</v>
      </c>
      <c r="F3" s="238" t="s">
        <v>117</v>
      </c>
      <c r="G3" s="238" t="s">
        <v>118</v>
      </c>
      <c r="H3" s="239" t="s">
        <v>119</v>
      </c>
      <c r="I3" s="240" t="s">
        <v>120</v>
      </c>
      <c r="J3" s="242" t="s">
        <v>66</v>
      </c>
      <c r="K3" s="226"/>
      <c r="L3" s="227"/>
    </row>
    <row r="4" spans="2:18" ht="17" thickBot="1" x14ac:dyDescent="0.25">
      <c r="B4" s="226"/>
      <c r="C4" s="348" t="e">
        <f>SUM(C8:C17)</f>
        <v>#VALUE!</v>
      </c>
      <c r="D4" s="344">
        <f>SUM(D8:D47)</f>
        <v>0</v>
      </c>
      <c r="E4" s="305"/>
      <c r="F4" s="305"/>
      <c r="G4" s="305" t="s">
        <v>121</v>
      </c>
      <c r="H4" s="306">
        <f>SUM(H8:H17)/COUNTIF(H8:H17,"&lt;&gt;0")</f>
        <v>0.75</v>
      </c>
      <c r="I4" s="306" t="e">
        <f>SUM(I8:I17)/COUNTIF(I8:I17,"&lt;&gt;0")</f>
        <v>#DIV/0!</v>
      </c>
      <c r="J4" s="307" t="e">
        <f>SUM(J8:J17)/COUNTIF(J8:J17,"&lt;&gt;0")</f>
        <v>#DIV/0!</v>
      </c>
      <c r="K4" s="226"/>
      <c r="M4" s="249">
        <f>SUM(M8:M47)</f>
        <v>0</v>
      </c>
      <c r="N4" s="250" t="e">
        <f>SUM(N8:N47)</f>
        <v>#VALUE!</v>
      </c>
      <c r="O4" s="249" t="e">
        <f>SUM(O8:O47)</f>
        <v>#VALUE!</v>
      </c>
    </row>
    <row r="5" spans="2:18" ht="16" x14ac:dyDescent="0.2">
      <c r="B5" s="228"/>
      <c r="C5" s="228"/>
      <c r="D5" s="229"/>
      <c r="E5" s="229"/>
      <c r="F5" s="229"/>
      <c r="G5" s="229"/>
      <c r="H5" s="230"/>
      <c r="I5" s="230"/>
      <c r="J5" s="226"/>
      <c r="K5" s="226"/>
      <c r="M5" s="227"/>
      <c r="O5" s="8"/>
    </row>
    <row r="6" spans="2:18" ht="16" thickBot="1" x14ac:dyDescent="0.25">
      <c r="B6" s="226"/>
      <c r="C6" s="272"/>
      <c r="D6" s="226"/>
      <c r="E6" s="226"/>
      <c r="F6" s="226"/>
      <c r="G6" s="226"/>
      <c r="H6" s="226"/>
      <c r="I6" s="226"/>
      <c r="J6" s="231"/>
      <c r="K6" s="226"/>
      <c r="M6" s="227"/>
      <c r="O6" s="8"/>
    </row>
    <row r="7" spans="2:18" ht="17" thickBot="1" x14ac:dyDescent="0.25">
      <c r="B7" s="332" t="s">
        <v>122</v>
      </c>
      <c r="C7" s="341" t="s">
        <v>193</v>
      </c>
      <c r="D7" s="237" t="s">
        <v>68</v>
      </c>
      <c r="E7" s="238" t="s">
        <v>116</v>
      </c>
      <c r="F7" s="238" t="s">
        <v>117</v>
      </c>
      <c r="G7" s="238" t="s">
        <v>118</v>
      </c>
      <c r="H7" s="239" t="s">
        <v>119</v>
      </c>
      <c r="I7" s="239" t="s">
        <v>120</v>
      </c>
      <c r="J7" s="334" t="s">
        <v>66</v>
      </c>
      <c r="K7" s="333" t="s">
        <v>123</v>
      </c>
      <c r="M7" s="227" t="s">
        <v>112</v>
      </c>
      <c r="N7" s="8" t="s">
        <v>135</v>
      </c>
      <c r="O7" s="8" t="s">
        <v>136</v>
      </c>
      <c r="P7" s="239" t="s">
        <v>119</v>
      </c>
      <c r="Q7" s="239" t="s">
        <v>120</v>
      </c>
      <c r="R7" s="242" t="s">
        <v>66</v>
      </c>
    </row>
    <row r="8" spans="2:18" ht="16" x14ac:dyDescent="0.2">
      <c r="B8" s="328" t="s">
        <v>124</v>
      </c>
      <c r="C8" s="345" t="e">
        <f>Journal!D11</f>
        <v>#VALUE!</v>
      </c>
      <c r="D8" s="311">
        <f>Journal!AM91+Journal!AN91+Journal!AS91</f>
        <v>0</v>
      </c>
      <c r="E8" s="243"/>
      <c r="F8" s="243"/>
      <c r="G8" s="243"/>
      <c r="H8" s="335">
        <f>IF(ISNUMBER(P8),P8,)</f>
        <v>0.75</v>
      </c>
      <c r="I8" s="335">
        <f>IF(ISNUMBER(Q8),Q8,)</f>
        <v>0</v>
      </c>
      <c r="J8" s="337">
        <f>IF(ISNUMBER(R8),R8,)</f>
        <v>0</v>
      </c>
      <c r="K8" s="310">
        <f>D8</f>
        <v>0</v>
      </c>
      <c r="M8" s="249">
        <f>Journal!AR91</f>
        <v>0</v>
      </c>
      <c r="N8" s="250" t="e">
        <f>Journal!AQ91/Journal!D5</f>
        <v>#VALUE!</v>
      </c>
      <c r="O8" s="249" t="e">
        <f>Journal!AQ91</f>
        <v>#VALUE!</v>
      </c>
      <c r="P8" s="308">
        <f>Journal!J11</f>
        <v>0.75</v>
      </c>
      <c r="Q8" s="308">
        <f>Journal!J12</f>
        <v>0</v>
      </c>
      <c r="R8" s="309" t="e">
        <f>Journal!D13</f>
        <v>#VALUE!</v>
      </c>
    </row>
    <row r="9" spans="2:18" ht="16" x14ac:dyDescent="0.2">
      <c r="B9" s="329" t="s">
        <v>125</v>
      </c>
      <c r="C9" s="346">
        <f>Journal!D95</f>
        <v>0</v>
      </c>
      <c r="D9" s="311">
        <f>Journal!AM175+Journal!AN175+Journal!AS175</f>
        <v>0</v>
      </c>
      <c r="E9" s="243"/>
      <c r="F9" s="243"/>
      <c r="G9" s="243"/>
      <c r="H9" s="335">
        <f t="shared" ref="H9:H17" si="0">IF(ISNUMBER(P9),P9,)</f>
        <v>0</v>
      </c>
      <c r="I9" s="335">
        <f t="shared" ref="I9:J17" si="1">IF(ISNUMBER(Q9),Q9,)</f>
        <v>0</v>
      </c>
      <c r="J9" s="337">
        <f t="shared" si="1"/>
        <v>0</v>
      </c>
      <c r="K9" s="312">
        <f>K8+D9</f>
        <v>0</v>
      </c>
      <c r="L9" s="251"/>
      <c r="P9" s="303" t="e">
        <f>Journal!J95</f>
        <v>#DIV/0!</v>
      </c>
      <c r="Q9" s="303" t="e">
        <f>Journal!J96</f>
        <v>#DIV/0!</v>
      </c>
      <c r="R9" s="304" t="e">
        <f>Journal!D97</f>
        <v>#DIV/0!</v>
      </c>
    </row>
    <row r="10" spans="2:18" ht="16" x14ac:dyDescent="0.2">
      <c r="B10" s="329" t="s">
        <v>126</v>
      </c>
      <c r="C10" s="346">
        <f>Journal!D179</f>
        <v>0</v>
      </c>
      <c r="D10" s="311">
        <f>Journal!AM259+Journal!AN259+Journal!AS259</f>
        <v>0</v>
      </c>
      <c r="E10" s="243"/>
      <c r="F10" s="243"/>
      <c r="G10" s="243"/>
      <c r="H10" s="335">
        <f t="shared" si="0"/>
        <v>0</v>
      </c>
      <c r="I10" s="335">
        <f t="shared" si="1"/>
        <v>0</v>
      </c>
      <c r="J10" s="337">
        <f t="shared" si="1"/>
        <v>0</v>
      </c>
      <c r="K10" s="312">
        <f t="shared" ref="K10:K17" si="2">K9+D10</f>
        <v>0</v>
      </c>
      <c r="L10" s="252"/>
      <c r="P10" s="303" t="e">
        <f>Journal!J179</f>
        <v>#DIV/0!</v>
      </c>
      <c r="Q10" s="303" t="e">
        <f>Journal!J180</f>
        <v>#DIV/0!</v>
      </c>
      <c r="R10" s="304" t="e">
        <f>Journal!D181</f>
        <v>#DIV/0!</v>
      </c>
    </row>
    <row r="11" spans="2:18" ht="16" x14ac:dyDescent="0.2">
      <c r="B11" s="329" t="s">
        <v>127</v>
      </c>
      <c r="C11" s="346">
        <f>Journal!D263</f>
        <v>0</v>
      </c>
      <c r="D11" s="311">
        <f>Journal!AM343+Journal!AN343+Journal!AS343</f>
        <v>0</v>
      </c>
      <c r="E11" s="243"/>
      <c r="F11" s="243"/>
      <c r="G11" s="243"/>
      <c r="H11" s="335">
        <f t="shared" si="0"/>
        <v>0</v>
      </c>
      <c r="I11" s="335">
        <f t="shared" si="1"/>
        <v>0</v>
      </c>
      <c r="J11" s="337">
        <f t="shared" si="1"/>
        <v>0</v>
      </c>
      <c r="K11" s="312">
        <f t="shared" si="2"/>
        <v>0</v>
      </c>
      <c r="L11" s="253"/>
      <c r="P11" s="303" t="e">
        <f>Journal!J263</f>
        <v>#DIV/0!</v>
      </c>
      <c r="Q11" s="303" t="e">
        <f>Journal!J264</f>
        <v>#DIV/0!</v>
      </c>
      <c r="R11" s="304" t="e">
        <f>Journal!D265</f>
        <v>#DIV/0!</v>
      </c>
    </row>
    <row r="12" spans="2:18" ht="16" x14ac:dyDescent="0.2">
      <c r="B12" s="329" t="s">
        <v>133</v>
      </c>
      <c r="C12" s="346">
        <f>Journal!D347</f>
        <v>0</v>
      </c>
      <c r="D12" s="311">
        <f>Journal!AM427+Journal!AN427+Journal!AS427</f>
        <v>0</v>
      </c>
      <c r="E12" s="243"/>
      <c r="F12" s="243"/>
      <c r="G12" s="243"/>
      <c r="H12" s="335">
        <f t="shared" si="0"/>
        <v>0</v>
      </c>
      <c r="I12" s="335">
        <f t="shared" si="1"/>
        <v>0</v>
      </c>
      <c r="J12" s="337">
        <f t="shared" si="1"/>
        <v>0</v>
      </c>
      <c r="K12" s="312">
        <f t="shared" si="2"/>
        <v>0</v>
      </c>
      <c r="L12" s="253"/>
      <c r="P12" s="303" t="e">
        <f>Journal!J347</f>
        <v>#DIV/0!</v>
      </c>
      <c r="Q12" s="303" t="e">
        <f>Journal!J348</f>
        <v>#DIV/0!</v>
      </c>
      <c r="R12" s="304" t="e">
        <f>Journal!D349</f>
        <v>#DIV/0!</v>
      </c>
    </row>
    <row r="13" spans="2:18" ht="16" x14ac:dyDescent="0.2">
      <c r="B13" s="329" t="s">
        <v>128</v>
      </c>
      <c r="C13" s="346">
        <f>Journal!D431</f>
        <v>0</v>
      </c>
      <c r="D13" s="311">
        <f>Journal!AM511+Journal!AN511+Journal!AS511</f>
        <v>0</v>
      </c>
      <c r="E13" s="243"/>
      <c r="F13" s="243"/>
      <c r="G13" s="243"/>
      <c r="H13" s="335">
        <f t="shared" si="0"/>
        <v>0</v>
      </c>
      <c r="I13" s="335">
        <f t="shared" si="1"/>
        <v>0</v>
      </c>
      <c r="J13" s="337">
        <f t="shared" si="1"/>
        <v>0</v>
      </c>
      <c r="K13" s="312">
        <f t="shared" si="2"/>
        <v>0</v>
      </c>
      <c r="L13" s="253"/>
      <c r="P13" s="303" t="e">
        <f>Journal!J431</f>
        <v>#DIV/0!</v>
      </c>
      <c r="Q13" s="303" t="e">
        <f>Journal!J432</f>
        <v>#DIV/0!</v>
      </c>
      <c r="R13" s="304" t="e">
        <f>Journal!D433</f>
        <v>#DIV/0!</v>
      </c>
    </row>
    <row r="14" spans="2:18" ht="16" x14ac:dyDescent="0.2">
      <c r="B14" s="329" t="s">
        <v>129</v>
      </c>
      <c r="C14" s="346">
        <f>Journal!D515</f>
        <v>0</v>
      </c>
      <c r="D14" s="311">
        <f>Journal!AM595+Journal!AN595+Journal!AS595</f>
        <v>0</v>
      </c>
      <c r="E14" s="243"/>
      <c r="F14" s="243"/>
      <c r="G14" s="243"/>
      <c r="H14" s="335">
        <f t="shared" si="0"/>
        <v>0</v>
      </c>
      <c r="I14" s="335">
        <f t="shared" si="1"/>
        <v>0</v>
      </c>
      <c r="J14" s="337">
        <f t="shared" si="1"/>
        <v>0</v>
      </c>
      <c r="K14" s="312">
        <f t="shared" si="2"/>
        <v>0</v>
      </c>
      <c r="L14" s="253"/>
      <c r="P14" s="303" t="e">
        <f>Journal!J515</f>
        <v>#DIV/0!</v>
      </c>
      <c r="Q14" s="303" t="e">
        <f>Journal!J516</f>
        <v>#DIV/0!</v>
      </c>
      <c r="R14" s="304" t="e">
        <f>Journal!D517</f>
        <v>#DIV/0!</v>
      </c>
    </row>
    <row r="15" spans="2:18" ht="16" x14ac:dyDescent="0.2">
      <c r="B15" s="329" t="s">
        <v>130</v>
      </c>
      <c r="C15" s="346">
        <f>Journal!D599</f>
        <v>0</v>
      </c>
      <c r="D15" s="311">
        <f>Journal!AM679+Journal!AN679+Journal!AS679</f>
        <v>0</v>
      </c>
      <c r="E15" s="243"/>
      <c r="F15" s="243"/>
      <c r="G15" s="243"/>
      <c r="H15" s="335">
        <f t="shared" si="0"/>
        <v>0</v>
      </c>
      <c r="I15" s="335">
        <f t="shared" si="1"/>
        <v>0</v>
      </c>
      <c r="J15" s="337">
        <f t="shared" si="1"/>
        <v>0</v>
      </c>
      <c r="K15" s="312">
        <f t="shared" si="2"/>
        <v>0</v>
      </c>
      <c r="L15" s="257"/>
      <c r="P15" s="303" t="e">
        <f>Journal!J599</f>
        <v>#DIV/0!</v>
      </c>
      <c r="Q15" s="303" t="e">
        <f>Journal!J600</f>
        <v>#DIV/0!</v>
      </c>
      <c r="R15" s="304" t="e">
        <f>Journal!D601</f>
        <v>#DIV/0!</v>
      </c>
    </row>
    <row r="16" spans="2:18" ht="16" x14ac:dyDescent="0.2">
      <c r="B16" s="329" t="s">
        <v>131</v>
      </c>
      <c r="C16" s="346">
        <f>Journal!D683</f>
        <v>0</v>
      </c>
      <c r="D16" s="311">
        <f>Journal!AM763+Journal!AN763+Journal!AS763</f>
        <v>0</v>
      </c>
      <c r="E16" s="243"/>
      <c r="F16" s="243"/>
      <c r="G16" s="243"/>
      <c r="H16" s="335">
        <f t="shared" si="0"/>
        <v>0</v>
      </c>
      <c r="I16" s="335">
        <f t="shared" si="1"/>
        <v>0</v>
      </c>
      <c r="J16" s="337">
        <f t="shared" si="1"/>
        <v>0</v>
      </c>
      <c r="K16" s="312">
        <f t="shared" si="2"/>
        <v>0</v>
      </c>
      <c r="L16" s="253"/>
      <c r="P16" s="303" t="e">
        <f>Journal!J683</f>
        <v>#DIV/0!</v>
      </c>
      <c r="Q16" s="303" t="e">
        <f>Journal!J684</f>
        <v>#DIV/0!</v>
      </c>
      <c r="R16" s="304" t="e">
        <f>Journal!D685</f>
        <v>#DIV/0!</v>
      </c>
    </row>
    <row r="17" spans="2:18" ht="17" thickBot="1" x14ac:dyDescent="0.25">
      <c r="B17" s="330" t="s">
        <v>132</v>
      </c>
      <c r="C17" s="347">
        <f>Journal!D767</f>
        <v>0</v>
      </c>
      <c r="D17" s="331">
        <f>Journal!AM847+Journal!AN847+Journal!AS847</f>
        <v>0</v>
      </c>
      <c r="E17" s="244"/>
      <c r="F17" s="244"/>
      <c r="G17" s="244"/>
      <c r="H17" s="336">
        <f t="shared" si="0"/>
        <v>0</v>
      </c>
      <c r="I17" s="336">
        <f t="shared" si="1"/>
        <v>0</v>
      </c>
      <c r="J17" s="338">
        <f t="shared" si="1"/>
        <v>0</v>
      </c>
      <c r="K17" s="315">
        <f t="shared" si="2"/>
        <v>0</v>
      </c>
      <c r="L17" s="253"/>
      <c r="P17" s="313" t="e">
        <f>Journal!J767</f>
        <v>#DIV/0!</v>
      </c>
      <c r="Q17" s="313" t="e">
        <f>Journal!J768</f>
        <v>#DIV/0!</v>
      </c>
      <c r="R17" s="314" t="e">
        <f>Journal!D769</f>
        <v>#DIV/0!</v>
      </c>
    </row>
    <row r="18" spans="2:18" ht="16" x14ac:dyDescent="0.2">
      <c r="B18" s="320"/>
      <c r="C18" s="320"/>
      <c r="D18" s="321"/>
      <c r="E18" s="321"/>
      <c r="F18" s="321"/>
      <c r="G18" s="321"/>
      <c r="H18" s="322"/>
      <c r="I18" s="322"/>
      <c r="J18" s="304"/>
      <c r="K18" s="327"/>
      <c r="L18" s="253"/>
    </row>
    <row r="19" spans="2:18" ht="16" x14ac:dyDescent="0.2">
      <c r="B19" s="320"/>
      <c r="C19" s="320"/>
      <c r="D19" s="321"/>
      <c r="E19" s="321"/>
      <c r="F19" s="321"/>
      <c r="G19" s="321"/>
      <c r="H19" s="322"/>
      <c r="I19" s="322"/>
      <c r="J19" s="304"/>
      <c r="K19" s="327"/>
      <c r="L19" s="253"/>
    </row>
    <row r="20" spans="2:18" ht="16" x14ac:dyDescent="0.2">
      <c r="B20" s="320"/>
      <c r="C20" s="320"/>
      <c r="D20" s="321"/>
      <c r="E20" s="321"/>
      <c r="F20" s="321"/>
      <c r="G20" s="321"/>
      <c r="H20" s="322"/>
      <c r="I20" s="322"/>
      <c r="J20" s="304"/>
      <c r="K20" s="327"/>
      <c r="L20" s="253"/>
    </row>
    <row r="21" spans="2:18" ht="16" x14ac:dyDescent="0.2">
      <c r="B21" s="320"/>
      <c r="C21" s="320"/>
      <c r="D21" s="321"/>
      <c r="E21" s="321"/>
      <c r="F21" s="321"/>
      <c r="G21" s="321"/>
      <c r="H21" s="322"/>
      <c r="I21" s="322"/>
      <c r="J21" s="304"/>
      <c r="K21" s="327"/>
      <c r="L21" s="253"/>
    </row>
    <row r="22" spans="2:18" ht="16" x14ac:dyDescent="0.2">
      <c r="B22" s="320"/>
      <c r="C22" s="320"/>
      <c r="D22" s="321"/>
      <c r="E22" s="321"/>
      <c r="F22" s="321"/>
      <c r="G22" s="321"/>
      <c r="H22" s="322"/>
      <c r="I22" s="322"/>
      <c r="J22" s="304"/>
      <c r="K22" s="327"/>
      <c r="L22" s="253"/>
    </row>
    <row r="23" spans="2:18" ht="16" x14ac:dyDescent="0.2">
      <c r="B23" s="320"/>
      <c r="C23" s="320"/>
      <c r="D23" s="321"/>
      <c r="E23" s="321"/>
      <c r="F23" s="321"/>
      <c r="G23" s="321"/>
      <c r="H23" s="322"/>
      <c r="I23" s="322"/>
      <c r="J23" s="304"/>
      <c r="K23" s="327"/>
      <c r="L23" s="254"/>
    </row>
    <row r="24" spans="2:18" ht="16" x14ac:dyDescent="0.2">
      <c r="B24" s="320"/>
      <c r="C24" s="320"/>
      <c r="D24" s="321"/>
      <c r="E24" s="321"/>
      <c r="F24" s="321"/>
      <c r="G24" s="321"/>
      <c r="H24" s="322"/>
      <c r="I24" s="322"/>
      <c r="J24" s="304"/>
      <c r="K24" s="327"/>
      <c r="L24" s="253"/>
    </row>
    <row r="25" spans="2:18" ht="16" x14ac:dyDescent="0.2">
      <c r="B25" s="320"/>
      <c r="C25" s="320"/>
      <c r="D25" s="321"/>
      <c r="E25" s="321"/>
      <c r="F25" s="321"/>
      <c r="G25" s="321"/>
      <c r="H25" s="322"/>
      <c r="I25" s="322"/>
      <c r="J25" s="304"/>
      <c r="K25" s="327"/>
      <c r="L25" s="253"/>
    </row>
    <row r="26" spans="2:18" ht="16" x14ac:dyDescent="0.2">
      <c r="B26" s="320"/>
      <c r="C26" s="320"/>
      <c r="D26" s="321"/>
      <c r="E26" s="321"/>
      <c r="F26" s="321"/>
      <c r="G26" s="321"/>
      <c r="H26" s="322"/>
      <c r="I26" s="322"/>
      <c r="J26" s="304"/>
      <c r="K26" s="327"/>
      <c r="L26" s="253"/>
    </row>
    <row r="27" spans="2:18" ht="16" x14ac:dyDescent="0.2">
      <c r="B27" s="320"/>
      <c r="C27" s="320"/>
      <c r="D27" s="321"/>
      <c r="E27" s="321"/>
      <c r="F27" s="321"/>
      <c r="G27" s="321"/>
      <c r="H27" s="322"/>
      <c r="I27" s="322"/>
      <c r="J27" s="304"/>
      <c r="K27" s="327"/>
      <c r="L27" s="253"/>
    </row>
    <row r="28" spans="2:18" ht="16" x14ac:dyDescent="0.2">
      <c r="B28" s="320"/>
      <c r="C28" s="320"/>
      <c r="D28" s="321"/>
      <c r="E28" s="321"/>
      <c r="F28" s="321"/>
      <c r="G28" s="321"/>
      <c r="H28" s="322"/>
      <c r="I28" s="322"/>
      <c r="J28" s="304"/>
      <c r="K28" s="327"/>
      <c r="L28" s="253"/>
    </row>
    <row r="29" spans="2:18" ht="16" x14ac:dyDescent="0.2">
      <c r="B29" s="320"/>
      <c r="C29" s="320"/>
      <c r="D29" s="321"/>
      <c r="E29" s="321"/>
      <c r="F29" s="321"/>
      <c r="G29" s="321"/>
      <c r="H29" s="322"/>
      <c r="I29" s="322"/>
      <c r="J29" s="304"/>
      <c r="K29" s="327"/>
      <c r="L29" s="253"/>
    </row>
    <row r="30" spans="2:18" ht="16" x14ac:dyDescent="0.2">
      <c r="B30" s="320"/>
      <c r="C30" s="320"/>
      <c r="D30" s="321"/>
      <c r="E30" s="321"/>
      <c r="F30" s="321"/>
      <c r="G30" s="321"/>
      <c r="H30" s="322"/>
      <c r="I30" s="322"/>
      <c r="J30" s="304"/>
      <c r="K30" s="327"/>
      <c r="L30" s="253"/>
    </row>
    <row r="31" spans="2:18" ht="16" x14ac:dyDescent="0.2">
      <c r="B31" s="320"/>
      <c r="C31" s="320"/>
      <c r="D31" s="321"/>
      <c r="E31" s="321"/>
      <c r="F31" s="321"/>
      <c r="G31" s="321"/>
      <c r="H31" s="322"/>
      <c r="I31" s="322"/>
      <c r="J31" s="304"/>
      <c r="K31" s="327"/>
      <c r="L31" s="253"/>
    </row>
    <row r="32" spans="2:18" ht="16" x14ac:dyDescent="0.2">
      <c r="B32" s="320"/>
      <c r="C32" s="320"/>
      <c r="D32" s="321"/>
      <c r="E32" s="321"/>
      <c r="F32" s="321"/>
      <c r="G32" s="321"/>
      <c r="H32" s="322"/>
      <c r="I32" s="322"/>
      <c r="J32" s="304"/>
      <c r="K32" s="327"/>
      <c r="L32" s="253"/>
    </row>
    <row r="33" spans="2:12" ht="16" x14ac:dyDescent="0.2">
      <c r="B33" s="320"/>
      <c r="C33" s="320"/>
      <c r="D33" s="321"/>
      <c r="E33" s="321"/>
      <c r="F33" s="321"/>
      <c r="G33" s="321"/>
      <c r="H33" s="322"/>
      <c r="I33" s="322"/>
      <c r="J33" s="304"/>
      <c r="K33" s="327"/>
      <c r="L33" s="253"/>
    </row>
    <row r="34" spans="2:12" ht="16" x14ac:dyDescent="0.2">
      <c r="B34" s="320"/>
      <c r="C34" s="320"/>
      <c r="D34" s="321"/>
      <c r="E34" s="321"/>
      <c r="F34" s="321"/>
      <c r="G34" s="321"/>
      <c r="H34" s="322"/>
      <c r="I34" s="322"/>
      <c r="J34" s="304"/>
      <c r="K34" s="327"/>
      <c r="L34" s="253"/>
    </row>
    <row r="35" spans="2:12" ht="16" x14ac:dyDescent="0.2">
      <c r="B35" s="320"/>
      <c r="C35" s="320"/>
      <c r="D35" s="321"/>
      <c r="E35" s="321"/>
      <c r="F35" s="321"/>
      <c r="G35" s="321"/>
      <c r="H35" s="322"/>
      <c r="I35" s="322"/>
      <c r="J35" s="304"/>
      <c r="K35" s="327"/>
      <c r="L35" s="253"/>
    </row>
    <row r="36" spans="2:12" ht="16" x14ac:dyDescent="0.2">
      <c r="B36" s="320"/>
      <c r="C36" s="320"/>
      <c r="D36" s="321"/>
      <c r="E36" s="321"/>
      <c r="F36" s="321"/>
      <c r="G36" s="321"/>
      <c r="H36" s="322"/>
      <c r="I36" s="322"/>
      <c r="J36" s="304"/>
      <c r="K36" s="327"/>
      <c r="L36" s="253"/>
    </row>
    <row r="37" spans="2:12" ht="16" x14ac:dyDescent="0.2">
      <c r="B37" s="320"/>
      <c r="C37" s="320"/>
      <c r="D37" s="321"/>
      <c r="E37" s="321"/>
      <c r="F37" s="321"/>
      <c r="G37" s="321"/>
      <c r="H37" s="322"/>
      <c r="I37" s="322"/>
      <c r="J37" s="304"/>
      <c r="K37" s="327"/>
      <c r="L37" s="253"/>
    </row>
    <row r="38" spans="2:12" ht="16" x14ac:dyDescent="0.2">
      <c r="B38" s="320"/>
      <c r="C38" s="320"/>
      <c r="D38" s="321"/>
      <c r="E38" s="321"/>
      <c r="F38" s="321"/>
      <c r="G38" s="321"/>
      <c r="H38" s="322"/>
      <c r="I38" s="322"/>
      <c r="J38" s="304"/>
      <c r="K38" s="327"/>
      <c r="L38" s="253"/>
    </row>
    <row r="39" spans="2:12" ht="16" x14ac:dyDescent="0.2">
      <c r="B39" s="320"/>
      <c r="C39" s="320"/>
      <c r="D39" s="321"/>
      <c r="E39" s="321"/>
      <c r="F39" s="321"/>
      <c r="G39" s="321"/>
      <c r="H39" s="322"/>
      <c r="I39" s="322"/>
      <c r="J39" s="304"/>
      <c r="K39" s="327"/>
      <c r="L39" s="253"/>
    </row>
    <row r="40" spans="2:12" ht="16" x14ac:dyDescent="0.2">
      <c r="B40" s="320"/>
      <c r="C40" s="320"/>
      <c r="D40" s="321"/>
      <c r="E40" s="321"/>
      <c r="F40" s="321"/>
      <c r="G40" s="321"/>
      <c r="H40" s="322"/>
      <c r="I40" s="322"/>
      <c r="J40" s="304"/>
      <c r="K40" s="327"/>
      <c r="L40" s="253"/>
    </row>
    <row r="41" spans="2:12" ht="16" x14ac:dyDescent="0.2">
      <c r="B41" s="320"/>
      <c r="C41" s="320"/>
      <c r="D41" s="321"/>
      <c r="E41" s="321"/>
      <c r="F41" s="321"/>
      <c r="G41" s="321"/>
      <c r="H41" s="322"/>
      <c r="I41" s="322"/>
      <c r="J41" s="304"/>
      <c r="K41" s="327"/>
      <c r="L41" s="253"/>
    </row>
    <row r="42" spans="2:12" ht="16" x14ac:dyDescent="0.2">
      <c r="B42" s="320"/>
      <c r="C42" s="320"/>
      <c r="D42" s="321"/>
      <c r="E42" s="321"/>
      <c r="F42" s="321"/>
      <c r="G42" s="321"/>
      <c r="H42" s="322"/>
      <c r="I42" s="322"/>
      <c r="J42" s="304"/>
      <c r="K42" s="327"/>
      <c r="L42" s="253"/>
    </row>
    <row r="43" spans="2:12" ht="16" x14ac:dyDescent="0.2">
      <c r="B43" s="320"/>
      <c r="C43" s="320"/>
      <c r="D43" s="321"/>
      <c r="E43" s="321"/>
      <c r="F43" s="321"/>
      <c r="G43" s="321"/>
      <c r="H43" s="322"/>
      <c r="I43" s="322"/>
      <c r="J43" s="304"/>
      <c r="K43" s="327"/>
      <c r="L43" s="253"/>
    </row>
    <row r="44" spans="2:12" ht="16" x14ac:dyDescent="0.2">
      <c r="B44" s="320"/>
      <c r="C44" s="320"/>
      <c r="D44" s="321"/>
      <c r="E44" s="321"/>
      <c r="F44" s="321"/>
      <c r="G44" s="321"/>
      <c r="H44" s="322"/>
      <c r="I44" s="322"/>
      <c r="J44" s="304"/>
      <c r="K44" s="327"/>
      <c r="L44" s="253"/>
    </row>
    <row r="45" spans="2:12" ht="16" x14ac:dyDescent="0.2">
      <c r="B45" s="320"/>
      <c r="C45" s="320"/>
      <c r="D45" s="321"/>
      <c r="E45" s="321"/>
      <c r="F45" s="321"/>
      <c r="G45" s="321"/>
      <c r="H45" s="322"/>
      <c r="I45" s="322"/>
      <c r="J45" s="304"/>
      <c r="K45" s="327"/>
      <c r="L45" s="253"/>
    </row>
    <row r="46" spans="2:12" ht="16" x14ac:dyDescent="0.2">
      <c r="B46" s="320"/>
      <c r="C46" s="320"/>
      <c r="D46" s="321"/>
      <c r="E46" s="321"/>
      <c r="F46" s="321"/>
      <c r="G46" s="321"/>
      <c r="H46" s="322"/>
      <c r="I46" s="322"/>
      <c r="J46" s="304"/>
      <c r="K46" s="327"/>
      <c r="L46" s="253"/>
    </row>
    <row r="47" spans="2:12" ht="16" x14ac:dyDescent="0.2">
      <c r="B47" s="320"/>
      <c r="C47" s="320"/>
      <c r="D47" s="321"/>
      <c r="E47" s="321"/>
      <c r="F47" s="321"/>
      <c r="G47" s="321"/>
      <c r="H47" s="322"/>
      <c r="I47" s="322"/>
      <c r="J47" s="304"/>
      <c r="K47" s="327"/>
      <c r="L47" s="253"/>
    </row>
    <row r="48" spans="2:12" x14ac:dyDescent="0.2">
      <c r="B48" s="323"/>
      <c r="C48" s="323"/>
      <c r="D48" s="324"/>
      <c r="E48" s="324"/>
      <c r="F48" s="324"/>
      <c r="G48" s="324"/>
      <c r="H48" s="325"/>
      <c r="I48" s="325"/>
      <c r="J48" s="326"/>
      <c r="K48" s="234"/>
      <c r="L48" s="253"/>
    </row>
    <row r="49" spans="2:12" x14ac:dyDescent="0.2">
      <c r="B49" s="235"/>
      <c r="C49" s="235"/>
      <c r="D49" s="232"/>
      <c r="E49" s="232"/>
      <c r="F49" s="232"/>
      <c r="G49" s="232"/>
      <c r="H49" s="233"/>
      <c r="I49" s="233"/>
      <c r="J49" s="236"/>
      <c r="K49" s="234"/>
      <c r="L49" s="253"/>
    </row>
    <row r="54" spans="2:12" x14ac:dyDescent="0.2">
      <c r="B54" s="164" t="s">
        <v>46</v>
      </c>
      <c r="C54" s="164"/>
      <c r="D54" s="164" t="s">
        <v>48</v>
      </c>
    </row>
    <row r="55" spans="2:12" x14ac:dyDescent="0.2">
      <c r="B55" s="302" t="s">
        <v>49</v>
      </c>
      <c r="C55" s="302"/>
      <c r="D55" s="302" t="s">
        <v>47</v>
      </c>
    </row>
    <row r="56" spans="2:12" x14ac:dyDescent="0.2">
      <c r="B56">
        <v>2</v>
      </c>
      <c r="D56" s="301">
        <v>2.0408163265306121E-2</v>
      </c>
    </row>
    <row r="57" spans="2:12" x14ac:dyDescent="0.2">
      <c r="B57">
        <v>5</v>
      </c>
      <c r="D57" s="301">
        <v>5.2631578947368418E-2</v>
      </c>
    </row>
    <row r="58" spans="2:12" x14ac:dyDescent="0.2">
      <c r="B58">
        <v>10</v>
      </c>
      <c r="D58" s="301">
        <v>0.1111111111111111</v>
      </c>
    </row>
    <row r="59" spans="2:12" x14ac:dyDescent="0.2">
      <c r="B59">
        <v>20</v>
      </c>
      <c r="D59" s="301">
        <v>0.25</v>
      </c>
    </row>
    <row r="60" spans="2:12" x14ac:dyDescent="0.2">
      <c r="B60">
        <v>30</v>
      </c>
      <c r="D60" s="301">
        <v>0.42857142857142855</v>
      </c>
    </row>
    <row r="61" spans="2:12" x14ac:dyDescent="0.2">
      <c r="B61">
        <v>40</v>
      </c>
      <c r="D61" s="301">
        <v>0.66666666666666663</v>
      </c>
    </row>
    <row r="62" spans="2:12" x14ac:dyDescent="0.2">
      <c r="B62">
        <v>50</v>
      </c>
      <c r="D62" s="301">
        <v>1</v>
      </c>
    </row>
  </sheetData>
  <conditionalFormatting sqref="P8">
    <cfRule type="cellIs" dxfId="13" priority="23" stopIfTrue="1" operator="greaterThanOrEqual">
      <formula>0.5</formula>
    </cfRule>
    <cfRule type="cellIs" dxfId="12" priority="24" stopIfTrue="1" operator="lessThan">
      <formula>0.5</formula>
    </cfRule>
  </conditionalFormatting>
  <conditionalFormatting sqref="Q8:Q17">
    <cfRule type="cellIs" dxfId="11" priority="21" stopIfTrue="1" operator="lessThanOrEqual">
      <formula>0.5</formula>
    </cfRule>
    <cfRule type="cellIs" dxfId="10" priority="22" stopIfTrue="1" operator="greaterThan">
      <formula>0.5</formula>
    </cfRule>
  </conditionalFormatting>
  <conditionalFormatting sqref="R8:R17">
    <cfRule type="cellIs" dxfId="9" priority="15" stopIfTrue="1" operator="greaterThan">
      <formula>1.3</formula>
    </cfRule>
    <cfRule type="cellIs" dxfId="8" priority="16" stopIfTrue="1" operator="lessThanOrEqual">
      <formula>1.3</formula>
    </cfRule>
  </conditionalFormatting>
  <conditionalFormatting sqref="I4">
    <cfRule type="cellIs" dxfId="7" priority="9" stopIfTrue="1" operator="lessThanOrEqual">
      <formula>0.5</formula>
    </cfRule>
    <cfRule type="cellIs" dxfId="6" priority="10" stopIfTrue="1" operator="greaterThan">
      <formula>0.5</formula>
    </cfRule>
  </conditionalFormatting>
  <conditionalFormatting sqref="H4">
    <cfRule type="cellIs" dxfId="5" priority="7" stopIfTrue="1" operator="greaterThanOrEqual">
      <formula>0.5</formula>
    </cfRule>
    <cfRule type="cellIs" dxfId="4" priority="8" stopIfTrue="1" operator="lessThan">
      <formula>0.5</formula>
    </cfRule>
  </conditionalFormatting>
  <conditionalFormatting sqref="P9:P17">
    <cfRule type="cellIs" dxfId="3" priority="5" stopIfTrue="1" operator="greaterThanOrEqual">
      <formula>0.5</formula>
    </cfRule>
    <cfRule type="cellIs" dxfId="2" priority="6" stopIfTrue="1" operator="lessThan">
      <formula>0.5</formula>
    </cfRule>
  </conditionalFormatting>
  <conditionalFormatting sqref="J4">
    <cfRule type="cellIs" dxfId="1" priority="1" stopIfTrue="1" operator="greaterThan">
      <formula>1.3</formula>
    </cfRule>
    <cfRule type="cellIs" dxfId="0" priority="2" stopIfTrue="1" operator="lessThanOrEqual">
      <formula>1.3</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workbookViewId="0">
      <pane ySplit="1" topLeftCell="A8" activePane="bottomLeft" state="frozen"/>
      <selection pane="bottomLeft" activeCell="G25" sqref="G25"/>
    </sheetView>
  </sheetViews>
  <sheetFormatPr baseColWidth="10" defaultColWidth="9.1640625" defaultRowHeight="15" x14ac:dyDescent="0.2"/>
  <cols>
    <col min="1" max="1" width="11.5" style="22" customWidth="1"/>
    <col min="2" max="2" width="11.5" style="3" customWidth="1"/>
    <col min="3" max="3" width="12" style="8" customWidth="1"/>
    <col min="7" max="7" width="82.1640625" customWidth="1"/>
    <col min="8" max="8" width="27.6640625" style="11" customWidth="1"/>
    <col min="9" max="9" width="8.5" customWidth="1"/>
  </cols>
  <sheetData>
    <row r="1" spans="1:13" x14ac:dyDescent="0.2">
      <c r="A1" s="20" t="s">
        <v>150</v>
      </c>
      <c r="B1" s="5" t="s">
        <v>145</v>
      </c>
      <c r="C1" s="6" t="s">
        <v>151</v>
      </c>
      <c r="D1" s="6" t="s">
        <v>152</v>
      </c>
      <c r="E1" s="6" t="s">
        <v>153</v>
      </c>
      <c r="F1" s="6" t="s">
        <v>154</v>
      </c>
      <c r="G1" s="4" t="s">
        <v>155</v>
      </c>
      <c r="H1" s="10" t="s">
        <v>182</v>
      </c>
      <c r="I1" s="9"/>
      <c r="K1" s="7" t="s">
        <v>158</v>
      </c>
      <c r="L1" s="7" t="s">
        <v>173</v>
      </c>
      <c r="M1" s="7" t="s">
        <v>180</v>
      </c>
    </row>
    <row r="2" spans="1:13" ht="20" customHeight="1" x14ac:dyDescent="0.2">
      <c r="A2" s="21">
        <v>40231</v>
      </c>
      <c r="B2" s="23">
        <v>0.14097222222222222</v>
      </c>
      <c r="C2" s="24" t="s">
        <v>163</v>
      </c>
      <c r="D2" s="25" t="s">
        <v>176</v>
      </c>
      <c r="E2" s="25" t="s">
        <v>157</v>
      </c>
      <c r="F2" s="25"/>
      <c r="G2" s="25" t="s">
        <v>203</v>
      </c>
      <c r="H2" s="19"/>
      <c r="K2" t="s">
        <v>159</v>
      </c>
      <c r="L2" t="s">
        <v>174</v>
      </c>
      <c r="M2" t="s">
        <v>157</v>
      </c>
    </row>
    <row r="3" spans="1:13" ht="20" customHeight="1" x14ac:dyDescent="0.2">
      <c r="A3" s="21">
        <v>40231</v>
      </c>
      <c r="B3" s="23">
        <v>0.14166666666666666</v>
      </c>
      <c r="C3" s="24" t="s">
        <v>164</v>
      </c>
      <c r="D3" s="25" t="s">
        <v>156</v>
      </c>
      <c r="E3" s="25" t="s">
        <v>157</v>
      </c>
      <c r="F3" s="25"/>
      <c r="G3" s="25" t="s">
        <v>194</v>
      </c>
      <c r="H3" s="19"/>
      <c r="K3" t="s">
        <v>160</v>
      </c>
      <c r="L3" t="s">
        <v>175</v>
      </c>
      <c r="M3" t="s">
        <v>181</v>
      </c>
    </row>
    <row r="4" spans="1:13" ht="20" customHeight="1" x14ac:dyDescent="0.2">
      <c r="A4" s="21">
        <v>40231</v>
      </c>
      <c r="B4" s="26">
        <v>0.1423611111111111</v>
      </c>
      <c r="C4" s="27" t="s">
        <v>165</v>
      </c>
      <c r="D4" s="28" t="s">
        <v>176</v>
      </c>
      <c r="E4" s="28" t="s">
        <v>157</v>
      </c>
      <c r="F4" s="28"/>
      <c r="G4" s="28" t="s">
        <v>201</v>
      </c>
      <c r="H4" s="19"/>
      <c r="K4" t="s">
        <v>161</v>
      </c>
      <c r="L4" t="s">
        <v>156</v>
      </c>
    </row>
    <row r="5" spans="1:13" ht="20" customHeight="1" x14ac:dyDescent="0.2">
      <c r="A5" s="21">
        <v>40231</v>
      </c>
      <c r="B5" s="23">
        <v>0.1451388888888889</v>
      </c>
      <c r="C5" s="24" t="s">
        <v>172</v>
      </c>
      <c r="D5" s="25" t="s">
        <v>178</v>
      </c>
      <c r="E5" s="25" t="s">
        <v>181</v>
      </c>
      <c r="F5" s="25"/>
      <c r="G5" s="25" t="s">
        <v>195</v>
      </c>
      <c r="H5" s="19" t="s">
        <v>200</v>
      </c>
      <c r="K5" t="s">
        <v>162</v>
      </c>
      <c r="L5" t="s">
        <v>176</v>
      </c>
    </row>
    <row r="6" spans="1:13" ht="20" customHeight="1" x14ac:dyDescent="0.2">
      <c r="A6" s="21">
        <v>40231</v>
      </c>
      <c r="B6" s="17">
        <v>0.15069444444444444</v>
      </c>
      <c r="C6" s="18" t="s">
        <v>167</v>
      </c>
      <c r="D6" s="15" t="s">
        <v>156</v>
      </c>
      <c r="E6" s="15" t="s">
        <v>157</v>
      </c>
      <c r="F6" s="15"/>
      <c r="G6" s="15" t="s">
        <v>196</v>
      </c>
      <c r="H6" s="19"/>
      <c r="K6" t="s">
        <v>163</v>
      </c>
      <c r="L6" t="s">
        <v>177</v>
      </c>
    </row>
    <row r="7" spans="1:13" ht="20" customHeight="1" x14ac:dyDescent="0.2">
      <c r="A7" s="21">
        <v>40231</v>
      </c>
      <c r="B7" s="29">
        <v>0.16111111111111112</v>
      </c>
      <c r="C7" s="30" t="s">
        <v>169</v>
      </c>
      <c r="D7" s="31" t="s">
        <v>156</v>
      </c>
      <c r="E7" s="31" t="s">
        <v>181</v>
      </c>
      <c r="F7" s="31"/>
      <c r="G7" s="31" t="s">
        <v>197</v>
      </c>
      <c r="H7" s="19"/>
      <c r="K7" t="s">
        <v>164</v>
      </c>
      <c r="L7" t="s">
        <v>178</v>
      </c>
    </row>
    <row r="8" spans="1:13" ht="20" customHeight="1" x14ac:dyDescent="0.2">
      <c r="A8" s="21">
        <v>40231</v>
      </c>
      <c r="B8" s="29">
        <v>0.16319444444444445</v>
      </c>
      <c r="C8" s="30" t="s">
        <v>170</v>
      </c>
      <c r="D8" s="31" t="s">
        <v>156</v>
      </c>
      <c r="E8" s="31"/>
      <c r="F8" s="31"/>
      <c r="G8" s="31" t="s">
        <v>198</v>
      </c>
      <c r="H8" s="19"/>
      <c r="K8" t="s">
        <v>165</v>
      </c>
      <c r="L8" t="s">
        <v>179</v>
      </c>
    </row>
    <row r="9" spans="1:13" ht="20" customHeight="1" x14ac:dyDescent="0.2">
      <c r="A9" s="21">
        <v>40231</v>
      </c>
      <c r="B9" s="29">
        <v>0.16874999999999998</v>
      </c>
      <c r="C9" s="30" t="s">
        <v>171</v>
      </c>
      <c r="D9" s="31" t="s">
        <v>156</v>
      </c>
      <c r="E9" s="31" t="s">
        <v>157</v>
      </c>
      <c r="F9" s="31"/>
      <c r="G9" s="31" t="s">
        <v>199</v>
      </c>
      <c r="H9" s="19"/>
      <c r="K9" t="s">
        <v>172</v>
      </c>
    </row>
    <row r="10" spans="1:13" ht="20" customHeight="1" x14ac:dyDescent="0.2">
      <c r="A10" s="21">
        <v>40231</v>
      </c>
      <c r="B10" s="23">
        <v>0.21388888888888891</v>
      </c>
      <c r="C10" s="24" t="s">
        <v>159</v>
      </c>
      <c r="D10" s="25" t="s">
        <v>156</v>
      </c>
      <c r="E10" s="25" t="s">
        <v>157</v>
      </c>
      <c r="F10" s="25"/>
      <c r="G10" s="25" t="s">
        <v>205</v>
      </c>
      <c r="H10" s="19"/>
      <c r="K10" t="s">
        <v>166</v>
      </c>
    </row>
    <row r="11" spans="1:13" ht="20" customHeight="1" x14ac:dyDescent="0.2">
      <c r="A11" s="21">
        <v>40231</v>
      </c>
      <c r="B11" s="23">
        <v>0.4291666666666667</v>
      </c>
      <c r="C11" s="24" t="s">
        <v>159</v>
      </c>
      <c r="D11" s="25" t="s">
        <v>156</v>
      </c>
      <c r="E11" s="25" t="s">
        <v>157</v>
      </c>
      <c r="F11" s="25"/>
      <c r="G11" s="25" t="s">
        <v>202</v>
      </c>
      <c r="H11" s="19"/>
      <c r="K11" t="s">
        <v>167</v>
      </c>
    </row>
    <row r="12" spans="1:13" ht="20" customHeight="1" x14ac:dyDescent="0.2">
      <c r="A12" s="21">
        <v>40231</v>
      </c>
      <c r="B12" s="29">
        <v>0.72361111111111109</v>
      </c>
      <c r="C12" s="30" t="s">
        <v>163</v>
      </c>
      <c r="D12" s="31" t="s">
        <v>156</v>
      </c>
      <c r="E12" s="31" t="s">
        <v>157</v>
      </c>
      <c r="F12" s="31"/>
      <c r="G12" s="31" t="s">
        <v>204</v>
      </c>
      <c r="H12" s="19"/>
      <c r="K12" t="s">
        <v>168</v>
      </c>
    </row>
    <row r="13" spans="1:13" ht="20" customHeight="1" x14ac:dyDescent="0.2">
      <c r="A13" s="21">
        <v>40231</v>
      </c>
      <c r="B13" s="17">
        <v>0.7597222222222223</v>
      </c>
      <c r="C13" s="18" t="s">
        <v>159</v>
      </c>
      <c r="D13" s="15"/>
      <c r="E13" s="15"/>
      <c r="F13" s="15"/>
      <c r="G13" s="31" t="s">
        <v>206</v>
      </c>
      <c r="H13" s="19"/>
      <c r="K13" t="s">
        <v>169</v>
      </c>
    </row>
    <row r="14" spans="1:13" ht="20" customHeight="1" x14ac:dyDescent="0.2">
      <c r="A14" s="21">
        <v>40231</v>
      </c>
      <c r="B14" s="17">
        <v>0.85625000000000007</v>
      </c>
      <c r="C14" s="18" t="s">
        <v>166</v>
      </c>
      <c r="D14" s="15" t="s">
        <v>179</v>
      </c>
      <c r="E14" s="15" t="s">
        <v>157</v>
      </c>
      <c r="F14" s="15"/>
      <c r="G14" s="15" t="s">
        <v>207</v>
      </c>
      <c r="H14" s="19"/>
      <c r="K14" t="s">
        <v>170</v>
      </c>
    </row>
    <row r="15" spans="1:13" ht="20" customHeight="1" thickBot="1" x14ac:dyDescent="0.25">
      <c r="A15" s="21">
        <v>40231</v>
      </c>
      <c r="B15" s="3">
        <v>0.86111111111111116</v>
      </c>
      <c r="C15" s="8" t="s">
        <v>162</v>
      </c>
      <c r="D15" t="s">
        <v>179</v>
      </c>
      <c r="E15" t="s">
        <v>157</v>
      </c>
      <c r="G15" s="15" t="s">
        <v>207</v>
      </c>
      <c r="K15" t="s">
        <v>171</v>
      </c>
    </row>
    <row r="16" spans="1:13" ht="20" customHeight="1" thickBot="1" x14ac:dyDescent="0.25">
      <c r="G16" s="32" t="s">
        <v>60</v>
      </c>
    </row>
    <row r="17" spans="1:8" ht="20" customHeight="1" x14ac:dyDescent="0.2">
      <c r="A17" s="22">
        <v>40233</v>
      </c>
      <c r="B17" s="3">
        <v>0.71458333333333324</v>
      </c>
      <c r="C17" s="8" t="s">
        <v>165</v>
      </c>
      <c r="D17" t="s">
        <v>175</v>
      </c>
      <c r="E17" t="s">
        <v>181</v>
      </c>
    </row>
    <row r="18" spans="1:8" ht="20" customHeight="1" x14ac:dyDescent="0.2">
      <c r="A18" s="22">
        <v>40233</v>
      </c>
      <c r="B18" s="3">
        <v>0.72638888888888886</v>
      </c>
      <c r="C18" s="8" t="s">
        <v>169</v>
      </c>
      <c r="D18" t="s">
        <v>156</v>
      </c>
      <c r="E18" t="s">
        <v>157</v>
      </c>
      <c r="G18" t="s">
        <v>208</v>
      </c>
      <c r="H18" s="12"/>
    </row>
    <row r="19" spans="1:8" ht="20" customHeight="1" x14ac:dyDescent="0.2">
      <c r="A19" s="22">
        <v>40233</v>
      </c>
      <c r="B19" s="3">
        <v>0.72777777777777775</v>
      </c>
      <c r="C19" s="8" t="s">
        <v>169</v>
      </c>
      <c r="D19" t="s">
        <v>156</v>
      </c>
      <c r="E19" t="s">
        <v>157</v>
      </c>
      <c r="F19" t="s">
        <v>179</v>
      </c>
      <c r="G19" t="s">
        <v>209</v>
      </c>
      <c r="H19" s="12"/>
    </row>
    <row r="20" spans="1:8" ht="20" customHeight="1" x14ac:dyDescent="0.2"/>
    <row r="21" spans="1:8" ht="20" customHeight="1" x14ac:dyDescent="0.2">
      <c r="A21" s="33">
        <v>40234</v>
      </c>
      <c r="B21" s="34">
        <v>0.63541666666666663</v>
      </c>
      <c r="C21" s="35" t="s">
        <v>166</v>
      </c>
      <c r="D21" s="36" t="s">
        <v>176</v>
      </c>
      <c r="E21" s="36" t="s">
        <v>181</v>
      </c>
      <c r="F21" s="36" t="s">
        <v>176</v>
      </c>
      <c r="G21" s="36" t="s">
        <v>59</v>
      </c>
      <c r="H21" s="12"/>
    </row>
    <row r="22" spans="1:8" ht="20" customHeight="1" x14ac:dyDescent="0.2">
      <c r="H22" s="12"/>
    </row>
    <row r="23" spans="1:8" ht="20" customHeight="1" x14ac:dyDescent="0.2">
      <c r="H23" s="12"/>
    </row>
    <row r="24" spans="1:8" ht="20" customHeight="1" x14ac:dyDescent="0.2">
      <c r="A24" s="22">
        <v>40666</v>
      </c>
      <c r="B24" s="3">
        <v>0.27430555555555552</v>
      </c>
      <c r="C24" s="8" t="s">
        <v>169</v>
      </c>
      <c r="D24" t="s">
        <v>175</v>
      </c>
      <c r="E24" t="s">
        <v>181</v>
      </c>
      <c r="F24" t="s">
        <v>156</v>
      </c>
      <c r="G24" t="s">
        <v>1</v>
      </c>
    </row>
    <row r="25" spans="1:8" ht="20" customHeight="1" x14ac:dyDescent="0.2"/>
    <row r="26" spans="1:8" ht="20" customHeight="1" x14ac:dyDescent="0.2"/>
    <row r="27" spans="1:8" ht="20" customHeight="1" x14ac:dyDescent="0.2"/>
    <row r="28" spans="1:8" ht="20" customHeight="1" x14ac:dyDescent="0.2"/>
    <row r="29" spans="1:8" ht="20" customHeight="1" x14ac:dyDescent="0.2"/>
    <row r="30" spans="1:8" ht="20" customHeight="1" x14ac:dyDescent="0.2"/>
    <row r="31" spans="1:8" ht="20" customHeight="1" x14ac:dyDescent="0.2"/>
    <row r="32" spans="1:8" ht="20" customHeight="1" x14ac:dyDescent="0.2"/>
    <row r="33" ht="20" customHeight="1" x14ac:dyDescent="0.2"/>
    <row r="34" ht="20" customHeight="1" x14ac:dyDescent="0.2"/>
    <row r="35" ht="20" customHeight="1" x14ac:dyDescent="0.2"/>
    <row r="36" ht="20" customHeight="1" x14ac:dyDescent="0.2"/>
    <row r="37" ht="20" customHeight="1" x14ac:dyDescent="0.2"/>
    <row r="38" ht="20" customHeight="1" x14ac:dyDescent="0.2"/>
    <row r="39" ht="20" customHeight="1" x14ac:dyDescent="0.2"/>
    <row r="40" ht="20" customHeight="1" x14ac:dyDescent="0.2"/>
    <row r="41" ht="20" customHeight="1" x14ac:dyDescent="0.2"/>
    <row r="42" ht="20" customHeight="1" x14ac:dyDescent="0.2"/>
    <row r="43" ht="20" customHeight="1" x14ac:dyDescent="0.2"/>
    <row r="44" ht="20" customHeight="1" x14ac:dyDescent="0.2"/>
    <row r="45" ht="20" customHeight="1" x14ac:dyDescent="0.2"/>
    <row r="46" ht="20" customHeight="1" x14ac:dyDescent="0.2"/>
    <row r="47" ht="20" customHeight="1" x14ac:dyDescent="0.2"/>
    <row r="48" ht="20" customHeight="1" x14ac:dyDescent="0.2"/>
    <row r="49" ht="20" customHeight="1" x14ac:dyDescent="0.2"/>
    <row r="50" ht="20" customHeight="1" x14ac:dyDescent="0.2"/>
  </sheetData>
  <dataValidations count="3">
    <dataValidation type="list" allowBlank="1" showInputMessage="1" showErrorMessage="1" sqref="F50 C2:C50">
      <formula1>$K$2:$K$15</formula1>
    </dataValidation>
    <dataValidation type="list" allowBlank="1" showInputMessage="1" showErrorMessage="1" sqref="D2:D50 F2:F49">
      <formula1>$L$2:$L$8</formula1>
    </dataValidation>
    <dataValidation type="list" allowBlank="1" showInputMessage="1" showErrorMessage="1" sqref="E2:E50">
      <formula1>$M$2:$M$3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selection activeCell="A5" sqref="A5"/>
    </sheetView>
  </sheetViews>
  <sheetFormatPr baseColWidth="10" defaultColWidth="9.1640625" defaultRowHeight="15" x14ac:dyDescent="0.2"/>
  <cols>
    <col min="1" max="1" width="24.83203125" customWidth="1"/>
    <col min="3" max="3" width="9.1640625" style="2"/>
    <col min="4" max="4" width="9.1640625" style="3"/>
    <col min="5" max="5" width="46" customWidth="1"/>
    <col min="6" max="6" width="64.1640625" customWidth="1"/>
  </cols>
  <sheetData>
    <row r="1" spans="1:6" x14ac:dyDescent="0.2">
      <c r="A1" t="s">
        <v>146</v>
      </c>
      <c r="B1" t="s">
        <v>143</v>
      </c>
      <c r="C1" s="2" t="s">
        <v>144</v>
      </c>
      <c r="D1" s="3" t="s">
        <v>145</v>
      </c>
      <c r="E1" t="s">
        <v>148</v>
      </c>
      <c r="F1" t="s">
        <v>141</v>
      </c>
    </row>
    <row r="2" spans="1:6" x14ac:dyDescent="0.2">
      <c r="A2" s="1" t="s">
        <v>147</v>
      </c>
      <c r="B2" t="s">
        <v>142</v>
      </c>
      <c r="C2" s="2">
        <v>40189</v>
      </c>
      <c r="D2" s="3">
        <v>0.60416666666666663</v>
      </c>
      <c r="E2" t="s">
        <v>149</v>
      </c>
      <c r="F2" t="s">
        <v>58</v>
      </c>
    </row>
  </sheetData>
  <hyperlinks>
    <hyperlink ref="A2" r:id="rI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28"/>
  <sheetViews>
    <sheetView workbookViewId="0">
      <selection activeCell="E7" sqref="E7"/>
    </sheetView>
  </sheetViews>
  <sheetFormatPr baseColWidth="10" defaultColWidth="9.1640625" defaultRowHeight="15" x14ac:dyDescent="0.2"/>
  <sheetData>
    <row r="2" spans="2:15" x14ac:dyDescent="0.2">
      <c r="B2" s="350"/>
      <c r="C2" s="351"/>
      <c r="D2" s="350"/>
      <c r="E2" s="350"/>
      <c r="F2" s="350"/>
      <c r="G2" s="350"/>
      <c r="H2" s="350"/>
      <c r="I2" s="350"/>
      <c r="J2" s="351"/>
      <c r="K2" s="350"/>
      <c r="L2" s="350"/>
      <c r="M2" s="350"/>
      <c r="N2" s="350"/>
      <c r="O2" s="350"/>
    </row>
    <row r="3" spans="2:15" x14ac:dyDescent="0.2">
      <c r="B3" s="350"/>
      <c r="C3" s="351"/>
      <c r="D3" s="350"/>
      <c r="E3" s="350"/>
      <c r="F3" s="350"/>
      <c r="G3" s="350"/>
      <c r="H3" s="350"/>
      <c r="I3" s="350"/>
      <c r="J3" s="351"/>
      <c r="K3" s="350"/>
      <c r="L3" s="350"/>
      <c r="M3" s="350"/>
      <c r="N3" s="350"/>
      <c r="O3" s="350"/>
    </row>
    <row r="4" spans="2:15" x14ac:dyDescent="0.2">
      <c r="B4" s="350"/>
      <c r="C4" s="351"/>
      <c r="D4" s="350"/>
      <c r="E4" s="350"/>
      <c r="F4" s="350"/>
      <c r="G4" s="350"/>
      <c r="H4" s="350"/>
      <c r="I4" s="350"/>
      <c r="J4" s="351"/>
      <c r="K4" s="350"/>
      <c r="L4" s="350"/>
      <c r="M4" s="350"/>
      <c r="N4" s="350"/>
      <c r="O4" s="350"/>
    </row>
    <row r="5" spans="2:15" x14ac:dyDescent="0.2">
      <c r="B5" s="350"/>
      <c r="C5" s="351"/>
      <c r="D5" s="350"/>
      <c r="E5" s="350"/>
      <c r="F5" s="350"/>
      <c r="G5" s="350"/>
      <c r="H5" s="350"/>
      <c r="I5" s="350"/>
      <c r="J5" s="351"/>
      <c r="K5" s="350"/>
      <c r="L5" s="350"/>
      <c r="M5" s="350"/>
      <c r="N5" s="350"/>
      <c r="O5" s="350"/>
    </row>
    <row r="6" spans="2:15" x14ac:dyDescent="0.2">
      <c r="B6" s="350"/>
      <c r="C6" s="351"/>
      <c r="D6" s="350"/>
      <c r="E6" s="350"/>
      <c r="F6" s="350"/>
      <c r="G6" s="350"/>
      <c r="H6" s="350"/>
      <c r="I6" s="350"/>
      <c r="J6" s="351"/>
      <c r="K6" s="350"/>
      <c r="L6" s="350"/>
      <c r="M6" s="350"/>
      <c r="N6" s="350"/>
      <c r="O6" s="350"/>
    </row>
    <row r="7" spans="2:15" x14ac:dyDescent="0.2">
      <c r="B7" s="350"/>
      <c r="C7" s="351"/>
      <c r="D7" s="350"/>
      <c r="E7" s="350"/>
      <c r="F7" s="350"/>
      <c r="G7" s="350"/>
      <c r="H7" s="350"/>
      <c r="I7" s="350"/>
      <c r="J7" s="351"/>
      <c r="K7" s="350"/>
      <c r="L7" s="350"/>
      <c r="M7" s="350"/>
      <c r="N7" s="350"/>
      <c r="O7" s="350"/>
    </row>
    <row r="8" spans="2:15" x14ac:dyDescent="0.2">
      <c r="B8" s="350"/>
      <c r="C8" s="351"/>
      <c r="D8" s="350"/>
      <c r="E8" s="350"/>
      <c r="F8" s="350"/>
      <c r="G8" s="350"/>
      <c r="H8" s="350"/>
      <c r="I8" s="350"/>
      <c r="J8" s="351"/>
      <c r="K8" s="350"/>
      <c r="L8" s="350"/>
      <c r="M8" s="350"/>
      <c r="N8" s="350"/>
      <c r="O8" s="350"/>
    </row>
    <row r="9" spans="2:15" x14ac:dyDescent="0.2">
      <c r="B9" s="350"/>
      <c r="C9" s="351"/>
      <c r="D9" s="350"/>
      <c r="E9" s="350"/>
      <c r="F9" s="350"/>
      <c r="G9" s="350"/>
      <c r="H9" s="350"/>
      <c r="I9" s="350"/>
      <c r="J9" s="351"/>
      <c r="K9" s="350"/>
      <c r="L9" s="352"/>
      <c r="M9" s="352"/>
      <c r="N9" s="352"/>
      <c r="O9" s="352"/>
    </row>
    <row r="10" spans="2:15" x14ac:dyDescent="0.2">
      <c r="B10" s="350"/>
      <c r="C10" s="351"/>
      <c r="D10" s="350"/>
      <c r="E10" s="350"/>
      <c r="F10" s="350"/>
      <c r="G10" s="350"/>
      <c r="H10" s="350"/>
      <c r="I10" s="350"/>
      <c r="J10" s="351"/>
      <c r="K10" s="350"/>
      <c r="L10" s="352"/>
      <c r="M10" s="352"/>
      <c r="N10" s="352"/>
      <c r="O10" s="352"/>
    </row>
    <row r="11" spans="2:15" x14ac:dyDescent="0.2">
      <c r="B11" s="350"/>
      <c r="C11" s="351"/>
      <c r="D11" s="350"/>
      <c r="E11" s="350"/>
      <c r="F11" s="350"/>
      <c r="G11" s="350"/>
      <c r="H11" s="350"/>
      <c r="I11" s="350"/>
      <c r="J11" s="351"/>
      <c r="K11" s="350"/>
      <c r="L11" s="352"/>
      <c r="M11" s="352"/>
      <c r="N11" s="352"/>
      <c r="O11" s="352"/>
    </row>
    <row r="12" spans="2:15" x14ac:dyDescent="0.2">
      <c r="B12" s="350"/>
      <c r="C12" s="351"/>
      <c r="D12" s="350"/>
      <c r="E12" s="350"/>
      <c r="F12" s="350"/>
      <c r="G12" s="350"/>
      <c r="H12" s="350"/>
      <c r="I12" s="350"/>
      <c r="J12" s="351"/>
      <c r="K12" s="350"/>
      <c r="L12" s="352"/>
      <c r="M12" s="352"/>
      <c r="N12" s="352"/>
      <c r="O12" s="352"/>
    </row>
    <row r="13" spans="2:15" x14ac:dyDescent="0.2">
      <c r="B13" s="350"/>
      <c r="C13" s="351"/>
      <c r="D13" s="350"/>
      <c r="E13" s="350"/>
      <c r="F13" s="350"/>
      <c r="G13" s="350"/>
      <c r="H13" s="350"/>
      <c r="I13" s="350"/>
      <c r="J13" s="351"/>
      <c r="K13" s="350"/>
      <c r="L13" s="352"/>
      <c r="M13" s="352"/>
      <c r="N13" s="352"/>
      <c r="O13" s="352"/>
    </row>
    <row r="14" spans="2:15" x14ac:dyDescent="0.2">
      <c r="B14" s="350"/>
      <c r="C14" s="351"/>
      <c r="D14" s="350"/>
      <c r="E14" s="350"/>
      <c r="F14" s="350"/>
      <c r="G14" s="350"/>
      <c r="H14" s="350"/>
      <c r="I14" s="350"/>
      <c r="J14" s="351"/>
      <c r="K14" s="350"/>
      <c r="L14" s="352"/>
      <c r="M14" s="352"/>
      <c r="N14" s="352"/>
      <c r="O14" s="352"/>
    </row>
    <row r="15" spans="2:15" x14ac:dyDescent="0.2">
      <c r="B15" s="350"/>
      <c r="C15" s="351"/>
      <c r="D15" s="350"/>
      <c r="E15" s="350"/>
      <c r="F15" s="350"/>
      <c r="G15" s="350"/>
      <c r="H15" s="350"/>
      <c r="I15" s="350"/>
      <c r="J15" s="351"/>
      <c r="K15" s="350"/>
      <c r="L15" s="350"/>
      <c r="M15" s="350"/>
      <c r="N15" s="350"/>
      <c r="O15" s="350"/>
    </row>
    <row r="16" spans="2:15" x14ac:dyDescent="0.2">
      <c r="B16" s="350"/>
      <c r="C16" s="351"/>
      <c r="D16" s="350"/>
      <c r="E16" s="350"/>
      <c r="F16" s="350"/>
      <c r="G16" s="350"/>
      <c r="H16" s="350"/>
      <c r="I16" s="350"/>
      <c r="J16" s="351"/>
      <c r="K16" s="350"/>
      <c r="L16" s="350"/>
      <c r="M16" s="350"/>
      <c r="N16" s="350"/>
      <c r="O16" s="350"/>
    </row>
    <row r="17" spans="2:15" x14ac:dyDescent="0.2">
      <c r="B17" s="350"/>
      <c r="C17" s="351"/>
      <c r="D17" s="350"/>
      <c r="E17" s="350"/>
      <c r="F17" s="350"/>
      <c r="G17" s="350"/>
      <c r="H17" s="350"/>
      <c r="I17" s="350"/>
      <c r="J17" s="351"/>
      <c r="K17" s="350"/>
      <c r="L17" s="350"/>
      <c r="M17" s="350"/>
      <c r="N17" s="350"/>
      <c r="O17" s="350"/>
    </row>
    <row r="18" spans="2:15" x14ac:dyDescent="0.2">
      <c r="B18" s="350"/>
      <c r="C18" s="351"/>
      <c r="D18" s="350"/>
      <c r="E18" s="350"/>
      <c r="F18" s="350"/>
      <c r="G18" s="350"/>
      <c r="H18" s="350"/>
      <c r="I18" s="350"/>
      <c r="J18" s="351"/>
      <c r="K18" s="350"/>
      <c r="L18" s="350"/>
      <c r="M18" s="350"/>
      <c r="N18" s="350"/>
      <c r="O18" s="350"/>
    </row>
    <row r="19" spans="2:15" x14ac:dyDescent="0.2">
      <c r="B19" s="350"/>
      <c r="C19" s="351"/>
      <c r="D19" s="350"/>
      <c r="E19" s="350"/>
      <c r="F19" s="350"/>
      <c r="G19" s="350"/>
      <c r="H19" s="350"/>
      <c r="I19" s="350"/>
      <c r="J19" s="351"/>
      <c r="K19" s="350"/>
      <c r="L19" s="350"/>
      <c r="M19" s="350"/>
      <c r="N19" s="350"/>
      <c r="O19" s="350"/>
    </row>
    <row r="20" spans="2:15" x14ac:dyDescent="0.2">
      <c r="B20" s="350"/>
      <c r="C20" s="351"/>
      <c r="D20" s="350"/>
      <c r="E20" s="350"/>
      <c r="F20" s="350"/>
      <c r="G20" s="350"/>
      <c r="H20" s="350"/>
      <c r="I20" s="350"/>
      <c r="J20" s="351"/>
      <c r="K20" s="350"/>
      <c r="L20" s="350"/>
      <c r="M20" s="350"/>
      <c r="N20" s="350"/>
      <c r="O20" s="350"/>
    </row>
    <row r="21" spans="2:15" x14ac:dyDescent="0.2">
      <c r="B21" s="350"/>
      <c r="C21" s="351"/>
      <c r="D21" s="350"/>
      <c r="E21" s="350"/>
      <c r="F21" s="350"/>
      <c r="G21" s="350"/>
      <c r="H21" s="350"/>
      <c r="I21" s="350"/>
      <c r="J21" s="351"/>
      <c r="K21" s="350"/>
      <c r="L21" s="352"/>
      <c r="M21" s="352"/>
      <c r="N21" s="352"/>
      <c r="O21" s="352"/>
    </row>
    <row r="22" spans="2:15" x14ac:dyDescent="0.2">
      <c r="B22" s="350"/>
      <c r="C22" s="351"/>
      <c r="D22" s="350"/>
      <c r="E22" s="350"/>
      <c r="F22" s="350"/>
      <c r="G22" s="350"/>
      <c r="H22" s="350"/>
      <c r="I22" s="350"/>
      <c r="J22" s="351"/>
      <c r="K22" s="350"/>
      <c r="L22" s="352"/>
      <c r="M22" s="352"/>
      <c r="N22" s="352"/>
      <c r="O22" s="352"/>
    </row>
    <row r="23" spans="2:15" x14ac:dyDescent="0.2">
      <c r="B23" s="350"/>
      <c r="C23" s="351"/>
      <c r="D23" s="350"/>
      <c r="E23" s="350"/>
      <c r="F23" s="350"/>
      <c r="G23" s="350"/>
      <c r="H23" s="350"/>
      <c r="I23" s="350"/>
      <c r="J23" s="351"/>
      <c r="K23" s="350"/>
      <c r="L23" s="352"/>
      <c r="M23" s="352"/>
      <c r="N23" s="352"/>
      <c r="O23" s="352"/>
    </row>
    <row r="24" spans="2:15" x14ac:dyDescent="0.2">
      <c r="B24" s="350"/>
      <c r="C24" s="351"/>
      <c r="D24" s="350"/>
      <c r="E24" s="350"/>
      <c r="F24" s="350"/>
      <c r="G24" s="350"/>
      <c r="H24" s="350"/>
      <c r="I24" s="350"/>
      <c r="J24" s="351"/>
      <c r="K24" s="350"/>
      <c r="L24" s="350"/>
      <c r="M24" s="350"/>
      <c r="N24" s="350"/>
      <c r="O24" s="350"/>
    </row>
    <row r="25" spans="2:15" x14ac:dyDescent="0.2">
      <c r="B25" s="15"/>
      <c r="C25" s="15"/>
      <c r="D25" s="15"/>
      <c r="E25" s="15"/>
      <c r="F25" s="15"/>
      <c r="G25" s="15"/>
      <c r="H25" s="15"/>
      <c r="I25" s="15"/>
      <c r="J25" s="15"/>
      <c r="K25" s="15"/>
      <c r="L25" s="15"/>
      <c r="M25" s="15"/>
      <c r="N25" s="15"/>
      <c r="O25" s="15"/>
    </row>
    <row r="26" spans="2:15" x14ac:dyDescent="0.2">
      <c r="B26" s="15"/>
      <c r="C26" s="15"/>
      <c r="D26" s="15"/>
      <c r="E26" s="15"/>
      <c r="F26" s="15"/>
      <c r="G26" s="15"/>
      <c r="H26" s="15"/>
      <c r="I26" s="15"/>
      <c r="J26" s="15"/>
      <c r="K26" s="15"/>
      <c r="L26" s="15"/>
      <c r="M26" s="15"/>
      <c r="N26" s="15"/>
      <c r="O26" s="15"/>
    </row>
    <row r="27" spans="2:15" x14ac:dyDescent="0.2">
      <c r="B27" s="15"/>
      <c r="C27" s="15"/>
      <c r="D27" s="15"/>
      <c r="E27" s="15"/>
      <c r="F27" s="15"/>
      <c r="G27" s="15"/>
      <c r="H27" s="15"/>
      <c r="I27" s="15"/>
      <c r="J27" s="15"/>
      <c r="K27" s="15"/>
      <c r="L27" s="15"/>
      <c r="M27" s="15"/>
      <c r="N27" s="15"/>
      <c r="O27" s="15"/>
    </row>
    <row r="28" spans="2:15" x14ac:dyDescent="0.2">
      <c r="B28" s="15"/>
      <c r="C28" s="15"/>
      <c r="D28" s="15"/>
      <c r="E28" s="15"/>
      <c r="F28" s="15"/>
      <c r="G28" s="15"/>
      <c r="H28" s="15"/>
      <c r="I28" s="15"/>
      <c r="J28" s="15"/>
      <c r="K28" s="15"/>
      <c r="L28" s="15"/>
      <c r="M28" s="15"/>
      <c r="N28" s="15"/>
      <c r="O28"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7</vt:i4>
      </vt:variant>
    </vt:vector>
  </HeadingPairs>
  <TitlesOfParts>
    <vt:vector size="7" baseType="lpstr">
      <vt:lpstr>Read This First!</vt:lpstr>
      <vt:lpstr>Data Copy</vt:lpstr>
      <vt:lpstr>Journal</vt:lpstr>
      <vt:lpstr>Summary</vt:lpstr>
      <vt:lpstr>Watching</vt:lpstr>
      <vt:lpstr>Missed Trades</vt:lpstr>
      <vt:lpstr>Sheet1</vt:lpstr>
    </vt:vector>
  </TitlesOfParts>
  <Company>Grizli777</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Capt'n Jack</dc:creator>
  <cp:lastModifiedBy>Microsoft Office-Anwender</cp:lastModifiedBy>
  <dcterms:created xsi:type="dcterms:W3CDTF">2010-01-12T02:50:52Z</dcterms:created>
  <dcterms:modified xsi:type="dcterms:W3CDTF">2016-05-18T18:51:34Z</dcterms:modified>
</cp:coreProperties>
</file>