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7235" windowHeight="6210"/>
  </bookViews>
  <sheets>
    <sheet name="Sheet1" sheetId="1" r:id="rId1"/>
    <sheet name="Target Sheet" sheetId="2" r:id="rId2"/>
    <sheet name="Sheet3" sheetId="3" r:id="rId3"/>
  </sheets>
  <definedNames>
    <definedName name="Results">'Target Sheet'!$A$2:$A$500</definedName>
    <definedName name="sortedresults">'Target Sheet'!$B$2:$B$500</definedName>
  </definedNames>
  <calcPr calcId="145621"/>
</workbook>
</file>

<file path=xl/calcChain.xml><?xml version="1.0" encoding="utf-8"?>
<calcChain xmlns="http://schemas.openxmlformats.org/spreadsheetml/2006/main">
  <c r="A5" i="1" l="1"/>
  <c r="O2" i="1" l="1"/>
  <c r="C2" i="2"/>
  <c r="C3" i="2" s="1"/>
  <c r="C4" i="2" s="1"/>
  <c r="C5" i="2" s="1"/>
  <c r="C6" i="2"/>
  <c r="C7" i="2" s="1"/>
  <c r="C8" i="2" s="1"/>
  <c r="C9" i="2" s="1"/>
  <c r="C10" i="2" s="1"/>
  <c r="C11" i="2" s="1"/>
  <c r="C12" i="2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5" i="2" s="1"/>
  <c r="C476" i="2" s="1"/>
  <c r="C477" i="2" s="1"/>
  <c r="C478" i="2" s="1"/>
  <c r="C479" i="2" s="1"/>
  <c r="C480" i="2" s="1"/>
  <c r="C481" i="2" s="1"/>
  <c r="C482" i="2" s="1"/>
  <c r="C483" i="2" s="1"/>
  <c r="C484" i="2" s="1"/>
  <c r="C485" i="2" s="1"/>
  <c r="C486" i="2" s="1"/>
  <c r="C487" i="2" s="1"/>
  <c r="C488" i="2" s="1"/>
  <c r="C489" i="2" s="1"/>
  <c r="C490" i="2" s="1"/>
  <c r="C491" i="2" s="1"/>
  <c r="C492" i="2" s="1"/>
  <c r="C493" i="2" s="1"/>
  <c r="C494" i="2" s="1"/>
  <c r="C495" i="2" s="1"/>
  <c r="C496" i="2" s="1"/>
  <c r="C497" i="2" s="1"/>
  <c r="C498" i="2" s="1"/>
  <c r="C499" i="2" s="1"/>
  <c r="C500" i="2" s="1"/>
  <c r="I10" i="2" l="1"/>
  <c r="I9" i="2"/>
  <c r="I8" i="2"/>
  <c r="D4" i="1" l="1"/>
  <c r="I5" i="2"/>
  <c r="I4" i="2"/>
  <c r="I7" i="2"/>
  <c r="I6" i="2"/>
  <c r="N64" i="1" l="1"/>
  <c r="N45" i="1"/>
  <c r="N81" i="1"/>
  <c r="N67" i="1"/>
  <c r="N49" i="1"/>
  <c r="N56" i="1"/>
  <c r="N63" i="1"/>
  <c r="N95" i="1"/>
  <c r="N31" i="1"/>
  <c r="N99" i="1"/>
  <c r="N42" i="1"/>
  <c r="N82" i="1"/>
  <c r="N48" i="1"/>
  <c r="N30" i="1"/>
  <c r="N38" i="1"/>
  <c r="N98" i="1"/>
  <c r="N26" i="1"/>
  <c r="N19" i="1"/>
  <c r="N88" i="1"/>
  <c r="N96" i="1"/>
  <c r="N52" i="1"/>
  <c r="N91" i="1"/>
  <c r="N86" i="1"/>
  <c r="N21" i="1"/>
  <c r="N58" i="1"/>
  <c r="N70" i="1"/>
  <c r="N78" i="1"/>
  <c r="N33" i="1"/>
  <c r="N41" i="1"/>
  <c r="N46" i="1"/>
  <c r="N18" i="1"/>
  <c r="N22" i="1"/>
  <c r="N27" i="1"/>
  <c r="N90" i="1"/>
  <c r="N65" i="1"/>
  <c r="N102" i="1"/>
  <c r="N105" i="1"/>
  <c r="N54" i="1"/>
  <c r="N37" i="1"/>
  <c r="N20" i="1"/>
  <c r="N50" i="1"/>
  <c r="N23" i="1"/>
  <c r="N76" i="1"/>
  <c r="N77" i="1"/>
  <c r="N53" i="1"/>
  <c r="N69" i="1"/>
  <c r="N97" i="1"/>
  <c r="N55" i="1"/>
  <c r="N75" i="1"/>
  <c r="N100" i="1"/>
  <c r="N62" i="1"/>
  <c r="N28" i="1"/>
  <c r="N101" i="1"/>
  <c r="N66" i="1"/>
  <c r="N73" i="1"/>
  <c r="N39" i="1"/>
  <c r="N104" i="1"/>
  <c r="N68" i="1"/>
  <c r="N72" i="1"/>
  <c r="N89" i="1"/>
  <c r="N80" i="1"/>
  <c r="N61" i="1"/>
  <c r="N71" i="1"/>
  <c r="N93" i="1"/>
  <c r="N32" i="1"/>
  <c r="N34" i="1"/>
  <c r="N43" i="1"/>
  <c r="N94" i="1"/>
  <c r="N87" i="1"/>
  <c r="N84" i="1"/>
  <c r="N57" i="1"/>
  <c r="N92" i="1"/>
  <c r="N60" i="1"/>
  <c r="N74" i="1"/>
  <c r="N24" i="1"/>
  <c r="N44" i="1"/>
  <c r="N103" i="1"/>
  <c r="N59" i="1"/>
  <c r="N85" i="1"/>
  <c r="N29" i="1"/>
  <c r="N79" i="1"/>
  <c r="N47" i="1"/>
  <c r="N25" i="1"/>
  <c r="N83" i="1"/>
  <c r="N40" i="1"/>
  <c r="N36" i="1"/>
  <c r="N51" i="1"/>
  <c r="N35" i="1"/>
  <c r="B2" i="2" l="1"/>
  <c r="B3" i="2"/>
  <c r="I3" i="2"/>
  <c r="B4" i="2" l="1"/>
  <c r="C4" i="1"/>
  <c r="B5" i="2" l="1"/>
  <c r="B5" i="1"/>
  <c r="D5" i="1" s="1"/>
  <c r="C5" i="1" l="1"/>
  <c r="A6" i="1" s="1"/>
  <c r="B6" i="2"/>
  <c r="B7" i="2" l="1"/>
  <c r="B6" i="1"/>
  <c r="D6" i="1" s="1"/>
  <c r="C6" i="1" l="1"/>
  <c r="B8" i="2"/>
  <c r="A7" i="1" l="1"/>
  <c r="B7" i="1" s="1"/>
  <c r="B9" i="2"/>
  <c r="D7" i="1" l="1"/>
  <c r="C7" i="1"/>
  <c r="A8" i="1" s="1"/>
  <c r="B8" i="1" s="1"/>
  <c r="D8" i="1" s="1"/>
  <c r="B10" i="2"/>
  <c r="C8" i="1" l="1"/>
  <c r="B11" i="2"/>
  <c r="A9" i="1" l="1"/>
  <c r="B9" i="1" s="1"/>
  <c r="B12" i="2"/>
  <c r="D9" i="1" l="1"/>
  <c r="C9" i="1"/>
  <c r="B13" i="2"/>
  <c r="A10" i="1" l="1"/>
  <c r="B10" i="1" s="1"/>
  <c r="B14" i="2"/>
  <c r="D10" i="1" l="1"/>
  <c r="C10" i="1"/>
  <c r="A11" i="1" s="1"/>
  <c r="B11" i="1" s="1"/>
  <c r="B15" i="2"/>
  <c r="D11" i="1" l="1"/>
  <c r="C11" i="1"/>
  <c r="A12" i="1" s="1"/>
  <c r="B12" i="1" s="1"/>
  <c r="D12" i="1" s="1"/>
  <c r="B16" i="2"/>
  <c r="C12" i="1" l="1"/>
  <c r="A13" i="1" s="1"/>
  <c r="B17" i="2"/>
  <c r="B18" i="2" l="1"/>
  <c r="B13" i="1"/>
  <c r="D13" i="1" s="1"/>
  <c r="C13" i="1" l="1"/>
  <c r="A14" i="1" s="1"/>
  <c r="B19" i="2"/>
  <c r="B20" i="2" l="1"/>
  <c r="B14" i="1"/>
  <c r="D14" i="1" s="1"/>
  <c r="C14" i="1" l="1"/>
  <c r="A15" i="1" s="1"/>
  <c r="B21" i="2"/>
  <c r="B22" i="2" l="1"/>
  <c r="B15" i="1"/>
  <c r="D15" i="1" s="1"/>
  <c r="C15" i="1" l="1"/>
  <c r="A16" i="1" s="1"/>
  <c r="B23" i="2"/>
  <c r="B24" i="2" l="1"/>
  <c r="B16" i="1"/>
  <c r="D16" i="1" s="1"/>
  <c r="C16" i="1" l="1"/>
  <c r="A17" i="1" s="1"/>
  <c r="B25" i="2"/>
  <c r="B26" i="2" l="1"/>
  <c r="B17" i="1"/>
  <c r="D17" i="1" s="1"/>
  <c r="C17" i="1" l="1"/>
  <c r="A18" i="1" s="1"/>
  <c r="B27" i="2"/>
  <c r="B28" i="2" l="1"/>
  <c r="B18" i="1"/>
  <c r="D18" i="1" s="1"/>
  <c r="C18" i="1" l="1"/>
  <c r="A19" i="1" s="1"/>
  <c r="B29" i="2"/>
  <c r="B30" i="2" l="1"/>
  <c r="B19" i="1"/>
  <c r="D19" i="1" s="1"/>
  <c r="C19" i="1" l="1"/>
  <c r="A20" i="1" s="1"/>
  <c r="B31" i="2"/>
  <c r="B32" i="2" l="1"/>
  <c r="B20" i="1"/>
  <c r="D20" i="1" s="1"/>
  <c r="C20" i="1" l="1"/>
  <c r="A21" i="1" s="1"/>
  <c r="B33" i="2"/>
  <c r="B34" i="2" l="1"/>
  <c r="B21" i="1"/>
  <c r="D21" i="1" s="1"/>
  <c r="C21" i="1" l="1"/>
  <c r="A22" i="1" s="1"/>
  <c r="B35" i="2"/>
  <c r="B36" i="2" l="1"/>
  <c r="B22" i="1" l="1"/>
  <c r="D22" i="1" s="1"/>
  <c r="B37" i="2"/>
  <c r="C22" i="1" l="1"/>
  <c r="B38" i="2"/>
  <c r="A23" i="1" l="1"/>
  <c r="B23" i="1" s="1"/>
  <c r="D23" i="1" s="1"/>
  <c r="B39" i="2"/>
  <c r="C23" i="1" l="1"/>
  <c r="B40" i="2"/>
  <c r="A24" i="1" l="1"/>
  <c r="B24" i="1" s="1"/>
  <c r="B41" i="2"/>
  <c r="D24" i="1" l="1"/>
  <c r="C24" i="1"/>
  <c r="B42" i="2"/>
  <c r="A25" i="1" l="1"/>
  <c r="B25" i="1" s="1"/>
  <c r="B43" i="2"/>
  <c r="D25" i="1" l="1"/>
  <c r="C25" i="1"/>
  <c r="A26" i="1" s="1"/>
  <c r="B26" i="1" s="1"/>
  <c r="B44" i="2"/>
  <c r="D26" i="1" l="1"/>
  <c r="C26" i="1"/>
  <c r="A27" i="1" s="1"/>
  <c r="B27" i="1" s="1"/>
  <c r="D27" i="1" s="1"/>
  <c r="C27" i="1"/>
  <c r="A28" i="1" s="1"/>
  <c r="B45" i="2"/>
  <c r="B46" i="2" l="1"/>
  <c r="B28" i="1" l="1"/>
  <c r="D28" i="1" s="1"/>
  <c r="B47" i="2"/>
  <c r="C28" i="1" l="1"/>
  <c r="B48" i="2"/>
  <c r="A29" i="1" l="1"/>
  <c r="B29" i="1" s="1"/>
  <c r="D29" i="1" s="1"/>
  <c r="B49" i="2"/>
  <c r="C29" i="1" l="1"/>
  <c r="B50" i="2"/>
  <c r="A30" i="1" l="1"/>
  <c r="B30" i="1" s="1"/>
  <c r="B51" i="2"/>
  <c r="D30" i="1" l="1"/>
  <c r="C30" i="1"/>
  <c r="B52" i="2"/>
  <c r="A31" i="1" l="1"/>
  <c r="B31" i="1" s="1"/>
  <c r="B53" i="2"/>
  <c r="D31" i="1" l="1"/>
  <c r="C31" i="1"/>
  <c r="A32" i="1" s="1"/>
  <c r="B32" i="1"/>
  <c r="D32" i="1" s="1"/>
  <c r="B54" i="2"/>
  <c r="C32" i="1" l="1"/>
  <c r="B55" i="2"/>
  <c r="A33" i="1" l="1"/>
  <c r="B33" i="1" s="1"/>
  <c r="B56" i="2"/>
  <c r="D33" i="1" l="1"/>
  <c r="C33" i="1"/>
  <c r="B57" i="2"/>
  <c r="A34" i="1" l="1"/>
  <c r="B34" i="1" s="1"/>
  <c r="B58" i="2"/>
  <c r="D34" i="1" l="1"/>
  <c r="C34" i="1"/>
  <c r="B59" i="2"/>
  <c r="A35" i="1" l="1"/>
  <c r="B35" i="1" s="1"/>
  <c r="B60" i="2"/>
  <c r="D35" i="1" l="1"/>
  <c r="C35" i="1"/>
  <c r="A36" i="1" s="1"/>
  <c r="B36" i="1"/>
  <c r="B61" i="2"/>
  <c r="D36" i="1" l="1"/>
  <c r="C36" i="1"/>
  <c r="B62" i="2"/>
  <c r="A37" i="1" l="1"/>
  <c r="B37" i="1" s="1"/>
  <c r="B63" i="2"/>
  <c r="D37" i="1" l="1"/>
  <c r="C37" i="1"/>
  <c r="B64" i="2"/>
  <c r="A38" i="1" l="1"/>
  <c r="B38" i="1" s="1"/>
  <c r="B65" i="2"/>
  <c r="D38" i="1" l="1"/>
  <c r="C38" i="1"/>
  <c r="B66" i="2"/>
  <c r="A39" i="1" l="1"/>
  <c r="B39" i="1" s="1"/>
  <c r="B67" i="2"/>
  <c r="D39" i="1" l="1"/>
  <c r="C39" i="1"/>
  <c r="A40" i="1" s="1"/>
  <c r="B40" i="1" s="1"/>
  <c r="B68" i="2"/>
  <c r="D40" i="1" l="1"/>
  <c r="C40" i="1"/>
  <c r="A41" i="1" s="1"/>
  <c r="B41" i="1" s="1"/>
  <c r="B69" i="2"/>
  <c r="D41" i="1" l="1"/>
  <c r="C41" i="1"/>
  <c r="A42" i="1" s="1"/>
  <c r="B42" i="1" s="1"/>
  <c r="B70" i="2"/>
  <c r="D42" i="1" l="1"/>
  <c r="C42" i="1"/>
  <c r="B71" i="2"/>
  <c r="A43" i="1" l="1"/>
  <c r="B43" i="1" s="1"/>
  <c r="B72" i="2"/>
  <c r="D43" i="1" l="1"/>
  <c r="C43" i="1"/>
  <c r="B73" i="2"/>
  <c r="A44" i="1" l="1"/>
  <c r="B44" i="1" s="1"/>
  <c r="B74" i="2"/>
  <c r="D44" i="1" l="1"/>
  <c r="C44" i="1"/>
  <c r="B75" i="2"/>
  <c r="A45" i="1" l="1"/>
  <c r="B45" i="1" s="1"/>
  <c r="B76" i="2"/>
  <c r="D45" i="1" l="1"/>
  <c r="C45" i="1"/>
  <c r="A46" i="1" s="1"/>
  <c r="B46" i="1" s="1"/>
  <c r="B77" i="2"/>
  <c r="D46" i="1" l="1"/>
  <c r="C46" i="1"/>
  <c r="B78" i="2"/>
  <c r="A47" i="1" l="1"/>
  <c r="B47" i="1" s="1"/>
  <c r="B79" i="2"/>
  <c r="D47" i="1" l="1"/>
  <c r="C47" i="1"/>
  <c r="B80" i="2"/>
  <c r="A48" i="1" l="1"/>
  <c r="B48" i="1" s="1"/>
  <c r="B81" i="2"/>
  <c r="D48" i="1" l="1"/>
  <c r="C48" i="1"/>
  <c r="B82" i="2"/>
  <c r="A49" i="1" l="1"/>
  <c r="B49" i="1" s="1"/>
  <c r="B83" i="2"/>
  <c r="D49" i="1" l="1"/>
  <c r="C49" i="1"/>
  <c r="A50" i="1" s="1"/>
  <c r="B50" i="1" s="1"/>
  <c r="B84" i="2"/>
  <c r="D50" i="1" l="1"/>
  <c r="C50" i="1"/>
  <c r="B85" i="2"/>
  <c r="A51" i="1" l="1"/>
  <c r="B51" i="1" s="1"/>
  <c r="B86" i="2"/>
  <c r="D51" i="1" l="1"/>
  <c r="C51" i="1"/>
  <c r="B87" i="2"/>
  <c r="A52" i="1" l="1"/>
  <c r="B52" i="1" s="1"/>
  <c r="B88" i="2"/>
  <c r="D52" i="1" l="1"/>
  <c r="C52" i="1"/>
  <c r="B89" i="2"/>
  <c r="A53" i="1" l="1"/>
  <c r="B53" i="1" s="1"/>
  <c r="B90" i="2"/>
  <c r="D53" i="1" l="1"/>
  <c r="C53" i="1"/>
  <c r="A54" i="1" s="1"/>
  <c r="B54" i="1" s="1"/>
  <c r="B91" i="2"/>
  <c r="D54" i="1" l="1"/>
  <c r="C54" i="1"/>
  <c r="B92" i="2"/>
  <c r="A55" i="1" l="1"/>
  <c r="B55" i="1" s="1"/>
  <c r="B93" i="2"/>
  <c r="D55" i="1" l="1"/>
  <c r="C55" i="1"/>
  <c r="B94" i="2"/>
  <c r="A56" i="1" l="1"/>
  <c r="B56" i="1" s="1"/>
  <c r="B95" i="2"/>
  <c r="D56" i="1" l="1"/>
  <c r="C56" i="1"/>
  <c r="B96" i="2"/>
  <c r="A57" i="1" l="1"/>
  <c r="B57" i="1" s="1"/>
  <c r="B97" i="2"/>
  <c r="D57" i="1" l="1"/>
  <c r="C57" i="1"/>
  <c r="A58" i="1" s="1"/>
  <c r="B58" i="1" s="1"/>
  <c r="B98" i="2"/>
  <c r="D58" i="1" l="1"/>
  <c r="C58" i="1"/>
  <c r="B99" i="2"/>
  <c r="A59" i="1" l="1"/>
  <c r="B59" i="1" s="1"/>
  <c r="B100" i="2"/>
  <c r="D59" i="1" l="1"/>
  <c r="C59" i="1"/>
  <c r="B101" i="2"/>
  <c r="A60" i="1" l="1"/>
  <c r="B60" i="1" s="1"/>
  <c r="B102" i="2"/>
  <c r="D60" i="1" l="1"/>
  <c r="C60" i="1"/>
  <c r="B103" i="2"/>
  <c r="A61" i="1" l="1"/>
  <c r="B61" i="1" s="1"/>
  <c r="B104" i="2"/>
  <c r="D61" i="1" l="1"/>
  <c r="C61" i="1"/>
  <c r="A62" i="1" s="1"/>
  <c r="B62" i="1" s="1"/>
  <c r="B105" i="2"/>
  <c r="D62" i="1" l="1"/>
  <c r="C62" i="1"/>
  <c r="B106" i="2"/>
  <c r="A63" i="1" l="1"/>
  <c r="B63" i="1" s="1"/>
  <c r="B107" i="2"/>
  <c r="D63" i="1" l="1"/>
  <c r="C63" i="1"/>
  <c r="B108" i="2"/>
  <c r="A64" i="1" l="1"/>
  <c r="B64" i="1" s="1"/>
  <c r="B109" i="2"/>
  <c r="D64" i="1" l="1"/>
  <c r="C64" i="1"/>
  <c r="B110" i="2"/>
  <c r="A65" i="1" l="1"/>
  <c r="B65" i="1" s="1"/>
  <c r="B111" i="2"/>
  <c r="D65" i="1" l="1"/>
  <c r="C65" i="1"/>
  <c r="A66" i="1" s="1"/>
  <c r="B66" i="1" s="1"/>
  <c r="B112" i="2"/>
  <c r="D66" i="1" l="1"/>
  <c r="C66" i="1"/>
  <c r="B113" i="2"/>
  <c r="A67" i="1" l="1"/>
  <c r="B67" i="1" s="1"/>
  <c r="B114" i="2"/>
  <c r="D67" i="1" l="1"/>
  <c r="C67" i="1"/>
  <c r="B115" i="2"/>
  <c r="A68" i="1" l="1"/>
  <c r="B68" i="1" s="1"/>
  <c r="B116" i="2"/>
  <c r="D68" i="1" l="1"/>
  <c r="C68" i="1"/>
  <c r="B117" i="2"/>
  <c r="A69" i="1" l="1"/>
  <c r="B69" i="1" s="1"/>
  <c r="B118" i="2"/>
  <c r="D69" i="1" l="1"/>
  <c r="C69" i="1"/>
  <c r="A70" i="1" s="1"/>
  <c r="B70" i="1" s="1"/>
  <c r="B119" i="2"/>
  <c r="D70" i="1" l="1"/>
  <c r="C70" i="1"/>
  <c r="B120" i="2"/>
  <c r="A71" i="1" l="1"/>
  <c r="B71" i="1" s="1"/>
  <c r="B121" i="2"/>
  <c r="D71" i="1" l="1"/>
  <c r="C71" i="1"/>
  <c r="B122" i="2"/>
  <c r="A72" i="1" l="1"/>
  <c r="B72" i="1" s="1"/>
  <c r="B123" i="2"/>
  <c r="D72" i="1" l="1"/>
  <c r="C72" i="1"/>
  <c r="B124" i="2"/>
  <c r="A73" i="1" l="1"/>
  <c r="B73" i="1" s="1"/>
  <c r="B125" i="2"/>
  <c r="D73" i="1" l="1"/>
  <c r="C73" i="1"/>
  <c r="A74" i="1" s="1"/>
  <c r="B74" i="1" s="1"/>
  <c r="B126" i="2"/>
  <c r="D74" i="1" l="1"/>
  <c r="C74" i="1"/>
  <c r="B127" i="2"/>
  <c r="A75" i="1" l="1"/>
  <c r="B75" i="1" s="1"/>
  <c r="B128" i="2"/>
  <c r="D75" i="1" l="1"/>
  <c r="C75" i="1"/>
  <c r="B129" i="2"/>
  <c r="A76" i="1" l="1"/>
  <c r="B76" i="1" s="1"/>
  <c r="B130" i="2"/>
  <c r="D76" i="1" l="1"/>
  <c r="C76" i="1"/>
  <c r="B131" i="2"/>
  <c r="A77" i="1" l="1"/>
  <c r="B77" i="1" s="1"/>
  <c r="B132" i="2"/>
  <c r="D77" i="1" l="1"/>
  <c r="C77" i="1"/>
  <c r="A78" i="1" s="1"/>
  <c r="B78" i="1" s="1"/>
  <c r="B133" i="2"/>
  <c r="D78" i="1" l="1"/>
  <c r="C78" i="1"/>
  <c r="B134" i="2"/>
  <c r="A79" i="1" l="1"/>
  <c r="B79" i="1" s="1"/>
  <c r="B135" i="2"/>
  <c r="D79" i="1" l="1"/>
  <c r="C79" i="1"/>
  <c r="B136" i="2"/>
  <c r="A80" i="1" l="1"/>
  <c r="B80" i="1" s="1"/>
  <c r="B137" i="2"/>
  <c r="D80" i="1" l="1"/>
  <c r="C80" i="1"/>
  <c r="B138" i="2"/>
  <c r="A81" i="1" l="1"/>
  <c r="B81" i="1" s="1"/>
  <c r="B139" i="2"/>
  <c r="D81" i="1" l="1"/>
  <c r="C81" i="1"/>
  <c r="A82" i="1" s="1"/>
  <c r="B82" i="1" s="1"/>
  <c r="B140" i="2"/>
  <c r="D82" i="1" l="1"/>
  <c r="C82" i="1"/>
  <c r="B141" i="2"/>
  <c r="A83" i="1" l="1"/>
  <c r="B83" i="1" s="1"/>
  <c r="B142" i="2"/>
  <c r="D83" i="1" l="1"/>
  <c r="C83" i="1"/>
  <c r="B143" i="2"/>
  <c r="A84" i="1" l="1"/>
  <c r="B84" i="1" s="1"/>
  <c r="B144" i="2"/>
  <c r="D84" i="1" l="1"/>
  <c r="C84" i="1"/>
  <c r="B145" i="2"/>
  <c r="A85" i="1" l="1"/>
  <c r="B85" i="1" s="1"/>
  <c r="B146" i="2"/>
  <c r="D85" i="1" l="1"/>
  <c r="C85" i="1"/>
  <c r="A86" i="1" s="1"/>
  <c r="B86" i="1" s="1"/>
  <c r="B147" i="2"/>
  <c r="D86" i="1" l="1"/>
  <c r="C86" i="1"/>
  <c r="B148" i="2"/>
  <c r="A87" i="1" l="1"/>
  <c r="B87" i="1" s="1"/>
  <c r="B149" i="2"/>
  <c r="D87" i="1" l="1"/>
  <c r="C87" i="1"/>
  <c r="B150" i="2"/>
  <c r="A88" i="1" l="1"/>
  <c r="B88" i="1" s="1"/>
  <c r="B151" i="2"/>
  <c r="D88" i="1" l="1"/>
  <c r="C88" i="1"/>
  <c r="B152" i="2"/>
  <c r="A89" i="1" l="1"/>
  <c r="B89" i="1" s="1"/>
  <c r="B153" i="2"/>
  <c r="D89" i="1" l="1"/>
  <c r="C89" i="1"/>
  <c r="A90" i="1" s="1"/>
  <c r="B90" i="1" s="1"/>
  <c r="B154" i="2"/>
  <c r="D90" i="1" l="1"/>
  <c r="C90" i="1"/>
  <c r="B155" i="2"/>
  <c r="A91" i="1" l="1"/>
  <c r="B91" i="1" s="1"/>
  <c r="B156" i="2"/>
  <c r="D91" i="1" l="1"/>
  <c r="C91" i="1"/>
  <c r="B157" i="2"/>
  <c r="A92" i="1" l="1"/>
  <c r="B92" i="1" s="1"/>
  <c r="B158" i="2"/>
  <c r="D92" i="1" l="1"/>
  <c r="C92" i="1"/>
  <c r="B159" i="2"/>
  <c r="A93" i="1" l="1"/>
  <c r="B93" i="1" s="1"/>
  <c r="B160" i="2"/>
  <c r="D93" i="1" l="1"/>
  <c r="C93" i="1"/>
  <c r="A94" i="1" s="1"/>
  <c r="B94" i="1" s="1"/>
  <c r="B161" i="2"/>
  <c r="D94" i="1" l="1"/>
  <c r="C94" i="1"/>
  <c r="B162" i="2"/>
  <c r="A95" i="1" l="1"/>
  <c r="B95" i="1" s="1"/>
  <c r="B163" i="2"/>
  <c r="D95" i="1" l="1"/>
  <c r="C95" i="1"/>
  <c r="B164" i="2"/>
  <c r="A96" i="1" l="1"/>
  <c r="B96" i="1" s="1"/>
  <c r="B165" i="2"/>
  <c r="D96" i="1" l="1"/>
  <c r="C96" i="1"/>
  <c r="B166" i="2"/>
  <c r="A97" i="1" l="1"/>
  <c r="B97" i="1" s="1"/>
  <c r="B167" i="2"/>
  <c r="D97" i="1" l="1"/>
  <c r="C97" i="1"/>
  <c r="A98" i="1" s="1"/>
  <c r="B98" i="1" s="1"/>
  <c r="B168" i="2"/>
  <c r="D98" i="1" l="1"/>
  <c r="C98" i="1"/>
  <c r="B169" i="2"/>
  <c r="A99" i="1" l="1"/>
  <c r="B99" i="1" s="1"/>
  <c r="B170" i="2"/>
  <c r="D99" i="1" l="1"/>
  <c r="C99" i="1"/>
  <c r="B171" i="2"/>
  <c r="A100" i="1" l="1"/>
  <c r="B100" i="1" s="1"/>
  <c r="B172" i="2"/>
  <c r="D100" i="1" l="1"/>
  <c r="C100" i="1"/>
  <c r="B173" i="2"/>
  <c r="A101" i="1" l="1"/>
  <c r="B101" i="1" s="1"/>
  <c r="B174" i="2"/>
  <c r="D101" i="1" l="1"/>
  <c r="C101" i="1"/>
  <c r="A102" i="1" s="1"/>
  <c r="B102" i="1" s="1"/>
  <c r="B175" i="2"/>
  <c r="D102" i="1" l="1"/>
  <c r="C102" i="1"/>
  <c r="B176" i="2"/>
  <c r="A103" i="1" l="1"/>
  <c r="B103" i="1" s="1"/>
  <c r="B177" i="2"/>
  <c r="D103" i="1" l="1"/>
  <c r="C103" i="1"/>
  <c r="B178" i="2"/>
  <c r="A104" i="1" l="1"/>
  <c r="B104" i="1" s="1"/>
  <c r="B179" i="2"/>
  <c r="D104" i="1" l="1"/>
  <c r="C104" i="1"/>
  <c r="B180" i="2"/>
  <c r="A105" i="1" l="1"/>
  <c r="B105" i="1" s="1"/>
  <c r="B181" i="2"/>
  <c r="D105" i="1" l="1"/>
  <c r="C105" i="1"/>
  <c r="A106" i="1" s="1"/>
  <c r="B106" i="1" s="1"/>
  <c r="K9" i="1"/>
  <c r="B182" i="2"/>
  <c r="D106" i="1" l="1"/>
  <c r="C106" i="1"/>
  <c r="B183" i="2"/>
  <c r="A107" i="1" l="1"/>
  <c r="B107" i="1" s="1"/>
  <c r="B184" i="2"/>
  <c r="D107" i="1" l="1"/>
  <c r="C107" i="1"/>
  <c r="B185" i="2"/>
  <c r="A108" i="1" l="1"/>
  <c r="B108" i="1" s="1"/>
  <c r="B186" i="2"/>
  <c r="D108" i="1" l="1"/>
  <c r="C108" i="1"/>
  <c r="B187" i="2"/>
  <c r="A109" i="1" l="1"/>
  <c r="B109" i="1" s="1"/>
  <c r="B188" i="2"/>
  <c r="D109" i="1" l="1"/>
  <c r="C109" i="1"/>
  <c r="B189" i="2"/>
  <c r="A110" i="1" l="1"/>
  <c r="B110" i="1" s="1"/>
  <c r="B190" i="2"/>
  <c r="D110" i="1" l="1"/>
  <c r="C110" i="1"/>
  <c r="B191" i="2"/>
  <c r="A111" i="1" l="1"/>
  <c r="B111" i="1" s="1"/>
  <c r="B192" i="2"/>
  <c r="D111" i="1" l="1"/>
  <c r="C111" i="1"/>
  <c r="B193" i="2"/>
  <c r="A112" i="1" l="1"/>
  <c r="B112" i="1" s="1"/>
  <c r="B194" i="2"/>
  <c r="D112" i="1" l="1"/>
  <c r="C112" i="1"/>
  <c r="B195" i="2"/>
  <c r="A113" i="1" l="1"/>
  <c r="B113" i="1" s="1"/>
  <c r="B196" i="2"/>
  <c r="D113" i="1" l="1"/>
  <c r="C113" i="1"/>
  <c r="B197" i="2"/>
  <c r="A114" i="1" l="1"/>
  <c r="B114" i="1" s="1"/>
  <c r="B198" i="2"/>
  <c r="D114" i="1" l="1"/>
  <c r="C114" i="1"/>
  <c r="B199" i="2"/>
  <c r="A115" i="1" l="1"/>
  <c r="B115" i="1" s="1"/>
  <c r="B200" i="2"/>
  <c r="D115" i="1" l="1"/>
  <c r="C115" i="1"/>
  <c r="B201" i="2"/>
  <c r="A116" i="1" l="1"/>
  <c r="B116" i="1" s="1"/>
  <c r="B202" i="2"/>
  <c r="D116" i="1" l="1"/>
  <c r="C116" i="1"/>
  <c r="B203" i="2"/>
  <c r="A117" i="1" l="1"/>
  <c r="B117" i="1" s="1"/>
  <c r="B204" i="2"/>
  <c r="D117" i="1" l="1"/>
  <c r="C117" i="1"/>
  <c r="B205" i="2"/>
  <c r="A118" i="1" l="1"/>
  <c r="B118" i="1" s="1"/>
  <c r="B206" i="2"/>
  <c r="D118" i="1" l="1"/>
  <c r="C118" i="1"/>
  <c r="B207" i="2"/>
  <c r="A119" i="1" l="1"/>
  <c r="B119" i="1" s="1"/>
  <c r="B208" i="2"/>
  <c r="D119" i="1" l="1"/>
  <c r="C119" i="1"/>
  <c r="B209" i="2"/>
  <c r="A120" i="1" l="1"/>
  <c r="B120" i="1" s="1"/>
  <c r="B210" i="2"/>
  <c r="D120" i="1" l="1"/>
  <c r="C120" i="1"/>
  <c r="B211" i="2"/>
  <c r="A121" i="1" l="1"/>
  <c r="B121" i="1" s="1"/>
  <c r="B212" i="2"/>
  <c r="D121" i="1" l="1"/>
  <c r="C121" i="1"/>
  <c r="B213" i="2"/>
  <c r="A122" i="1" l="1"/>
  <c r="B122" i="1" s="1"/>
  <c r="B214" i="2"/>
  <c r="D122" i="1" l="1"/>
  <c r="C122" i="1"/>
  <c r="B215" i="2"/>
  <c r="A123" i="1" l="1"/>
  <c r="B123" i="1" s="1"/>
  <c r="B216" i="2"/>
  <c r="D123" i="1" l="1"/>
  <c r="C123" i="1"/>
  <c r="B217" i="2"/>
  <c r="A124" i="1" l="1"/>
  <c r="B124" i="1" s="1"/>
  <c r="B218" i="2"/>
  <c r="D124" i="1" l="1"/>
  <c r="C124" i="1"/>
  <c r="B219" i="2"/>
  <c r="A125" i="1" l="1"/>
  <c r="B125" i="1" s="1"/>
  <c r="B220" i="2"/>
  <c r="D125" i="1" l="1"/>
  <c r="C125" i="1"/>
  <c r="B221" i="2"/>
  <c r="A126" i="1" l="1"/>
  <c r="B126" i="1" s="1"/>
  <c r="B222" i="2"/>
  <c r="D126" i="1" l="1"/>
  <c r="C126" i="1"/>
  <c r="B223" i="2"/>
  <c r="A127" i="1" l="1"/>
  <c r="B127" i="1" s="1"/>
  <c r="B224" i="2"/>
  <c r="D127" i="1" l="1"/>
  <c r="C127" i="1"/>
  <c r="B225" i="2"/>
  <c r="A128" i="1" l="1"/>
  <c r="B128" i="1" s="1"/>
  <c r="B226" i="2"/>
  <c r="D128" i="1" l="1"/>
  <c r="C128" i="1"/>
  <c r="B227" i="2"/>
  <c r="A129" i="1" l="1"/>
  <c r="B129" i="1" s="1"/>
  <c r="B228" i="2"/>
  <c r="D129" i="1" l="1"/>
  <c r="C129" i="1"/>
  <c r="B229" i="2"/>
  <c r="A130" i="1" l="1"/>
  <c r="B130" i="1" s="1"/>
  <c r="B230" i="2"/>
  <c r="D130" i="1" l="1"/>
  <c r="C130" i="1"/>
  <c r="B231" i="2"/>
  <c r="A131" i="1" l="1"/>
  <c r="B131" i="1" s="1"/>
  <c r="B232" i="2"/>
  <c r="D131" i="1" l="1"/>
  <c r="C131" i="1"/>
  <c r="B233" i="2"/>
  <c r="A132" i="1" l="1"/>
  <c r="B132" i="1" s="1"/>
  <c r="B234" i="2"/>
  <c r="D132" i="1" l="1"/>
  <c r="C132" i="1"/>
  <c r="B235" i="2"/>
  <c r="A133" i="1" l="1"/>
  <c r="B133" i="1" s="1"/>
  <c r="B236" i="2"/>
  <c r="D133" i="1" l="1"/>
  <c r="C133" i="1"/>
  <c r="B237" i="2"/>
  <c r="A134" i="1" l="1"/>
  <c r="B134" i="1" s="1"/>
  <c r="B238" i="2"/>
  <c r="D134" i="1" l="1"/>
  <c r="C134" i="1"/>
  <c r="B239" i="2"/>
  <c r="A135" i="1" l="1"/>
  <c r="B135" i="1" s="1"/>
  <c r="B240" i="2"/>
  <c r="D135" i="1" l="1"/>
  <c r="C135" i="1"/>
  <c r="B241" i="2"/>
  <c r="A136" i="1" l="1"/>
  <c r="B136" i="1" s="1"/>
  <c r="B242" i="2"/>
  <c r="D136" i="1" l="1"/>
  <c r="C136" i="1"/>
  <c r="B243" i="2"/>
  <c r="A137" i="1" l="1"/>
  <c r="B137" i="1" s="1"/>
  <c r="B244" i="2"/>
  <c r="D137" i="1" l="1"/>
  <c r="C137" i="1"/>
  <c r="B245" i="2"/>
  <c r="A138" i="1" l="1"/>
  <c r="B138" i="1" s="1"/>
  <c r="B246" i="2"/>
  <c r="D138" i="1" l="1"/>
  <c r="C138" i="1"/>
  <c r="B247" i="2"/>
  <c r="A139" i="1" l="1"/>
  <c r="B139" i="1" s="1"/>
  <c r="B248" i="2"/>
  <c r="D139" i="1" l="1"/>
  <c r="E139" i="1" s="1"/>
  <c r="C139" i="1"/>
  <c r="B249" i="2"/>
  <c r="A140" i="1" l="1"/>
  <c r="B140" i="1" s="1"/>
  <c r="B250" i="2"/>
  <c r="D140" i="1" l="1"/>
  <c r="C140" i="1"/>
  <c r="B251" i="2"/>
  <c r="A141" i="1" l="1"/>
  <c r="B141" i="1" s="1"/>
  <c r="B252" i="2"/>
  <c r="D141" i="1" l="1"/>
  <c r="C141" i="1"/>
  <c r="B253" i="2"/>
  <c r="A142" i="1" l="1"/>
  <c r="B142" i="1" s="1"/>
  <c r="B254" i="2"/>
  <c r="D142" i="1" l="1"/>
  <c r="C142" i="1"/>
  <c r="B255" i="2"/>
  <c r="A143" i="1" l="1"/>
  <c r="B143" i="1" s="1"/>
  <c r="B256" i="2"/>
  <c r="D143" i="1" l="1"/>
  <c r="C143" i="1"/>
  <c r="B257" i="2"/>
  <c r="A144" i="1" l="1"/>
  <c r="B144" i="1" s="1"/>
  <c r="B258" i="2"/>
  <c r="D144" i="1" l="1"/>
  <c r="C144" i="1"/>
  <c r="B259" i="2"/>
  <c r="A145" i="1" l="1"/>
  <c r="B145" i="1" s="1"/>
  <c r="B260" i="2"/>
  <c r="D145" i="1" l="1"/>
  <c r="C145" i="1"/>
  <c r="B261" i="2"/>
  <c r="A146" i="1" l="1"/>
  <c r="B146" i="1" s="1"/>
  <c r="B262" i="2"/>
  <c r="D146" i="1" l="1"/>
  <c r="C146" i="1"/>
  <c r="B263" i="2"/>
  <c r="A147" i="1" l="1"/>
  <c r="B147" i="1" s="1"/>
  <c r="B264" i="2"/>
  <c r="D147" i="1" l="1"/>
  <c r="C147" i="1"/>
  <c r="B265" i="2"/>
  <c r="A148" i="1" l="1"/>
  <c r="B266" i="2"/>
  <c r="B148" i="1" l="1"/>
  <c r="B267" i="2"/>
  <c r="D148" i="1" l="1"/>
  <c r="C148" i="1"/>
  <c r="B268" i="2"/>
  <c r="A149" i="1" l="1"/>
  <c r="B269" i="2"/>
  <c r="B149" i="1" l="1"/>
  <c r="B270" i="2"/>
  <c r="D149" i="1" l="1"/>
  <c r="C149" i="1"/>
  <c r="B271" i="2"/>
  <c r="A150" i="1" l="1"/>
  <c r="B272" i="2"/>
  <c r="B150" i="1" l="1"/>
  <c r="B273" i="2"/>
  <c r="D150" i="1" l="1"/>
  <c r="C150" i="1"/>
  <c r="B274" i="2"/>
  <c r="A151" i="1" l="1"/>
  <c r="B275" i="2"/>
  <c r="B151" i="1" l="1"/>
  <c r="B276" i="2"/>
  <c r="D151" i="1" l="1"/>
  <c r="C151" i="1"/>
  <c r="B277" i="2"/>
  <c r="A152" i="1" l="1"/>
  <c r="B278" i="2"/>
  <c r="B152" i="1" l="1"/>
  <c r="B279" i="2"/>
  <c r="D152" i="1" l="1"/>
  <c r="C152" i="1"/>
  <c r="B280" i="2"/>
  <c r="A153" i="1" l="1"/>
  <c r="B281" i="2"/>
  <c r="B153" i="1" l="1"/>
  <c r="B282" i="2"/>
  <c r="D153" i="1" l="1"/>
  <c r="C153" i="1"/>
  <c r="B283" i="2"/>
  <c r="A154" i="1" l="1"/>
  <c r="B284" i="2"/>
  <c r="B154" i="1" l="1"/>
  <c r="B285" i="2"/>
  <c r="D154" i="1" l="1"/>
  <c r="C154" i="1"/>
  <c r="B286" i="2"/>
  <c r="A155" i="1" l="1"/>
  <c r="B287" i="2"/>
  <c r="B155" i="1" l="1"/>
  <c r="B288" i="2"/>
  <c r="D155" i="1" l="1"/>
  <c r="C155" i="1"/>
  <c r="B289" i="2"/>
  <c r="A156" i="1" l="1"/>
  <c r="B156" i="1" s="1"/>
  <c r="B290" i="2"/>
  <c r="D156" i="1" l="1"/>
  <c r="C156" i="1"/>
  <c r="B291" i="2"/>
  <c r="A157" i="1" l="1"/>
  <c r="B157" i="1" s="1"/>
  <c r="B292" i="2"/>
  <c r="D157" i="1" l="1"/>
  <c r="C157" i="1"/>
  <c r="B293" i="2"/>
  <c r="A158" i="1" l="1"/>
  <c r="B158" i="1" s="1"/>
  <c r="B294" i="2"/>
  <c r="D158" i="1" l="1"/>
  <c r="C158" i="1"/>
  <c r="B295" i="2"/>
  <c r="A159" i="1" l="1"/>
  <c r="B159" i="1" s="1"/>
  <c r="B296" i="2"/>
  <c r="D159" i="1" l="1"/>
  <c r="C159" i="1"/>
  <c r="B297" i="2"/>
  <c r="A160" i="1" l="1"/>
  <c r="B160" i="1" s="1"/>
  <c r="B298" i="2"/>
  <c r="D160" i="1" l="1"/>
  <c r="C160" i="1"/>
  <c r="B299" i="2"/>
  <c r="A161" i="1" l="1"/>
  <c r="B161" i="1" s="1"/>
  <c r="B300" i="2"/>
  <c r="D161" i="1" l="1"/>
  <c r="C161" i="1"/>
  <c r="B301" i="2"/>
  <c r="A162" i="1" l="1"/>
  <c r="B162" i="1" s="1"/>
  <c r="B302" i="2"/>
  <c r="D162" i="1" l="1"/>
  <c r="C162" i="1"/>
  <c r="B303" i="2"/>
  <c r="A163" i="1" l="1"/>
  <c r="B163" i="1" s="1"/>
  <c r="B304" i="2"/>
  <c r="D163" i="1" l="1"/>
  <c r="C163" i="1"/>
  <c r="B305" i="2"/>
  <c r="A164" i="1" l="1"/>
  <c r="B164" i="1" s="1"/>
  <c r="B306" i="2"/>
  <c r="D164" i="1" l="1"/>
  <c r="C164" i="1"/>
  <c r="B307" i="2"/>
  <c r="A165" i="1" l="1"/>
  <c r="B165" i="1" s="1"/>
  <c r="B308" i="2"/>
  <c r="D165" i="1" l="1"/>
  <c r="C165" i="1"/>
  <c r="B309" i="2"/>
  <c r="A166" i="1" l="1"/>
  <c r="B166" i="1" s="1"/>
  <c r="B310" i="2"/>
  <c r="D166" i="1" l="1"/>
  <c r="C166" i="1"/>
  <c r="B311" i="2"/>
  <c r="A167" i="1" l="1"/>
  <c r="B167" i="1" s="1"/>
  <c r="B312" i="2"/>
  <c r="D167" i="1" l="1"/>
  <c r="C167" i="1"/>
  <c r="B313" i="2"/>
  <c r="A168" i="1" l="1"/>
  <c r="B168" i="1" s="1"/>
  <c r="B314" i="2"/>
  <c r="D168" i="1" l="1"/>
  <c r="C168" i="1"/>
  <c r="B315" i="2"/>
  <c r="A169" i="1" l="1"/>
  <c r="B169" i="1" s="1"/>
  <c r="B316" i="2"/>
  <c r="D169" i="1" l="1"/>
  <c r="C169" i="1"/>
  <c r="B317" i="2"/>
  <c r="A170" i="1" l="1"/>
  <c r="B318" i="2"/>
  <c r="B170" i="1" l="1"/>
  <c r="B319" i="2"/>
  <c r="D170" i="1" l="1"/>
  <c r="C170" i="1"/>
  <c r="B320" i="2"/>
  <c r="A171" i="1" l="1"/>
  <c r="B171" i="1" s="1"/>
  <c r="B321" i="2"/>
  <c r="D171" i="1" l="1"/>
  <c r="C171" i="1"/>
  <c r="B322" i="2"/>
  <c r="A172" i="1" l="1"/>
  <c r="B172" i="1" s="1"/>
  <c r="B323" i="2"/>
  <c r="D172" i="1" l="1"/>
  <c r="C172" i="1"/>
  <c r="B324" i="2"/>
  <c r="A173" i="1" l="1"/>
  <c r="B173" i="1" s="1"/>
  <c r="B325" i="2"/>
  <c r="D173" i="1" l="1"/>
  <c r="C173" i="1"/>
  <c r="B326" i="2"/>
  <c r="A174" i="1" l="1"/>
  <c r="B174" i="1" s="1"/>
  <c r="B327" i="2"/>
  <c r="D174" i="1" l="1"/>
  <c r="C174" i="1"/>
  <c r="B328" i="2"/>
  <c r="A175" i="1" l="1"/>
  <c r="B175" i="1" s="1"/>
  <c r="B329" i="2"/>
  <c r="D175" i="1" l="1"/>
  <c r="C175" i="1"/>
  <c r="B330" i="2"/>
  <c r="A176" i="1" l="1"/>
  <c r="B176" i="1" s="1"/>
  <c r="B331" i="2"/>
  <c r="D176" i="1" l="1"/>
  <c r="C176" i="1"/>
  <c r="B332" i="2"/>
  <c r="A177" i="1" l="1"/>
  <c r="B177" i="1" s="1"/>
  <c r="B333" i="2"/>
  <c r="D177" i="1" l="1"/>
  <c r="C177" i="1"/>
  <c r="B334" i="2"/>
  <c r="A178" i="1" l="1"/>
  <c r="B178" i="1" s="1"/>
  <c r="B335" i="2"/>
  <c r="D178" i="1" l="1"/>
  <c r="C178" i="1"/>
  <c r="B336" i="2"/>
  <c r="A179" i="1" l="1"/>
  <c r="B179" i="1" s="1"/>
  <c r="B337" i="2"/>
  <c r="D179" i="1" l="1"/>
  <c r="C179" i="1"/>
  <c r="B338" i="2"/>
  <c r="A180" i="1" l="1"/>
  <c r="B180" i="1" s="1"/>
  <c r="B339" i="2"/>
  <c r="D180" i="1" l="1"/>
  <c r="C180" i="1"/>
  <c r="B340" i="2"/>
  <c r="A181" i="1" l="1"/>
  <c r="B181" i="1" s="1"/>
  <c r="B341" i="2"/>
  <c r="D181" i="1" l="1"/>
  <c r="C181" i="1"/>
  <c r="B342" i="2"/>
  <c r="A182" i="1" l="1"/>
  <c r="B182" i="1" s="1"/>
  <c r="B343" i="2"/>
  <c r="D182" i="1" l="1"/>
  <c r="C182" i="1"/>
  <c r="B344" i="2"/>
  <c r="A183" i="1" l="1"/>
  <c r="B183" i="1" s="1"/>
  <c r="B345" i="2"/>
  <c r="D183" i="1" l="1"/>
  <c r="C183" i="1"/>
  <c r="B346" i="2"/>
  <c r="A184" i="1" l="1"/>
  <c r="B347" i="2"/>
  <c r="B184" i="1" l="1"/>
  <c r="B348" i="2"/>
  <c r="D184" i="1" l="1"/>
  <c r="C184" i="1"/>
  <c r="B349" i="2"/>
  <c r="A185" i="1" l="1"/>
  <c r="B350" i="2"/>
  <c r="B185" i="1" l="1"/>
  <c r="B351" i="2"/>
  <c r="D185" i="1" l="1"/>
  <c r="C185" i="1"/>
  <c r="B352" i="2"/>
  <c r="A186" i="1" l="1"/>
  <c r="B353" i="2"/>
  <c r="B186" i="1" l="1"/>
  <c r="B354" i="2"/>
  <c r="D186" i="1" l="1"/>
  <c r="C186" i="1"/>
  <c r="B355" i="2"/>
  <c r="A187" i="1" l="1"/>
  <c r="B187" i="1" s="1"/>
  <c r="B356" i="2"/>
  <c r="D187" i="1" l="1"/>
  <c r="C187" i="1"/>
  <c r="B357" i="2"/>
  <c r="A188" i="1" l="1"/>
  <c r="B188" i="1" s="1"/>
  <c r="B358" i="2"/>
  <c r="D188" i="1" l="1"/>
  <c r="C188" i="1"/>
  <c r="B359" i="2"/>
  <c r="A189" i="1" l="1"/>
  <c r="B189" i="1" s="1"/>
  <c r="B360" i="2"/>
  <c r="D189" i="1" l="1"/>
  <c r="C189" i="1"/>
  <c r="B361" i="2"/>
  <c r="A190" i="1" l="1"/>
  <c r="B190" i="1" s="1"/>
  <c r="B362" i="2"/>
  <c r="D190" i="1" l="1"/>
  <c r="C190" i="1"/>
  <c r="B363" i="2"/>
  <c r="A191" i="1" l="1"/>
  <c r="B191" i="1" s="1"/>
  <c r="B364" i="2"/>
  <c r="D191" i="1" l="1"/>
  <c r="C191" i="1"/>
  <c r="B365" i="2"/>
  <c r="A192" i="1" l="1"/>
  <c r="B192" i="1" s="1"/>
  <c r="B366" i="2"/>
  <c r="D192" i="1" l="1"/>
  <c r="C192" i="1"/>
  <c r="B367" i="2"/>
  <c r="A193" i="1" l="1"/>
  <c r="B193" i="1" s="1"/>
  <c r="B368" i="2"/>
  <c r="D193" i="1" l="1"/>
  <c r="C193" i="1"/>
  <c r="B369" i="2"/>
  <c r="A194" i="1" l="1"/>
  <c r="B194" i="1" s="1"/>
  <c r="B370" i="2"/>
  <c r="D194" i="1" l="1"/>
  <c r="C194" i="1"/>
  <c r="B371" i="2"/>
  <c r="A195" i="1" l="1"/>
  <c r="B195" i="1" s="1"/>
  <c r="B372" i="2"/>
  <c r="D195" i="1" l="1"/>
  <c r="C195" i="1"/>
  <c r="B373" i="2"/>
  <c r="A196" i="1" l="1"/>
  <c r="B196" i="1" s="1"/>
  <c r="B374" i="2"/>
  <c r="D196" i="1" l="1"/>
  <c r="C196" i="1"/>
  <c r="B375" i="2"/>
  <c r="A197" i="1" l="1"/>
  <c r="B197" i="1" s="1"/>
  <c r="B376" i="2"/>
  <c r="D197" i="1" l="1"/>
  <c r="C197" i="1"/>
  <c r="B377" i="2"/>
  <c r="A198" i="1" l="1"/>
  <c r="B198" i="1" s="1"/>
  <c r="B378" i="2"/>
  <c r="D198" i="1" l="1"/>
  <c r="C198" i="1"/>
  <c r="B379" i="2"/>
  <c r="A199" i="1" l="1"/>
  <c r="B199" i="1" s="1"/>
  <c r="B380" i="2"/>
  <c r="D199" i="1" l="1"/>
  <c r="C199" i="1"/>
  <c r="B381" i="2"/>
  <c r="A200" i="1" l="1"/>
  <c r="B200" i="1" s="1"/>
  <c r="B382" i="2"/>
  <c r="D200" i="1" l="1"/>
  <c r="C200" i="1"/>
  <c r="B383" i="2"/>
  <c r="A201" i="1" l="1"/>
  <c r="B201" i="1" s="1"/>
  <c r="B384" i="2"/>
  <c r="D201" i="1" l="1"/>
  <c r="C201" i="1"/>
  <c r="B385" i="2"/>
  <c r="A202" i="1" l="1"/>
  <c r="B202" i="1" s="1"/>
  <c r="B386" i="2"/>
  <c r="D202" i="1" l="1"/>
  <c r="C202" i="1"/>
  <c r="B387" i="2"/>
  <c r="A203" i="1" l="1"/>
  <c r="B203" i="1" s="1"/>
  <c r="B388" i="2"/>
  <c r="D203" i="1" l="1"/>
  <c r="C203" i="1"/>
  <c r="B389" i="2"/>
  <c r="A204" i="1" l="1"/>
  <c r="B204" i="1" s="1"/>
  <c r="B390" i="2"/>
  <c r="D204" i="1" l="1"/>
  <c r="E3" i="1" s="1"/>
  <c r="C204" i="1"/>
  <c r="B391" i="2"/>
  <c r="K7" i="1" l="1"/>
  <c r="A205" i="1"/>
  <c r="B392" i="2"/>
  <c r="J7" i="1" l="1"/>
  <c r="K6" i="1" a="1"/>
  <c r="K6" i="1" s="1"/>
  <c r="B205" i="1"/>
  <c r="J6" i="1" a="1"/>
  <c r="J6" i="1" s="1"/>
  <c r="B393" i="2"/>
  <c r="D205" i="1" l="1"/>
  <c r="C205" i="1"/>
  <c r="K10" i="1"/>
  <c r="B394" i="2"/>
  <c r="B395" i="2" l="1"/>
  <c r="B396" i="2" l="1"/>
  <c r="B397" i="2" l="1"/>
  <c r="B398" i="2" l="1"/>
  <c r="B399" i="2" l="1"/>
  <c r="B400" i="2" l="1"/>
  <c r="B401" i="2" l="1"/>
  <c r="B402" i="2" l="1"/>
  <c r="B403" i="2" l="1"/>
  <c r="B404" i="2" l="1"/>
  <c r="B405" i="2" l="1"/>
  <c r="B406" i="2" l="1"/>
  <c r="B407" i="2" l="1"/>
  <c r="B408" i="2" l="1"/>
  <c r="B409" i="2" l="1"/>
  <c r="B410" i="2" l="1"/>
  <c r="B411" i="2" l="1"/>
  <c r="B412" i="2" l="1"/>
  <c r="B413" i="2" l="1"/>
  <c r="B414" i="2" l="1"/>
  <c r="B415" i="2" l="1"/>
  <c r="B416" i="2" l="1"/>
  <c r="B417" i="2" l="1"/>
  <c r="B418" i="2" l="1"/>
  <c r="B419" i="2" l="1"/>
  <c r="B420" i="2" l="1"/>
  <c r="B421" i="2" l="1"/>
  <c r="B422" i="2" l="1"/>
  <c r="B423" i="2" l="1"/>
  <c r="B424" i="2" l="1"/>
  <c r="B425" i="2" l="1"/>
  <c r="B426" i="2" l="1"/>
  <c r="B427" i="2" l="1"/>
  <c r="B428" i="2" l="1"/>
  <c r="B429" i="2" l="1"/>
  <c r="B430" i="2" l="1"/>
  <c r="B431" i="2" l="1"/>
  <c r="B432" i="2" l="1"/>
  <c r="B433" i="2" l="1"/>
  <c r="B434" i="2" l="1"/>
  <c r="B435" i="2" l="1"/>
  <c r="B436" i="2" l="1"/>
  <c r="B437" i="2" l="1"/>
  <c r="B438" i="2" l="1"/>
  <c r="B439" i="2" l="1"/>
  <c r="B440" i="2" l="1"/>
  <c r="B441" i="2" l="1"/>
  <c r="B442" i="2" l="1"/>
  <c r="B443" i="2" l="1"/>
  <c r="B444" i="2" l="1"/>
  <c r="B445" i="2" l="1"/>
  <c r="B446" i="2" l="1"/>
  <c r="B447" i="2" l="1"/>
  <c r="B448" i="2" l="1"/>
  <c r="B449" i="2" l="1"/>
  <c r="B450" i="2" l="1"/>
  <c r="B451" i="2" l="1"/>
  <c r="B452" i="2" l="1"/>
  <c r="B453" i="2" l="1"/>
  <c r="B454" i="2" l="1"/>
  <c r="B455" i="2" l="1"/>
  <c r="B456" i="2" l="1"/>
  <c r="B457" i="2" l="1"/>
  <c r="B458" i="2" l="1"/>
  <c r="B459" i="2" l="1"/>
  <c r="B460" i="2" l="1"/>
  <c r="B461" i="2" l="1"/>
  <c r="B462" i="2" l="1"/>
  <c r="B463" i="2" l="1"/>
  <c r="B464" i="2" l="1"/>
  <c r="B465" i="2" l="1"/>
  <c r="B466" i="2" l="1"/>
  <c r="B467" i="2" l="1"/>
  <c r="B468" i="2" l="1"/>
  <c r="B469" i="2" l="1"/>
  <c r="B470" i="2" l="1"/>
  <c r="B471" i="2" l="1"/>
  <c r="B472" i="2" l="1"/>
  <c r="B473" i="2" l="1"/>
  <c r="B474" i="2" l="1"/>
  <c r="B475" i="2" l="1"/>
  <c r="B476" i="2" l="1"/>
  <c r="B477" i="2" l="1"/>
  <c r="B478" i="2" l="1"/>
  <c r="B479" i="2" l="1"/>
  <c r="B480" i="2" l="1"/>
  <c r="B481" i="2" l="1"/>
  <c r="B482" i="2" l="1"/>
  <c r="B483" i="2" l="1"/>
  <c r="B484" i="2" l="1"/>
  <c r="B485" i="2" l="1"/>
  <c r="B486" i="2" l="1"/>
  <c r="B487" i="2" l="1"/>
  <c r="B488" i="2" l="1"/>
  <c r="B489" i="2" l="1"/>
  <c r="B490" i="2" l="1"/>
  <c r="B491" i="2" l="1"/>
  <c r="B492" i="2" l="1"/>
  <c r="B493" i="2" l="1"/>
  <c r="B494" i="2" l="1"/>
  <c r="B495" i="2" l="1"/>
  <c r="B496" i="2" l="1"/>
  <c r="B497" i="2" l="1"/>
  <c r="B498" i="2" l="1"/>
  <c r="B500" i="2" l="1"/>
  <c r="B499" i="2"/>
</calcChain>
</file>

<file path=xl/sharedStrings.xml><?xml version="1.0" encoding="utf-8"?>
<sst xmlns="http://schemas.openxmlformats.org/spreadsheetml/2006/main" count="28" uniqueCount="26">
  <si>
    <t>Win Rate</t>
  </si>
  <si>
    <t xml:space="preserve">Max No. </t>
  </si>
  <si>
    <t>Losses</t>
  </si>
  <si>
    <t>Winners</t>
  </si>
  <si>
    <t>Total No.</t>
  </si>
  <si>
    <t>Final Value</t>
  </si>
  <si>
    <t>St Dv (*100)</t>
  </si>
  <si>
    <t>AV R:R (*100)</t>
  </si>
  <si>
    <t>Mean</t>
  </si>
  <si>
    <t>Standard dev</t>
  </si>
  <si>
    <t>Losers</t>
  </si>
  <si>
    <t>Stop sizing</t>
  </si>
  <si>
    <t>Average:</t>
  </si>
  <si>
    <t>Max</t>
  </si>
  <si>
    <t>Min</t>
  </si>
  <si>
    <t>Av Stop%</t>
  </si>
  <si>
    <t>100 trades</t>
  </si>
  <si>
    <t>200 trades</t>
  </si>
  <si>
    <t>Drawdown</t>
  </si>
  <si>
    <t>Max DD</t>
  </si>
  <si>
    <t>Min DD</t>
  </si>
  <si>
    <t>Av DD</t>
  </si>
  <si>
    <t>+/-%</t>
  </si>
  <si>
    <t>Staring Equity</t>
  </si>
  <si>
    <t>Max consec losers</t>
  </si>
  <si>
    <t>Max consec wins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</si>
</sst>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Georgia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6">
    <xf numFmtId="0" fontId="0" fillId="0" borderId="0" xfId="0"/>
    <xf numFmtId="44" fontId="0" fillId="0" borderId="0" xfId="1" applyFont="1"/>
    <xf numFmtId="44" fontId="0" fillId="0" borderId="1" xfId="1" applyFont="1" applyBorder="1"/>
    <xf numFmtId="44" fontId="0" fillId="0" borderId="0" xfId="0" applyNumberFormat="1"/>
    <xf numFmtId="0" fontId="0" fillId="0" borderId="1" xfId="0" applyBorder="1"/>
    <xf numFmtId="44" fontId="0" fillId="0" borderId="1" xfId="0" applyNumberFormat="1" applyBorder="1"/>
    <xf numFmtId="0" fontId="1" fillId="2" borderId="1" xfId="6" applyBorder="1"/>
    <xf numFmtId="0" fontId="1" fillId="2" borderId="2" xfId="6" applyBorder="1"/>
    <xf numFmtId="0" fontId="1" fillId="2" borderId="3" xfId="6" applyBorder="1"/>
    <xf numFmtId="0" fontId="0" fillId="0" borderId="2" xfId="0" applyBorder="1"/>
    <xf numFmtId="0" fontId="0" fillId="0" borderId="0" xfId="0" applyBorder="1"/>
    <xf numFmtId="9" fontId="0" fillId="0" borderId="0" xfId="5" applyFont="1"/>
    <xf numFmtId="44" fontId="1" fillId="2" borderId="1" xfId="6" applyNumberFormat="1" applyBorder="1"/>
    <xf numFmtId="9" fontId="0" fillId="0" borderId="1" xfId="5" applyFont="1" applyBorder="1"/>
    <xf numFmtId="0" fontId="0" fillId="0" borderId="1" xfId="0" applyFill="1" applyBorder="1"/>
    <xf numFmtId="49" fontId="1" fillId="2" borderId="2" xfId="6" applyNumberFormat="1" applyBorder="1"/>
    <xf numFmtId="44" fontId="0" fillId="0" borderId="2" xfId="1" applyFont="1" applyBorder="1"/>
    <xf numFmtId="0" fontId="1" fillId="2" borderId="4" xfId="6" applyBorder="1"/>
    <xf numFmtId="44" fontId="0" fillId="0" borderId="5" xfId="1" applyFont="1" applyBorder="1"/>
    <xf numFmtId="44" fontId="0" fillId="0" borderId="7" xfId="1" applyFont="1" applyBorder="1"/>
    <xf numFmtId="0" fontId="2" fillId="3" borderId="6" xfId="7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 applyAlignment="1">
      <alignment horizontal="center" vertical="center"/>
    </xf>
  </cellXfs>
  <cellStyles count="8">
    <cellStyle name="40% - Accent1" xfId="6" builtinId="31"/>
    <cellStyle name="40% - Accent2" xfId="7" builtinId="35"/>
    <cellStyle name="Currency" xfId="1" builtinId="4"/>
    <cellStyle name="Hyperlink 2" xfId="4"/>
    <cellStyle name="Normal" xfId="0" builtinId="0"/>
    <cellStyle name="Normal 2" xfId="3"/>
    <cellStyle name="Percent" xfId="5" builtinId="5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Sheet1!$N$18:$N$105</c:f>
              <c:numCache>
                <c:formatCode>General</c:formatCode>
                <c:ptCount val="88"/>
                <c:pt idx="0">
                  <c:v>3.2068846680939354</c:v>
                </c:pt>
                <c:pt idx="1">
                  <c:v>3.1285302231851961</c:v>
                </c:pt>
                <c:pt idx="2">
                  <c:v>6.7043449489371607</c:v>
                </c:pt>
                <c:pt idx="3">
                  <c:v>3.3568196463608779</c:v>
                </c:pt>
                <c:pt idx="4">
                  <c:v>4.5888993860000298</c:v>
                </c:pt>
                <c:pt idx="5">
                  <c:v>4.8900806621284261</c:v>
                </c:pt>
                <c:pt idx="6">
                  <c:v>5.2394621362392844</c:v>
                </c:pt>
                <c:pt idx="7">
                  <c:v>5.1054632519866514</c:v>
                </c:pt>
                <c:pt idx="8">
                  <c:v>2.6211388815678536</c:v>
                </c:pt>
                <c:pt idx="9">
                  <c:v>3.8041747080412911</c:v>
                </c:pt>
                <c:pt idx="10">
                  <c:v>3.5322494442783596</c:v>
                </c:pt>
                <c:pt idx="11">
                  <c:v>6.1843840453163974</c:v>
                </c:pt>
                <c:pt idx="12">
                  <c:v>3.7919272859739532</c:v>
                </c:pt>
                <c:pt idx="13">
                  <c:v>3.4396955710996071</c:v>
                </c:pt>
                <c:pt idx="14">
                  <c:v>4.0076774207447867</c:v>
                </c:pt>
                <c:pt idx="15">
                  <c:v>2.991756141357639</c:v>
                </c:pt>
                <c:pt idx="16">
                  <c:v>3.2106639935875174</c:v>
                </c:pt>
                <c:pt idx="17">
                  <c:v>4.742961430015904</c:v>
                </c:pt>
                <c:pt idx="18">
                  <c:v>3.8658220275655628</c:v>
                </c:pt>
                <c:pt idx="19">
                  <c:v>5.268914606848055</c:v>
                </c:pt>
                <c:pt idx="20">
                  <c:v>5.0138324725610914</c:v>
                </c:pt>
                <c:pt idx="21">
                  <c:v>4.3593218016117721</c:v>
                </c:pt>
                <c:pt idx="22">
                  <c:v>4.4053457164260461</c:v>
                </c:pt>
                <c:pt idx="23">
                  <c:v>3.9901392057569236</c:v>
                </c:pt>
                <c:pt idx="24">
                  <c:v>3.9425018221822188</c:v>
                </c:pt>
                <c:pt idx="25">
                  <c:v>6.0404166376317612</c:v>
                </c:pt>
                <c:pt idx="26">
                  <c:v>3.4953647665973322</c:v>
                </c:pt>
                <c:pt idx="27">
                  <c:v>3.6120839512002934</c:v>
                </c:pt>
                <c:pt idx="28">
                  <c:v>2.7489002908076454</c:v>
                </c:pt>
                <c:pt idx="29">
                  <c:v>3.1378902116837164</c:v>
                </c:pt>
                <c:pt idx="30">
                  <c:v>3.8906991150117625</c:v>
                </c:pt>
                <c:pt idx="31">
                  <c:v>4.2690750445693757</c:v>
                </c:pt>
                <c:pt idx="32">
                  <c:v>6.4295626303940532</c:v>
                </c:pt>
                <c:pt idx="33">
                  <c:v>4.2409605855222159</c:v>
                </c:pt>
                <c:pt idx="34">
                  <c:v>4.199299201796487</c:v>
                </c:pt>
                <c:pt idx="35">
                  <c:v>5.107207731891207</c:v>
                </c:pt>
                <c:pt idx="36">
                  <c:v>3.4024991855758171</c:v>
                </c:pt>
                <c:pt idx="37">
                  <c:v>4.3330567875121746</c:v>
                </c:pt>
                <c:pt idx="38">
                  <c:v>3.5509899012450781</c:v>
                </c:pt>
                <c:pt idx="39">
                  <c:v>4.9251485338456344</c:v>
                </c:pt>
                <c:pt idx="40">
                  <c:v>5.9394974778219005</c:v>
                </c:pt>
                <c:pt idx="41">
                  <c:v>3.0406810406584794</c:v>
                </c:pt>
                <c:pt idx="42">
                  <c:v>4.6413583155260154</c:v>
                </c:pt>
                <c:pt idx="43">
                  <c:v>2.156652419548414</c:v>
                </c:pt>
                <c:pt idx="44">
                  <c:v>2.4465518200690073</c:v>
                </c:pt>
                <c:pt idx="45">
                  <c:v>3.0189419923481156</c:v>
                </c:pt>
                <c:pt idx="46">
                  <c:v>4.2082589941399444</c:v>
                </c:pt>
                <c:pt idx="47">
                  <c:v>5.6284752792312336</c:v>
                </c:pt>
                <c:pt idx="48">
                  <c:v>4.3352687643445726</c:v>
                </c:pt>
                <c:pt idx="49">
                  <c:v>4.8042153806940373</c:v>
                </c:pt>
                <c:pt idx="50">
                  <c:v>4.578225172630078</c:v>
                </c:pt>
                <c:pt idx="51">
                  <c:v>4.2733583973474394</c:v>
                </c:pt>
                <c:pt idx="52">
                  <c:v>4.3705233908429149</c:v>
                </c:pt>
                <c:pt idx="53">
                  <c:v>4.0824603891564557</c:v>
                </c:pt>
                <c:pt idx="54">
                  <c:v>3.1451699951377892</c:v>
                </c:pt>
                <c:pt idx="55">
                  <c:v>4.1783807778083384</c:v>
                </c:pt>
                <c:pt idx="56">
                  <c:v>4.6164301343007637</c:v>
                </c:pt>
                <c:pt idx="57">
                  <c:v>5.0239611121245344</c:v>
                </c:pt>
                <c:pt idx="58">
                  <c:v>1.4092038009227195</c:v>
                </c:pt>
                <c:pt idx="59">
                  <c:v>4.169102170028955</c:v>
                </c:pt>
                <c:pt idx="60">
                  <c:v>3.15978542968538</c:v>
                </c:pt>
                <c:pt idx="61">
                  <c:v>4.0938703563024523</c:v>
                </c:pt>
                <c:pt idx="62">
                  <c:v>6.2649183230531822</c:v>
                </c:pt>
                <c:pt idx="63">
                  <c:v>4.2335630106557245</c:v>
                </c:pt>
                <c:pt idx="64">
                  <c:v>3.4700656456226215</c:v>
                </c:pt>
                <c:pt idx="65">
                  <c:v>5.5496849887584183</c:v>
                </c:pt>
                <c:pt idx="66">
                  <c:v>4.1375596447826526</c:v>
                </c:pt>
                <c:pt idx="67">
                  <c:v>4.7379195478244513</c:v>
                </c:pt>
                <c:pt idx="68">
                  <c:v>3.8161944058218151</c:v>
                </c:pt>
                <c:pt idx="69">
                  <c:v>3.69090768569392</c:v>
                </c:pt>
                <c:pt idx="70">
                  <c:v>4.3528977363822206</c:v>
                </c:pt>
                <c:pt idx="71">
                  <c:v>3.0897616810584649</c:v>
                </c:pt>
                <c:pt idx="72">
                  <c:v>2.8719739490066023</c:v>
                </c:pt>
                <c:pt idx="73">
                  <c:v>4.5333385221255798</c:v>
                </c:pt>
                <c:pt idx="74">
                  <c:v>4.1128757634752375</c:v>
                </c:pt>
                <c:pt idx="75">
                  <c:v>4.5695055623681906</c:v>
                </c:pt>
                <c:pt idx="76">
                  <c:v>5.8861380635210674</c:v>
                </c:pt>
                <c:pt idx="77">
                  <c:v>5.529169622964055</c:v>
                </c:pt>
                <c:pt idx="78">
                  <c:v>5.0294292126105731</c:v>
                </c:pt>
                <c:pt idx="79">
                  <c:v>2.3884270689413967</c:v>
                </c:pt>
                <c:pt idx="80">
                  <c:v>3.3994634379039428</c:v>
                </c:pt>
                <c:pt idx="81">
                  <c:v>2.4775671137379902</c:v>
                </c:pt>
                <c:pt idx="82">
                  <c:v>4.3140882867050436</c:v>
                </c:pt>
                <c:pt idx="83">
                  <c:v>2.0738149461324826</c:v>
                </c:pt>
                <c:pt idx="84">
                  <c:v>5.3642394108891152</c:v>
                </c:pt>
                <c:pt idx="85">
                  <c:v>4.4163771318198375</c:v>
                </c:pt>
                <c:pt idx="86">
                  <c:v>5.1910941809080988</c:v>
                </c:pt>
                <c:pt idx="87">
                  <c:v>3.1683139139160685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4950784"/>
        <c:axId val="144952320"/>
      </c:barChart>
      <c:catAx>
        <c:axId val="144950784"/>
        <c:scaling>
          <c:orientation val="minMax"/>
        </c:scaling>
        <c:delete val="0"/>
        <c:axPos val="b"/>
        <c:majorTickMark val="out"/>
        <c:minorTickMark val="none"/>
        <c:tickLblPos val="nextTo"/>
        <c:crossAx val="144952320"/>
        <c:crosses val="autoZero"/>
        <c:auto val="1"/>
        <c:lblAlgn val="ctr"/>
        <c:lblOffset val="100"/>
        <c:noMultiLvlLbl val="0"/>
      </c:catAx>
      <c:valAx>
        <c:axId val="144952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950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11880448248659"/>
          <c:y val="0.11443363697184911"/>
          <c:w val="0.87484809496852112"/>
          <c:h val="0.80813943211064443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'Target Sheet'!$B$2:$B$500</c:f>
              <c:numCache>
                <c:formatCode>_("£"* #,##0.00_);_("£"* \(#,##0.00\);_("£"* "-"??_);_(@_)</c:formatCode>
                <c:ptCount val="499"/>
                <c:pt idx="0">
                  <c:v>175026.87899999999</c:v>
                </c:pt>
                <c:pt idx="1">
                  <c:v>145319.2009</c:v>
                </c:pt>
                <c:pt idx="2">
                  <c:v>134916.24369999999</c:v>
                </c:pt>
                <c:pt idx="3">
                  <c:v>133338.41560000001</c:v>
                </c:pt>
                <c:pt idx="4">
                  <c:v>129474.3934</c:v>
                </c:pt>
                <c:pt idx="5">
                  <c:v>110659.3756</c:v>
                </c:pt>
                <c:pt idx="6">
                  <c:v>108742.32249999999</c:v>
                </c:pt>
                <c:pt idx="7">
                  <c:v>108164.1228</c:v>
                </c:pt>
                <c:pt idx="8">
                  <c:v>103904.524</c:v>
                </c:pt>
                <c:pt idx="9">
                  <c:v>102402.18060000001</c:v>
                </c:pt>
                <c:pt idx="10">
                  <c:v>102002.9742</c:v>
                </c:pt>
                <c:pt idx="11">
                  <c:v>101891.1826</c:v>
                </c:pt>
                <c:pt idx="12">
                  <c:v>101472.81329999999</c:v>
                </c:pt>
                <c:pt idx="13">
                  <c:v>101187.7928</c:v>
                </c:pt>
                <c:pt idx="14">
                  <c:v>93054.063299999994</c:v>
                </c:pt>
                <c:pt idx="15">
                  <c:v>90597.152499999997</c:v>
                </c:pt>
                <c:pt idx="16">
                  <c:v>89281.248399999997</c:v>
                </c:pt>
                <c:pt idx="17">
                  <c:v>89013.740300000005</c:v>
                </c:pt>
                <c:pt idx="18">
                  <c:v>83985.937999999995</c:v>
                </c:pt>
                <c:pt idx="19">
                  <c:v>83626.923699999999</c:v>
                </c:pt>
                <c:pt idx="20">
                  <c:v>83528.490300000005</c:v>
                </c:pt>
                <c:pt idx="21">
                  <c:v>83046.623800000001</c:v>
                </c:pt>
                <c:pt idx="22">
                  <c:v>81707.289000000004</c:v>
                </c:pt>
                <c:pt idx="23">
                  <c:v>81694.632700000002</c:v>
                </c:pt>
                <c:pt idx="24">
                  <c:v>80236.968699999998</c:v>
                </c:pt>
                <c:pt idx="25">
                  <c:v>79903.820900000006</c:v>
                </c:pt>
                <c:pt idx="26">
                  <c:v>77902.163400000005</c:v>
                </c:pt>
                <c:pt idx="27">
                  <c:v>77900.463199999998</c:v>
                </c:pt>
                <c:pt idx="28">
                  <c:v>77139.933300000004</c:v>
                </c:pt>
                <c:pt idx="29">
                  <c:v>76340.6054</c:v>
                </c:pt>
                <c:pt idx="30">
                  <c:v>75954.790500000003</c:v>
                </c:pt>
                <c:pt idx="31">
                  <c:v>73671.103099999993</c:v>
                </c:pt>
                <c:pt idx="32">
                  <c:v>73650.408299999996</c:v>
                </c:pt>
                <c:pt idx="33">
                  <c:v>73120.342399999994</c:v>
                </c:pt>
                <c:pt idx="34">
                  <c:v>68816.268700000001</c:v>
                </c:pt>
                <c:pt idx="35">
                  <c:v>67996.155199999994</c:v>
                </c:pt>
                <c:pt idx="36">
                  <c:v>67787.023700000005</c:v>
                </c:pt>
                <c:pt idx="37">
                  <c:v>66963.558600000004</c:v>
                </c:pt>
                <c:pt idx="38">
                  <c:v>66952.416700000002</c:v>
                </c:pt>
                <c:pt idx="39">
                  <c:v>66892.514200000005</c:v>
                </c:pt>
                <c:pt idx="40">
                  <c:v>66516.864700000006</c:v>
                </c:pt>
                <c:pt idx="41">
                  <c:v>66203.736300000004</c:v>
                </c:pt>
                <c:pt idx="42">
                  <c:v>66170.596900000004</c:v>
                </c:pt>
                <c:pt idx="43">
                  <c:v>66148.281799999997</c:v>
                </c:pt>
                <c:pt idx="44">
                  <c:v>66037.038</c:v>
                </c:pt>
                <c:pt idx="45">
                  <c:v>65974.546700000006</c:v>
                </c:pt>
                <c:pt idx="46">
                  <c:v>65967.262000000002</c:v>
                </c:pt>
                <c:pt idx="47">
                  <c:v>65938.097999999998</c:v>
                </c:pt>
                <c:pt idx="48">
                  <c:v>65497.208899999998</c:v>
                </c:pt>
                <c:pt idx="49">
                  <c:v>65287.135900000001</c:v>
                </c:pt>
                <c:pt idx="50">
                  <c:v>64660.6443</c:v>
                </c:pt>
                <c:pt idx="51">
                  <c:v>64270.013899999998</c:v>
                </c:pt>
                <c:pt idx="52">
                  <c:v>64189.9807</c:v>
                </c:pt>
                <c:pt idx="53">
                  <c:v>64027.119299999998</c:v>
                </c:pt>
                <c:pt idx="54">
                  <c:v>63393.1711</c:v>
                </c:pt>
                <c:pt idx="55">
                  <c:v>63310.393600000003</c:v>
                </c:pt>
                <c:pt idx="56">
                  <c:v>63308.703999999998</c:v>
                </c:pt>
                <c:pt idx="57">
                  <c:v>62807.1247</c:v>
                </c:pt>
                <c:pt idx="58">
                  <c:v>62278.7261</c:v>
                </c:pt>
                <c:pt idx="59">
                  <c:v>62068.120699999999</c:v>
                </c:pt>
                <c:pt idx="60">
                  <c:v>61857.525699999998</c:v>
                </c:pt>
                <c:pt idx="61">
                  <c:v>61230.046900000001</c:v>
                </c:pt>
                <c:pt idx="62">
                  <c:v>60871.1175</c:v>
                </c:pt>
                <c:pt idx="63">
                  <c:v>60760.175499999998</c:v>
                </c:pt>
                <c:pt idx="64">
                  <c:v>60676.703600000001</c:v>
                </c:pt>
                <c:pt idx="65">
                  <c:v>60448.544699999999</c:v>
                </c:pt>
                <c:pt idx="66">
                  <c:v>60072.810599999997</c:v>
                </c:pt>
                <c:pt idx="67">
                  <c:v>59907.805</c:v>
                </c:pt>
                <c:pt idx="68">
                  <c:v>59504.784</c:v>
                </c:pt>
                <c:pt idx="69">
                  <c:v>59161.521699999998</c:v>
                </c:pt>
                <c:pt idx="70">
                  <c:v>59120.936900000001</c:v>
                </c:pt>
                <c:pt idx="71">
                  <c:v>58857.031900000002</c:v>
                </c:pt>
                <c:pt idx="72">
                  <c:v>58410.206700000002</c:v>
                </c:pt>
                <c:pt idx="73">
                  <c:v>58016.366000000002</c:v>
                </c:pt>
                <c:pt idx="74">
                  <c:v>57803.051099999997</c:v>
                </c:pt>
                <c:pt idx="75">
                  <c:v>57791.782200000001</c:v>
                </c:pt>
                <c:pt idx="76">
                  <c:v>57534.184999999998</c:v>
                </c:pt>
                <c:pt idx="77">
                  <c:v>57497.003199999999</c:v>
                </c:pt>
                <c:pt idx="78">
                  <c:v>57247.434800000003</c:v>
                </c:pt>
                <c:pt idx="79">
                  <c:v>57036.7889</c:v>
                </c:pt>
                <c:pt idx="80">
                  <c:v>56999.729099999997</c:v>
                </c:pt>
                <c:pt idx="81">
                  <c:v>56727.890099999997</c:v>
                </c:pt>
                <c:pt idx="82">
                  <c:v>56721.419199999997</c:v>
                </c:pt>
                <c:pt idx="83">
                  <c:v>56593.8681</c:v>
                </c:pt>
                <c:pt idx="84">
                  <c:v>55972.799899999998</c:v>
                </c:pt>
                <c:pt idx="85">
                  <c:v>55935.745499999997</c:v>
                </c:pt>
                <c:pt idx="86">
                  <c:v>55928.009599999998</c:v>
                </c:pt>
                <c:pt idx="87">
                  <c:v>55873.102599999998</c:v>
                </c:pt>
                <c:pt idx="88">
                  <c:v>55822.0291</c:v>
                </c:pt>
                <c:pt idx="89">
                  <c:v>55773.360699999997</c:v>
                </c:pt>
                <c:pt idx="90">
                  <c:v>55476.407299999999</c:v>
                </c:pt>
                <c:pt idx="91">
                  <c:v>55356.9954</c:v>
                </c:pt>
                <c:pt idx="92">
                  <c:v>55285.542699999998</c:v>
                </c:pt>
                <c:pt idx="93">
                  <c:v>55210.260499999997</c:v>
                </c:pt>
                <c:pt idx="94">
                  <c:v>55157.093000000001</c:v>
                </c:pt>
                <c:pt idx="95">
                  <c:v>55076.715600000003</c:v>
                </c:pt>
                <c:pt idx="96">
                  <c:v>55066.767599999999</c:v>
                </c:pt>
                <c:pt idx="97">
                  <c:v>55050.881300000001</c:v>
                </c:pt>
                <c:pt idx="98">
                  <c:v>54916.649599999997</c:v>
                </c:pt>
                <c:pt idx="99">
                  <c:v>54865.19</c:v>
                </c:pt>
                <c:pt idx="100">
                  <c:v>54746.133600000001</c:v>
                </c:pt>
                <c:pt idx="101">
                  <c:v>54658.505100000002</c:v>
                </c:pt>
                <c:pt idx="102">
                  <c:v>54623.1558</c:v>
                </c:pt>
                <c:pt idx="103">
                  <c:v>54459.433700000001</c:v>
                </c:pt>
                <c:pt idx="104">
                  <c:v>54289.714899999999</c:v>
                </c:pt>
                <c:pt idx="105">
                  <c:v>53998.423600000002</c:v>
                </c:pt>
                <c:pt idx="106">
                  <c:v>53957.257100000003</c:v>
                </c:pt>
                <c:pt idx="107">
                  <c:v>53689.480900000002</c:v>
                </c:pt>
                <c:pt idx="108">
                  <c:v>53601.8076</c:v>
                </c:pt>
                <c:pt idx="109">
                  <c:v>53570.049700000003</c:v>
                </c:pt>
                <c:pt idx="110">
                  <c:v>53503.188600000001</c:v>
                </c:pt>
                <c:pt idx="111">
                  <c:v>53479.124300000003</c:v>
                </c:pt>
                <c:pt idx="112">
                  <c:v>53368.227700000003</c:v>
                </c:pt>
                <c:pt idx="113">
                  <c:v>53237.780100000004</c:v>
                </c:pt>
                <c:pt idx="114">
                  <c:v>53191.804300000003</c:v>
                </c:pt>
                <c:pt idx="115">
                  <c:v>53184.369899999998</c:v>
                </c:pt>
                <c:pt idx="116">
                  <c:v>53081.082900000001</c:v>
                </c:pt>
                <c:pt idx="117">
                  <c:v>53022.632400000002</c:v>
                </c:pt>
                <c:pt idx="118">
                  <c:v>52843.032599999999</c:v>
                </c:pt>
                <c:pt idx="119">
                  <c:v>52676.082199999997</c:v>
                </c:pt>
                <c:pt idx="120">
                  <c:v>52590.740700000002</c:v>
                </c:pt>
                <c:pt idx="121">
                  <c:v>52468.4012</c:v>
                </c:pt>
                <c:pt idx="122">
                  <c:v>52229.623</c:v>
                </c:pt>
                <c:pt idx="123">
                  <c:v>52213.138599999998</c:v>
                </c:pt>
                <c:pt idx="124">
                  <c:v>52209.108899999999</c:v>
                </c:pt>
                <c:pt idx="125">
                  <c:v>51553.266499999998</c:v>
                </c:pt>
                <c:pt idx="126">
                  <c:v>51508.347900000001</c:v>
                </c:pt>
                <c:pt idx="127">
                  <c:v>51484.147799999999</c:v>
                </c:pt>
                <c:pt idx="128">
                  <c:v>51415.945099999997</c:v>
                </c:pt>
                <c:pt idx="129">
                  <c:v>51406.863899999997</c:v>
                </c:pt>
                <c:pt idx="130">
                  <c:v>51316.984799999998</c:v>
                </c:pt>
                <c:pt idx="131">
                  <c:v>50977.727899999998</c:v>
                </c:pt>
                <c:pt idx="132">
                  <c:v>50950.881300000001</c:v>
                </c:pt>
                <c:pt idx="133">
                  <c:v>50417.902800000003</c:v>
                </c:pt>
                <c:pt idx="134">
                  <c:v>50264.246500000001</c:v>
                </c:pt>
                <c:pt idx="135">
                  <c:v>50233.664100000002</c:v>
                </c:pt>
                <c:pt idx="136">
                  <c:v>50213.775300000001</c:v>
                </c:pt>
                <c:pt idx="137">
                  <c:v>50105.7117</c:v>
                </c:pt>
                <c:pt idx="138">
                  <c:v>49836.775099999999</c:v>
                </c:pt>
                <c:pt idx="139">
                  <c:v>49726.940399999999</c:v>
                </c:pt>
                <c:pt idx="140">
                  <c:v>49719.1397</c:v>
                </c:pt>
                <c:pt idx="141">
                  <c:v>49717.356</c:v>
                </c:pt>
                <c:pt idx="142">
                  <c:v>49655.8298</c:v>
                </c:pt>
                <c:pt idx="143">
                  <c:v>49640.303599999999</c:v>
                </c:pt>
                <c:pt idx="144">
                  <c:v>49409.746099999997</c:v>
                </c:pt>
                <c:pt idx="145">
                  <c:v>49368.157599999999</c:v>
                </c:pt>
                <c:pt idx="146">
                  <c:v>49311.585099999997</c:v>
                </c:pt>
                <c:pt idx="147">
                  <c:v>49257.618600000002</c:v>
                </c:pt>
                <c:pt idx="148">
                  <c:v>49225.8439</c:v>
                </c:pt>
                <c:pt idx="149">
                  <c:v>49151.046300000002</c:v>
                </c:pt>
                <c:pt idx="150">
                  <c:v>48981.663399999998</c:v>
                </c:pt>
                <c:pt idx="151">
                  <c:v>48968.922299999998</c:v>
                </c:pt>
                <c:pt idx="152">
                  <c:v>48933.945699999997</c:v>
                </c:pt>
                <c:pt idx="153">
                  <c:v>48924.823600000003</c:v>
                </c:pt>
                <c:pt idx="154">
                  <c:v>48879.917699999998</c:v>
                </c:pt>
                <c:pt idx="155">
                  <c:v>48839.734900000003</c:v>
                </c:pt>
                <c:pt idx="156">
                  <c:v>48771.231599999999</c:v>
                </c:pt>
                <c:pt idx="157">
                  <c:v>48745.1803</c:v>
                </c:pt>
                <c:pt idx="158">
                  <c:v>48644.563199999997</c:v>
                </c:pt>
                <c:pt idx="159">
                  <c:v>48607.376700000001</c:v>
                </c:pt>
                <c:pt idx="160">
                  <c:v>48581.254999999997</c:v>
                </c:pt>
                <c:pt idx="161">
                  <c:v>48416.457399999999</c:v>
                </c:pt>
                <c:pt idx="162">
                  <c:v>48379.452799999999</c:v>
                </c:pt>
                <c:pt idx="163">
                  <c:v>48313.085200000001</c:v>
                </c:pt>
                <c:pt idx="164">
                  <c:v>48311.220200000003</c:v>
                </c:pt>
                <c:pt idx="165">
                  <c:v>48137.098899999997</c:v>
                </c:pt>
                <c:pt idx="166">
                  <c:v>48135.977500000001</c:v>
                </c:pt>
                <c:pt idx="167">
                  <c:v>48119.604800000001</c:v>
                </c:pt>
                <c:pt idx="168">
                  <c:v>48037.2284</c:v>
                </c:pt>
                <c:pt idx="169">
                  <c:v>48020.426200000002</c:v>
                </c:pt>
                <c:pt idx="170">
                  <c:v>47859.7088</c:v>
                </c:pt>
                <c:pt idx="171">
                  <c:v>47811.392</c:v>
                </c:pt>
                <c:pt idx="172">
                  <c:v>47723.544399999999</c:v>
                </c:pt>
                <c:pt idx="173">
                  <c:v>47519.0046</c:v>
                </c:pt>
                <c:pt idx="174">
                  <c:v>47472.819100000001</c:v>
                </c:pt>
                <c:pt idx="175">
                  <c:v>47392.454299999998</c:v>
                </c:pt>
                <c:pt idx="176">
                  <c:v>47216.201500000003</c:v>
                </c:pt>
                <c:pt idx="177">
                  <c:v>47075.856800000001</c:v>
                </c:pt>
                <c:pt idx="178">
                  <c:v>46978.642200000002</c:v>
                </c:pt>
                <c:pt idx="179">
                  <c:v>46902.003400000001</c:v>
                </c:pt>
                <c:pt idx="180">
                  <c:v>46821.291799999999</c:v>
                </c:pt>
                <c:pt idx="181">
                  <c:v>46813.408600000002</c:v>
                </c:pt>
                <c:pt idx="182">
                  <c:v>46790.038999999997</c:v>
                </c:pt>
                <c:pt idx="183">
                  <c:v>46669.946000000004</c:v>
                </c:pt>
                <c:pt idx="184">
                  <c:v>46599.691599999998</c:v>
                </c:pt>
                <c:pt idx="185">
                  <c:v>46477.075799999999</c:v>
                </c:pt>
                <c:pt idx="186">
                  <c:v>46401.767699999997</c:v>
                </c:pt>
                <c:pt idx="187">
                  <c:v>46392.837</c:v>
                </c:pt>
                <c:pt idx="188">
                  <c:v>46295.9908</c:v>
                </c:pt>
                <c:pt idx="189">
                  <c:v>46222.1927</c:v>
                </c:pt>
                <c:pt idx="190">
                  <c:v>46160.245900000002</c:v>
                </c:pt>
                <c:pt idx="191">
                  <c:v>46035.777199999997</c:v>
                </c:pt>
                <c:pt idx="192">
                  <c:v>45935.921699999999</c:v>
                </c:pt>
                <c:pt idx="193">
                  <c:v>45933.308299999997</c:v>
                </c:pt>
                <c:pt idx="194">
                  <c:v>45927.979899999998</c:v>
                </c:pt>
                <c:pt idx="195">
                  <c:v>45886.8609</c:v>
                </c:pt>
                <c:pt idx="196">
                  <c:v>45859.936300000001</c:v>
                </c:pt>
                <c:pt idx="197">
                  <c:v>45642.690199999997</c:v>
                </c:pt>
                <c:pt idx="198">
                  <c:v>45492.288800000002</c:v>
                </c:pt>
                <c:pt idx="199">
                  <c:v>45373.180699999997</c:v>
                </c:pt>
                <c:pt idx="200">
                  <c:v>45287.212800000001</c:v>
                </c:pt>
                <c:pt idx="201">
                  <c:v>45198.589200000002</c:v>
                </c:pt>
                <c:pt idx="202">
                  <c:v>45144.035600000003</c:v>
                </c:pt>
                <c:pt idx="203">
                  <c:v>45088.911500000002</c:v>
                </c:pt>
                <c:pt idx="204">
                  <c:v>44977.831700000002</c:v>
                </c:pt>
                <c:pt idx="205">
                  <c:v>44952.830399999999</c:v>
                </c:pt>
                <c:pt idx="206">
                  <c:v>44583.111400000002</c:v>
                </c:pt>
                <c:pt idx="207">
                  <c:v>44535.361799999999</c:v>
                </c:pt>
                <c:pt idx="208">
                  <c:v>44493.2088</c:v>
                </c:pt>
                <c:pt idx="209">
                  <c:v>44425.998200000002</c:v>
                </c:pt>
                <c:pt idx="210">
                  <c:v>44411.158799999997</c:v>
                </c:pt>
                <c:pt idx="211">
                  <c:v>44405.9182</c:v>
                </c:pt>
                <c:pt idx="212">
                  <c:v>44254.181600000004</c:v>
                </c:pt>
                <c:pt idx="213">
                  <c:v>44203.987000000001</c:v>
                </c:pt>
                <c:pt idx="214">
                  <c:v>44075.178999999996</c:v>
                </c:pt>
                <c:pt idx="215">
                  <c:v>44039.989500000003</c:v>
                </c:pt>
                <c:pt idx="216">
                  <c:v>43924.878299999997</c:v>
                </c:pt>
                <c:pt idx="217">
                  <c:v>43856.367299999998</c:v>
                </c:pt>
                <c:pt idx="218">
                  <c:v>43804.552199999998</c:v>
                </c:pt>
                <c:pt idx="219">
                  <c:v>43752.645900000003</c:v>
                </c:pt>
                <c:pt idx="220">
                  <c:v>43716.3649</c:v>
                </c:pt>
                <c:pt idx="221">
                  <c:v>43480.480499999998</c:v>
                </c:pt>
                <c:pt idx="222">
                  <c:v>43387.021000000001</c:v>
                </c:pt>
                <c:pt idx="223">
                  <c:v>43296.9643</c:v>
                </c:pt>
                <c:pt idx="224">
                  <c:v>43287.913500000002</c:v>
                </c:pt>
                <c:pt idx="225">
                  <c:v>43202.400500000003</c:v>
                </c:pt>
                <c:pt idx="226">
                  <c:v>43162.429499999998</c:v>
                </c:pt>
                <c:pt idx="227">
                  <c:v>43066.629099999998</c:v>
                </c:pt>
                <c:pt idx="228">
                  <c:v>43006.275199999996</c:v>
                </c:pt>
                <c:pt idx="229">
                  <c:v>42991.544699999999</c:v>
                </c:pt>
                <c:pt idx="230">
                  <c:v>42913.4182</c:v>
                </c:pt>
                <c:pt idx="231">
                  <c:v>42895.695299999999</c:v>
                </c:pt>
                <c:pt idx="232">
                  <c:v>42829.662300000004</c:v>
                </c:pt>
                <c:pt idx="233">
                  <c:v>42817.838400000001</c:v>
                </c:pt>
                <c:pt idx="234">
                  <c:v>42790.734600000003</c:v>
                </c:pt>
                <c:pt idx="235">
                  <c:v>42624.457699999999</c:v>
                </c:pt>
                <c:pt idx="236">
                  <c:v>42556.368900000001</c:v>
                </c:pt>
                <c:pt idx="237">
                  <c:v>42469.560899999997</c:v>
                </c:pt>
                <c:pt idx="238">
                  <c:v>42456.907399999996</c:v>
                </c:pt>
                <c:pt idx="239">
                  <c:v>42452.446400000001</c:v>
                </c:pt>
                <c:pt idx="240">
                  <c:v>42412.7258</c:v>
                </c:pt>
                <c:pt idx="241">
                  <c:v>42347.300900000002</c:v>
                </c:pt>
                <c:pt idx="242">
                  <c:v>42212.770799999998</c:v>
                </c:pt>
                <c:pt idx="243">
                  <c:v>42197.639499999997</c:v>
                </c:pt>
                <c:pt idx="244">
                  <c:v>42059.077100000002</c:v>
                </c:pt>
                <c:pt idx="245">
                  <c:v>41976.374900000003</c:v>
                </c:pt>
                <c:pt idx="246">
                  <c:v>41771.026899999997</c:v>
                </c:pt>
                <c:pt idx="247">
                  <c:v>41758.669699999999</c:v>
                </c:pt>
                <c:pt idx="248">
                  <c:v>41725.762799999997</c:v>
                </c:pt>
                <c:pt idx="249">
                  <c:v>41671.692300000002</c:v>
                </c:pt>
                <c:pt idx="250">
                  <c:v>41638.790399999998</c:v>
                </c:pt>
                <c:pt idx="251">
                  <c:v>41573.877899999999</c:v>
                </c:pt>
                <c:pt idx="252">
                  <c:v>41439.603000000003</c:v>
                </c:pt>
                <c:pt idx="253">
                  <c:v>41191.236100000002</c:v>
                </c:pt>
                <c:pt idx="254">
                  <c:v>41185.236499999999</c:v>
                </c:pt>
                <c:pt idx="255">
                  <c:v>41169.130899999996</c:v>
                </c:pt>
                <c:pt idx="256">
                  <c:v>41017.517899999999</c:v>
                </c:pt>
                <c:pt idx="257">
                  <c:v>40858.020499999999</c:v>
                </c:pt>
                <c:pt idx="258">
                  <c:v>40855.122799999997</c:v>
                </c:pt>
                <c:pt idx="259">
                  <c:v>40782.429300000003</c:v>
                </c:pt>
                <c:pt idx="260">
                  <c:v>40636.243699999999</c:v>
                </c:pt>
                <c:pt idx="261">
                  <c:v>40624.300199999998</c:v>
                </c:pt>
                <c:pt idx="262">
                  <c:v>40532.934200000003</c:v>
                </c:pt>
                <c:pt idx="263">
                  <c:v>40447.183199999999</c:v>
                </c:pt>
                <c:pt idx="264">
                  <c:v>40429.146800000002</c:v>
                </c:pt>
                <c:pt idx="265">
                  <c:v>40365.587399999997</c:v>
                </c:pt>
                <c:pt idx="266">
                  <c:v>40335.414900000003</c:v>
                </c:pt>
                <c:pt idx="267">
                  <c:v>40276.337</c:v>
                </c:pt>
                <c:pt idx="268">
                  <c:v>40248.404699999999</c:v>
                </c:pt>
                <c:pt idx="269">
                  <c:v>40245.614000000001</c:v>
                </c:pt>
                <c:pt idx="270">
                  <c:v>40098.575599999996</c:v>
                </c:pt>
                <c:pt idx="271">
                  <c:v>40072.924899999998</c:v>
                </c:pt>
                <c:pt idx="272">
                  <c:v>40051.988700000002</c:v>
                </c:pt>
                <c:pt idx="273">
                  <c:v>39945.736599999997</c:v>
                </c:pt>
                <c:pt idx="274">
                  <c:v>39847.350599999998</c:v>
                </c:pt>
                <c:pt idx="275">
                  <c:v>39822.962800000001</c:v>
                </c:pt>
                <c:pt idx="276">
                  <c:v>39792.971400000002</c:v>
                </c:pt>
                <c:pt idx="277">
                  <c:v>39761.316899999998</c:v>
                </c:pt>
                <c:pt idx="278">
                  <c:v>39757.003299999997</c:v>
                </c:pt>
                <c:pt idx="279">
                  <c:v>39571.430399999997</c:v>
                </c:pt>
                <c:pt idx="280">
                  <c:v>39529.895499999999</c:v>
                </c:pt>
                <c:pt idx="281">
                  <c:v>39478.563900000001</c:v>
                </c:pt>
                <c:pt idx="282">
                  <c:v>39434.811199999996</c:v>
                </c:pt>
                <c:pt idx="283">
                  <c:v>39240.269399999997</c:v>
                </c:pt>
                <c:pt idx="284">
                  <c:v>39058.1826</c:v>
                </c:pt>
                <c:pt idx="285">
                  <c:v>39049.041499999999</c:v>
                </c:pt>
                <c:pt idx="286">
                  <c:v>39045.993799999997</c:v>
                </c:pt>
                <c:pt idx="287">
                  <c:v>39040.397700000001</c:v>
                </c:pt>
                <c:pt idx="288">
                  <c:v>38944.566400000003</c:v>
                </c:pt>
                <c:pt idx="289">
                  <c:v>38918.084799999997</c:v>
                </c:pt>
                <c:pt idx="290">
                  <c:v>38883.718699999998</c:v>
                </c:pt>
                <c:pt idx="291">
                  <c:v>38860.789900000003</c:v>
                </c:pt>
                <c:pt idx="292">
                  <c:v>38852.8632</c:v>
                </c:pt>
                <c:pt idx="293">
                  <c:v>38850.523699999998</c:v>
                </c:pt>
                <c:pt idx="294">
                  <c:v>38808.803800000002</c:v>
                </c:pt>
                <c:pt idx="295">
                  <c:v>38794.488100000002</c:v>
                </c:pt>
                <c:pt idx="296">
                  <c:v>38392.119500000001</c:v>
                </c:pt>
                <c:pt idx="297">
                  <c:v>38324.189299999998</c:v>
                </c:pt>
                <c:pt idx="298">
                  <c:v>38221.849699999999</c:v>
                </c:pt>
                <c:pt idx="299">
                  <c:v>38207.729399999997</c:v>
                </c:pt>
                <c:pt idx="300">
                  <c:v>38027.828500000003</c:v>
                </c:pt>
                <c:pt idx="301">
                  <c:v>37989.077400000002</c:v>
                </c:pt>
                <c:pt idx="302">
                  <c:v>37948.380299999997</c:v>
                </c:pt>
                <c:pt idx="303">
                  <c:v>37902.431900000003</c:v>
                </c:pt>
                <c:pt idx="304">
                  <c:v>37608.775500000003</c:v>
                </c:pt>
                <c:pt idx="305">
                  <c:v>37535.5046</c:v>
                </c:pt>
                <c:pt idx="306">
                  <c:v>37444.393900000003</c:v>
                </c:pt>
                <c:pt idx="307">
                  <c:v>37444.1302</c:v>
                </c:pt>
                <c:pt idx="308">
                  <c:v>37444.0599</c:v>
                </c:pt>
                <c:pt idx="309">
                  <c:v>37435.748299999999</c:v>
                </c:pt>
                <c:pt idx="310">
                  <c:v>37399.559800000003</c:v>
                </c:pt>
                <c:pt idx="311">
                  <c:v>37389.546699999999</c:v>
                </c:pt>
                <c:pt idx="312">
                  <c:v>37333.038099999998</c:v>
                </c:pt>
                <c:pt idx="313">
                  <c:v>37306.968200000003</c:v>
                </c:pt>
                <c:pt idx="314">
                  <c:v>37224.415200000003</c:v>
                </c:pt>
                <c:pt idx="315">
                  <c:v>37149.341500000002</c:v>
                </c:pt>
                <c:pt idx="316">
                  <c:v>37096.565999999999</c:v>
                </c:pt>
                <c:pt idx="317">
                  <c:v>36884.788999999997</c:v>
                </c:pt>
                <c:pt idx="318">
                  <c:v>36876.031900000002</c:v>
                </c:pt>
                <c:pt idx="319">
                  <c:v>36841.969299999997</c:v>
                </c:pt>
                <c:pt idx="320">
                  <c:v>36828.152300000002</c:v>
                </c:pt>
                <c:pt idx="321">
                  <c:v>36768.008699999998</c:v>
                </c:pt>
                <c:pt idx="322">
                  <c:v>36608.546900000001</c:v>
                </c:pt>
                <c:pt idx="323">
                  <c:v>36579.671699999999</c:v>
                </c:pt>
                <c:pt idx="324">
                  <c:v>36542.917500000003</c:v>
                </c:pt>
                <c:pt idx="325">
                  <c:v>36479.380700000002</c:v>
                </c:pt>
                <c:pt idx="326">
                  <c:v>36417.152099999999</c:v>
                </c:pt>
                <c:pt idx="327">
                  <c:v>36384.6751</c:v>
                </c:pt>
                <c:pt idx="328">
                  <c:v>36355.142899999999</c:v>
                </c:pt>
                <c:pt idx="329">
                  <c:v>36270.582799999996</c:v>
                </c:pt>
                <c:pt idx="330">
                  <c:v>36170.981200000002</c:v>
                </c:pt>
                <c:pt idx="331">
                  <c:v>36159.054199999999</c:v>
                </c:pt>
                <c:pt idx="332">
                  <c:v>36154.398099999999</c:v>
                </c:pt>
                <c:pt idx="333">
                  <c:v>36138.403700000003</c:v>
                </c:pt>
                <c:pt idx="334">
                  <c:v>36134.536500000002</c:v>
                </c:pt>
                <c:pt idx="335">
                  <c:v>36055.846100000002</c:v>
                </c:pt>
                <c:pt idx="336">
                  <c:v>35757.474099999999</c:v>
                </c:pt>
                <c:pt idx="337">
                  <c:v>35757.410199999998</c:v>
                </c:pt>
                <c:pt idx="338">
                  <c:v>35723.916899999997</c:v>
                </c:pt>
                <c:pt idx="339">
                  <c:v>35711.3851</c:v>
                </c:pt>
                <c:pt idx="340">
                  <c:v>35701.106200000002</c:v>
                </c:pt>
                <c:pt idx="341">
                  <c:v>35622.650099999999</c:v>
                </c:pt>
                <c:pt idx="342">
                  <c:v>35622.369100000004</c:v>
                </c:pt>
                <c:pt idx="343">
                  <c:v>35544.024799999999</c:v>
                </c:pt>
                <c:pt idx="344">
                  <c:v>35488.943099999997</c:v>
                </c:pt>
                <c:pt idx="345">
                  <c:v>35425.304900000003</c:v>
                </c:pt>
                <c:pt idx="346">
                  <c:v>35413.717199999999</c:v>
                </c:pt>
                <c:pt idx="347">
                  <c:v>35372.856800000001</c:v>
                </c:pt>
                <c:pt idx="348">
                  <c:v>35324.108899999999</c:v>
                </c:pt>
                <c:pt idx="349">
                  <c:v>35289.1734</c:v>
                </c:pt>
                <c:pt idx="350">
                  <c:v>35272.250200000002</c:v>
                </c:pt>
                <c:pt idx="351">
                  <c:v>35261.353199999998</c:v>
                </c:pt>
                <c:pt idx="352">
                  <c:v>35192.973299999998</c:v>
                </c:pt>
                <c:pt idx="353">
                  <c:v>35178.890700000004</c:v>
                </c:pt>
                <c:pt idx="354">
                  <c:v>35074.2503</c:v>
                </c:pt>
                <c:pt idx="355">
                  <c:v>35071.275600000001</c:v>
                </c:pt>
                <c:pt idx="356">
                  <c:v>35044.023200000003</c:v>
                </c:pt>
                <c:pt idx="357">
                  <c:v>35021.926399999997</c:v>
                </c:pt>
                <c:pt idx="358">
                  <c:v>35007.7255</c:v>
                </c:pt>
                <c:pt idx="359">
                  <c:v>34912.726000000002</c:v>
                </c:pt>
                <c:pt idx="360">
                  <c:v>34840.402999999998</c:v>
                </c:pt>
                <c:pt idx="361">
                  <c:v>34821.633999999998</c:v>
                </c:pt>
                <c:pt idx="362">
                  <c:v>34693.406199999998</c:v>
                </c:pt>
                <c:pt idx="363">
                  <c:v>34688.175600000002</c:v>
                </c:pt>
                <c:pt idx="364">
                  <c:v>34487.405200000001</c:v>
                </c:pt>
                <c:pt idx="365">
                  <c:v>34391.445200000002</c:v>
                </c:pt>
                <c:pt idx="366">
                  <c:v>34354.050499999998</c:v>
                </c:pt>
                <c:pt idx="367">
                  <c:v>34230.2673</c:v>
                </c:pt>
                <c:pt idx="368">
                  <c:v>34095.881300000001</c:v>
                </c:pt>
                <c:pt idx="369">
                  <c:v>34066.212599999999</c:v>
                </c:pt>
                <c:pt idx="370">
                  <c:v>33962.205199999997</c:v>
                </c:pt>
                <c:pt idx="371">
                  <c:v>33945.998500000002</c:v>
                </c:pt>
                <c:pt idx="372">
                  <c:v>33757.796300000002</c:v>
                </c:pt>
                <c:pt idx="373">
                  <c:v>33744.623599999999</c:v>
                </c:pt>
                <c:pt idx="374">
                  <c:v>33713.6564</c:v>
                </c:pt>
                <c:pt idx="375">
                  <c:v>33659.995600000002</c:v>
                </c:pt>
                <c:pt idx="376">
                  <c:v>33503.164799999999</c:v>
                </c:pt>
                <c:pt idx="377">
                  <c:v>33429.697200000002</c:v>
                </c:pt>
                <c:pt idx="378">
                  <c:v>33402.334499999997</c:v>
                </c:pt>
                <c:pt idx="379">
                  <c:v>33401.679199999999</c:v>
                </c:pt>
                <c:pt idx="380">
                  <c:v>33390.322500000002</c:v>
                </c:pt>
                <c:pt idx="381">
                  <c:v>33378.083599999998</c:v>
                </c:pt>
                <c:pt idx="382">
                  <c:v>33233.890399999997</c:v>
                </c:pt>
                <c:pt idx="383">
                  <c:v>33194.33</c:v>
                </c:pt>
                <c:pt idx="384">
                  <c:v>33171.503900000003</c:v>
                </c:pt>
                <c:pt idx="385">
                  <c:v>33053.201399999998</c:v>
                </c:pt>
                <c:pt idx="386">
                  <c:v>32929.383099999999</c:v>
                </c:pt>
                <c:pt idx="387">
                  <c:v>32915.7382</c:v>
                </c:pt>
                <c:pt idx="388">
                  <c:v>32744.9385</c:v>
                </c:pt>
                <c:pt idx="389">
                  <c:v>32611.899799999999</c:v>
                </c:pt>
                <c:pt idx="390">
                  <c:v>32597.733700000001</c:v>
                </c:pt>
                <c:pt idx="391">
                  <c:v>32547.285800000001</c:v>
                </c:pt>
                <c:pt idx="392">
                  <c:v>32425.1469</c:v>
                </c:pt>
                <c:pt idx="393">
                  <c:v>32420.319500000001</c:v>
                </c:pt>
                <c:pt idx="394">
                  <c:v>32339.335500000001</c:v>
                </c:pt>
                <c:pt idx="395">
                  <c:v>32326.552199999998</c:v>
                </c:pt>
                <c:pt idx="396">
                  <c:v>32259.572800000002</c:v>
                </c:pt>
                <c:pt idx="397">
                  <c:v>32240.226900000001</c:v>
                </c:pt>
                <c:pt idx="398">
                  <c:v>32230.160800000001</c:v>
                </c:pt>
                <c:pt idx="399">
                  <c:v>32216.496599999999</c:v>
                </c:pt>
                <c:pt idx="400">
                  <c:v>32189.078799999999</c:v>
                </c:pt>
                <c:pt idx="401">
                  <c:v>32188.554400000001</c:v>
                </c:pt>
                <c:pt idx="402">
                  <c:v>32183.460899999998</c:v>
                </c:pt>
                <c:pt idx="403">
                  <c:v>32169.326700000001</c:v>
                </c:pt>
                <c:pt idx="404">
                  <c:v>32133.596699999998</c:v>
                </c:pt>
                <c:pt idx="405">
                  <c:v>32094.889599999999</c:v>
                </c:pt>
                <c:pt idx="406">
                  <c:v>32056.866399999999</c:v>
                </c:pt>
                <c:pt idx="407">
                  <c:v>31992.057100000002</c:v>
                </c:pt>
                <c:pt idx="408">
                  <c:v>31976.063099999999</c:v>
                </c:pt>
                <c:pt idx="409">
                  <c:v>31919.959699999999</c:v>
                </c:pt>
                <c:pt idx="410">
                  <c:v>31859.324199999999</c:v>
                </c:pt>
                <c:pt idx="411">
                  <c:v>31609.8138</c:v>
                </c:pt>
                <c:pt idx="412">
                  <c:v>31527.002199999999</c:v>
                </c:pt>
                <c:pt idx="413">
                  <c:v>31398.548299999999</c:v>
                </c:pt>
                <c:pt idx="414">
                  <c:v>31342.736499999999</c:v>
                </c:pt>
                <c:pt idx="415">
                  <c:v>31287.297500000001</c:v>
                </c:pt>
                <c:pt idx="416">
                  <c:v>31284.957999999999</c:v>
                </c:pt>
                <c:pt idx="417">
                  <c:v>31261.132300000001</c:v>
                </c:pt>
                <c:pt idx="418">
                  <c:v>31193.359799999998</c:v>
                </c:pt>
                <c:pt idx="419">
                  <c:v>31138.0435</c:v>
                </c:pt>
                <c:pt idx="420">
                  <c:v>31113.471099999999</c:v>
                </c:pt>
                <c:pt idx="421">
                  <c:v>30981.367099999999</c:v>
                </c:pt>
                <c:pt idx="422">
                  <c:v>30914.887599999998</c:v>
                </c:pt>
                <c:pt idx="423">
                  <c:v>30873.4535</c:v>
                </c:pt>
                <c:pt idx="424">
                  <c:v>30766.712200000002</c:v>
                </c:pt>
                <c:pt idx="425">
                  <c:v>30748.802599999999</c:v>
                </c:pt>
                <c:pt idx="426">
                  <c:v>30708.733</c:v>
                </c:pt>
                <c:pt idx="427">
                  <c:v>30691.2022</c:v>
                </c:pt>
                <c:pt idx="428">
                  <c:v>30653.503799999999</c:v>
                </c:pt>
                <c:pt idx="429">
                  <c:v>30563.2343</c:v>
                </c:pt>
                <c:pt idx="430">
                  <c:v>30517.800899999998</c:v>
                </c:pt>
                <c:pt idx="431">
                  <c:v>30502.242600000001</c:v>
                </c:pt>
                <c:pt idx="432">
                  <c:v>30371.666399999998</c:v>
                </c:pt>
                <c:pt idx="433">
                  <c:v>30314.531999999999</c:v>
                </c:pt>
                <c:pt idx="434">
                  <c:v>30297.343099999998</c:v>
                </c:pt>
                <c:pt idx="435">
                  <c:v>30263.006000000001</c:v>
                </c:pt>
                <c:pt idx="436">
                  <c:v>30233.9084</c:v>
                </c:pt>
                <c:pt idx="437">
                  <c:v>30149.782299999999</c:v>
                </c:pt>
                <c:pt idx="438">
                  <c:v>30062.084500000001</c:v>
                </c:pt>
                <c:pt idx="439">
                  <c:v>30060.128100000002</c:v>
                </c:pt>
                <c:pt idx="440">
                  <c:v>30002.4421</c:v>
                </c:pt>
                <c:pt idx="441">
                  <c:v>29919.5481</c:v>
                </c:pt>
                <c:pt idx="442">
                  <c:v>29854.012500000001</c:v>
                </c:pt>
                <c:pt idx="443">
                  <c:v>29830.074100000002</c:v>
                </c:pt>
                <c:pt idx="444">
                  <c:v>29780.348399999999</c:v>
                </c:pt>
                <c:pt idx="445">
                  <c:v>29759.656500000001</c:v>
                </c:pt>
                <c:pt idx="446">
                  <c:v>29219.604800000001</c:v>
                </c:pt>
                <c:pt idx="447">
                  <c:v>29096.453699999998</c:v>
                </c:pt>
                <c:pt idx="448">
                  <c:v>28888.7399</c:v>
                </c:pt>
                <c:pt idx="449">
                  <c:v>28878.608100000001</c:v>
                </c:pt>
                <c:pt idx="450">
                  <c:v>28621.018599999999</c:v>
                </c:pt>
                <c:pt idx="451">
                  <c:v>28426.8645</c:v>
                </c:pt>
                <c:pt idx="452">
                  <c:v>28371.150900000001</c:v>
                </c:pt>
                <c:pt idx="453">
                  <c:v>28206.3884</c:v>
                </c:pt>
                <c:pt idx="454">
                  <c:v>28158.612400000002</c:v>
                </c:pt>
                <c:pt idx="455">
                  <c:v>28073.2729</c:v>
                </c:pt>
                <c:pt idx="456">
                  <c:v>27886.632099999999</c:v>
                </c:pt>
                <c:pt idx="457">
                  <c:v>27824.593700000001</c:v>
                </c:pt>
                <c:pt idx="458">
                  <c:v>27767.965499999998</c:v>
                </c:pt>
                <c:pt idx="459">
                  <c:v>27763.843799999999</c:v>
                </c:pt>
                <c:pt idx="460">
                  <c:v>27730.4584</c:v>
                </c:pt>
                <c:pt idx="461">
                  <c:v>27691.584200000001</c:v>
                </c:pt>
                <c:pt idx="462">
                  <c:v>27517.589800000002</c:v>
                </c:pt>
                <c:pt idx="463">
                  <c:v>27334.116099999999</c:v>
                </c:pt>
                <c:pt idx="464">
                  <c:v>27306.175899999998</c:v>
                </c:pt>
                <c:pt idx="465">
                  <c:v>27303.085599999999</c:v>
                </c:pt>
                <c:pt idx="466">
                  <c:v>27251.6387</c:v>
                </c:pt>
                <c:pt idx="467">
                  <c:v>26991.205399999999</c:v>
                </c:pt>
                <c:pt idx="468">
                  <c:v>26627.635600000001</c:v>
                </c:pt>
                <c:pt idx="469">
                  <c:v>26445.23</c:v>
                </c:pt>
                <c:pt idx="470">
                  <c:v>26251.360700000001</c:v>
                </c:pt>
                <c:pt idx="471">
                  <c:v>26217.8387</c:v>
                </c:pt>
                <c:pt idx="472">
                  <c:v>26128.8446</c:v>
                </c:pt>
                <c:pt idx="473">
                  <c:v>25935.2196</c:v>
                </c:pt>
                <c:pt idx="474">
                  <c:v>25740.650099999999</c:v>
                </c:pt>
                <c:pt idx="475">
                  <c:v>25671.611799999999</c:v>
                </c:pt>
                <c:pt idx="476">
                  <c:v>25432.945800000001</c:v>
                </c:pt>
                <c:pt idx="477">
                  <c:v>25314.2042</c:v>
                </c:pt>
                <c:pt idx="478">
                  <c:v>25247.928500000002</c:v>
                </c:pt>
                <c:pt idx="479">
                  <c:v>24994.5105</c:v>
                </c:pt>
                <c:pt idx="480">
                  <c:v>24916.735700000001</c:v>
                </c:pt>
                <c:pt idx="481">
                  <c:v>24797.106599999999</c:v>
                </c:pt>
                <c:pt idx="482">
                  <c:v>24715.0389</c:v>
                </c:pt>
                <c:pt idx="483">
                  <c:v>24610.093400000002</c:v>
                </c:pt>
                <c:pt idx="484">
                  <c:v>23899.2045</c:v>
                </c:pt>
                <c:pt idx="485">
                  <c:v>23725.439299999998</c:v>
                </c:pt>
                <c:pt idx="486">
                  <c:v>23562.1885</c:v>
                </c:pt>
                <c:pt idx="487">
                  <c:v>23250.558499999999</c:v>
                </c:pt>
                <c:pt idx="488">
                  <c:v>23033.8799</c:v>
                </c:pt>
                <c:pt idx="489">
                  <c:v>22880.2071</c:v>
                </c:pt>
                <c:pt idx="490">
                  <c:v>22572.562000000002</c:v>
                </c:pt>
                <c:pt idx="491">
                  <c:v>22315.016899999999</c:v>
                </c:pt>
                <c:pt idx="492">
                  <c:v>21831.8979</c:v>
                </c:pt>
                <c:pt idx="493">
                  <c:v>20899.097000000002</c:v>
                </c:pt>
                <c:pt idx="494">
                  <c:v>20791.483100000001</c:v>
                </c:pt>
                <c:pt idx="495">
                  <c:v>19893.984400000001</c:v>
                </c:pt>
                <c:pt idx="496">
                  <c:v>19699.080300000001</c:v>
                </c:pt>
                <c:pt idx="497">
                  <c:v>19487.5458</c:v>
                </c:pt>
                <c:pt idx="498">
                  <c:v>16563.259999999998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'Target Sheet'!$C$2:$C$500</c:f>
              <c:numCache>
                <c:formatCode>General</c:formatCode>
                <c:ptCount val="49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553088"/>
        <c:axId val="146567168"/>
      </c:barChart>
      <c:catAx>
        <c:axId val="146553088"/>
        <c:scaling>
          <c:orientation val="minMax"/>
        </c:scaling>
        <c:delete val="0"/>
        <c:axPos val="b"/>
        <c:numFmt formatCode="_(&quot;£&quot;* #,##0.00_);_(&quot;£&quot;* \(#,##0.00\);_(&quot;£&quot;* &quot;-&quot;??_);_(@_)" sourceLinked="1"/>
        <c:majorTickMark val="none"/>
        <c:minorTickMark val="none"/>
        <c:tickLblPos val="nextTo"/>
        <c:crossAx val="146567168"/>
        <c:crosses val="autoZero"/>
        <c:auto val="1"/>
        <c:lblAlgn val="ctr"/>
        <c:lblOffset val="100"/>
        <c:noMultiLvlLbl val="1"/>
      </c:catAx>
      <c:valAx>
        <c:axId val="146567168"/>
        <c:scaling>
          <c:orientation val="minMax"/>
        </c:scaling>
        <c:delete val="0"/>
        <c:axPos val="l"/>
        <c:numFmt formatCode="_(&quot;£&quot;* #,##0.00_);_(&quot;£&quot;* \(#,##0.00\);_(&quot;£&quot;* &quot;-&quot;??_);_(@_)" sourceLinked="1"/>
        <c:majorTickMark val="none"/>
        <c:minorTickMark val="none"/>
        <c:tickLblPos val="nextTo"/>
        <c:crossAx val="146553088"/>
        <c:crosses val="autoZero"/>
        <c:crossBetween val="between"/>
      </c:valAx>
    </c:plotArea>
    <c:legend>
      <c:legendPos val="b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10</xdr:row>
      <xdr:rowOff>171450</xdr:rowOff>
    </xdr:from>
    <xdr:to>
      <xdr:col>22</xdr:col>
      <xdr:colOff>533400</xdr:colOff>
      <xdr:row>25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12</xdr:row>
      <xdr:rowOff>9525</xdr:rowOff>
    </xdr:from>
    <xdr:to>
      <xdr:col>24</xdr:col>
      <xdr:colOff>247650</xdr:colOff>
      <xdr:row>48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O205"/>
  <sheetViews>
    <sheetView tabSelected="1" workbookViewId="0">
      <selection activeCell="A5" sqref="A5:A205"/>
    </sheetView>
  </sheetViews>
  <sheetFormatPr defaultRowHeight="15" x14ac:dyDescent="0.25"/>
  <cols>
    <col min="1" max="1" width="14.42578125" customWidth="1"/>
    <col min="2" max="2" width="16.42578125" customWidth="1"/>
    <col min="3" max="3" width="16" customWidth="1"/>
    <col min="4" max="4" width="13.5703125" customWidth="1"/>
    <col min="5" max="5" width="13.7109375" customWidth="1"/>
    <col min="6" max="6" width="5.85546875" customWidth="1"/>
    <col min="7" max="7" width="6.5703125" customWidth="1"/>
    <col min="8" max="8" width="5.85546875" customWidth="1"/>
    <col min="9" max="9" width="15.42578125" customWidth="1"/>
    <col min="10" max="10" width="10.7109375" customWidth="1"/>
    <col min="11" max="11" width="14.140625" customWidth="1"/>
    <col min="13" max="13" width="0.42578125" customWidth="1"/>
    <col min="14" max="14" width="11.5703125" customWidth="1"/>
  </cols>
  <sheetData>
    <row r="2" spans="1:15" ht="15.75" thickBot="1" x14ac:dyDescent="0.3">
      <c r="B2" s="17" t="s">
        <v>0</v>
      </c>
      <c r="C2" s="4">
        <v>0.35</v>
      </c>
      <c r="D2" s="9"/>
      <c r="E2" s="8" t="s">
        <v>15</v>
      </c>
      <c r="F2" s="4">
        <v>1</v>
      </c>
      <c r="G2" s="15" t="s">
        <v>22</v>
      </c>
      <c r="H2" s="9">
        <v>0.2</v>
      </c>
      <c r="I2" s="7" t="s">
        <v>7</v>
      </c>
      <c r="J2" s="4">
        <v>300</v>
      </c>
      <c r="K2" s="6" t="s">
        <v>6</v>
      </c>
      <c r="L2" s="4">
        <v>118</v>
      </c>
      <c r="M2" s="4"/>
      <c r="N2" s="6" t="s">
        <v>11</v>
      </c>
      <c r="O2" s="4">
        <f ca="1">RANDBETWEEN((($F$2-$H$2)*100),(($F$2+$H$2)*100))/100</f>
        <v>1.1499999999999999</v>
      </c>
    </row>
    <row r="3" spans="1:15" x14ac:dyDescent="0.25">
      <c r="B3" s="20" t="s">
        <v>23</v>
      </c>
      <c r="C3" s="10"/>
      <c r="D3" s="12" t="s">
        <v>18</v>
      </c>
      <c r="E3" s="13">
        <f ca="1">MIN(D4:D204)</f>
        <v>-0.14993668986792474</v>
      </c>
      <c r="F3" s="10"/>
      <c r="G3" s="10"/>
      <c r="H3" s="10"/>
      <c r="O3" s="10"/>
    </row>
    <row r="4" spans="1:15" ht="15.75" thickBot="1" x14ac:dyDescent="0.3">
      <c r="A4" s="1"/>
      <c r="B4" s="19">
        <v>20000</v>
      </c>
      <c r="C4" s="16">
        <f>B4*0.01</f>
        <v>200</v>
      </c>
      <c r="D4">
        <f>B4/MAX($B$4:B4)-1</f>
        <v>0</v>
      </c>
      <c r="E4" s="3"/>
    </row>
    <row r="5" spans="1:15" x14ac:dyDescent="0.25">
      <c r="A5" s="2">
        <f ca="1">IF(RAND()&lt;$C$2,($C4*(((NORMINV(RAND(),$J$2,$L$2))/100))),-$C4)</f>
        <v>-200</v>
      </c>
      <c r="B5" s="18">
        <f ca="1">B4+A5</f>
        <v>19800</v>
      </c>
      <c r="C5" s="2">
        <f ca="1">B5*($O$2/100)</f>
        <v>227.7</v>
      </c>
      <c r="D5">
        <f ca="1">B5/MAX($B$4:B5)-1</f>
        <v>-1.0000000000000009E-2</v>
      </c>
      <c r="I5" s="4"/>
      <c r="J5" s="4" t="s">
        <v>2</v>
      </c>
      <c r="K5" s="4" t="s">
        <v>3</v>
      </c>
      <c r="M5" s="3"/>
    </row>
    <row r="6" spans="1:15" x14ac:dyDescent="0.25">
      <c r="A6" s="2">
        <f t="shared" ref="A6:A69" ca="1" si="0">IF(RAND()&lt;$C$2,($C5*(((NORMINV(RAND(),$J$2,$L$2))/100))),-$C5)</f>
        <v>-227.7</v>
      </c>
      <c r="B6" s="2">
        <f t="shared" ref="B6:B69" ca="1" si="1">B5+A6</f>
        <v>19572.3</v>
      </c>
      <c r="C6" s="2">
        <f t="shared" ref="C6:C69" ca="1" si="2">B6*($O$2/100)</f>
        <v>225.08144999999999</v>
      </c>
      <c r="D6">
        <f ca="1">B6/MAX($B$4:B6)-1</f>
        <v>-2.1384999999999987E-2</v>
      </c>
      <c r="E6" s="11"/>
      <c r="I6" s="4" t="s">
        <v>1</v>
      </c>
      <c r="J6" s="4">
        <f t="array" aca="1" ref="J6" ca="1">MAX(FREQUENCY(IF(A5:A205&lt;0,ROW(A5:A205)),IF(A5:A205&gt;=0,IF(A5:A205&lt;&gt;"",ROW(A5:A205)))))</f>
        <v>11</v>
      </c>
      <c r="K6" s="4">
        <f t="array" aca="1" ref="K6" ca="1">MAX(FREQUENCY(IF(A5:A205&gt;0,ROW(A5:A205)),IF(A5:A205&lt;=0,IF(A5:A205&lt;&gt;"",ROW(A5:A205)))))</f>
        <v>7</v>
      </c>
    </row>
    <row r="7" spans="1:15" x14ac:dyDescent="0.25">
      <c r="A7" s="2">
        <f t="shared" ca="1" si="0"/>
        <v>505.2205475685235</v>
      </c>
      <c r="B7" s="2">
        <f t="shared" ca="1" si="1"/>
        <v>20077.520547568522</v>
      </c>
      <c r="C7" s="2">
        <f t="shared" ca="1" si="2"/>
        <v>230.891486297038</v>
      </c>
      <c r="D7">
        <f ca="1">B7/MAX($B$4:B7)-1</f>
        <v>0</v>
      </c>
      <c r="I7" s="4" t="s">
        <v>4</v>
      </c>
      <c r="J7" s="4">
        <f ca="1">COUNTIF(A5:A205,"&lt;0")</f>
        <v>136</v>
      </c>
      <c r="K7" s="4">
        <f ca="1">COUNTIF(A5:A205,"&gt;0")</f>
        <v>65</v>
      </c>
    </row>
    <row r="8" spans="1:15" x14ac:dyDescent="0.25">
      <c r="A8" s="2">
        <f t="shared" ca="1" si="0"/>
        <v>-230.891486297038</v>
      </c>
      <c r="B8" s="2">
        <f t="shared" ca="1" si="1"/>
        <v>19846.629061271484</v>
      </c>
      <c r="C8" s="2">
        <f t="shared" ca="1" si="2"/>
        <v>228.23623420462206</v>
      </c>
      <c r="D8">
        <f ca="1">B8/MAX($B$4:B8)-1</f>
        <v>-1.1499999999999955E-2</v>
      </c>
    </row>
    <row r="9" spans="1:15" x14ac:dyDescent="0.25">
      <c r="A9" s="2">
        <f t="shared" ca="1" si="0"/>
        <v>574.58438007934512</v>
      </c>
      <c r="B9" s="2">
        <f t="shared" ca="1" si="1"/>
        <v>20421.213441350828</v>
      </c>
      <c r="C9" s="2">
        <f t="shared" ca="1" si="2"/>
        <v>234.84395457553453</v>
      </c>
      <c r="D9">
        <f ca="1">B9/MAX($B$4:B9)-1</f>
        <v>0</v>
      </c>
      <c r="E9" s="11"/>
      <c r="I9" s="25" t="s">
        <v>5</v>
      </c>
      <c r="J9" s="4" t="s">
        <v>16</v>
      </c>
      <c r="K9" s="5">
        <f ca="1">B105</f>
        <v>32445.028047985572</v>
      </c>
    </row>
    <row r="10" spans="1:15" x14ac:dyDescent="0.25">
      <c r="A10" s="2">
        <f t="shared" ca="1" si="0"/>
        <v>-234.84395457553453</v>
      </c>
      <c r="B10" s="2">
        <f t="shared" ca="1" si="1"/>
        <v>20186.369486775293</v>
      </c>
      <c r="C10" s="2">
        <f t="shared" ca="1" si="2"/>
        <v>232.14324909791586</v>
      </c>
      <c r="D10">
        <f ca="1">B10/MAX($B$4:B10)-1</f>
        <v>-1.1500000000000066E-2</v>
      </c>
      <c r="I10" s="25"/>
      <c r="J10" s="4" t="s">
        <v>17</v>
      </c>
      <c r="K10" s="5">
        <f ca="1">B205</f>
        <v>40112.515549591735</v>
      </c>
    </row>
    <row r="11" spans="1:15" x14ac:dyDescent="0.25">
      <c r="A11" s="2">
        <f t="shared" ca="1" si="0"/>
        <v>-232.14324909791586</v>
      </c>
      <c r="B11" s="2">
        <f t="shared" ca="1" si="1"/>
        <v>19954.226237677376</v>
      </c>
      <c r="C11" s="2">
        <f t="shared" ca="1" si="2"/>
        <v>229.47360173328983</v>
      </c>
      <c r="D11">
        <f ca="1">B11/MAX($B$4:B11)-1</f>
        <v>-2.2867750000000076E-2</v>
      </c>
    </row>
    <row r="12" spans="1:15" x14ac:dyDescent="0.25">
      <c r="A12" s="2">
        <f t="shared" ca="1" si="0"/>
        <v>-229.47360173328983</v>
      </c>
      <c r="B12" s="2">
        <f t="shared" ca="1" si="1"/>
        <v>19724.752635944085</v>
      </c>
      <c r="C12" s="2">
        <f t="shared" ca="1" si="2"/>
        <v>226.83465531335699</v>
      </c>
      <c r="D12">
        <f ca="1">B12/MAX($B$4:B12)-1</f>
        <v>-3.410477087500019E-2</v>
      </c>
    </row>
    <row r="13" spans="1:15" x14ac:dyDescent="0.25">
      <c r="A13" s="2">
        <f t="shared" ca="1" si="0"/>
        <v>-226.83465531335699</v>
      </c>
      <c r="B13" s="2">
        <f t="shared" ca="1" si="1"/>
        <v>19497.917980630729</v>
      </c>
      <c r="C13" s="2">
        <f t="shared" ca="1" si="2"/>
        <v>224.22605677725338</v>
      </c>
      <c r="D13">
        <f ca="1">B13/MAX($B$4:B13)-1</f>
        <v>-4.5212566009937616E-2</v>
      </c>
    </row>
    <row r="14" spans="1:15" ht="15.75" thickBot="1" x14ac:dyDescent="0.3">
      <c r="A14" s="2">
        <f t="shared" ca="1" si="0"/>
        <v>-224.22605677725338</v>
      </c>
      <c r="B14" s="2">
        <f t="shared" ca="1" si="1"/>
        <v>19273.691923853476</v>
      </c>
      <c r="C14" s="2">
        <f t="shared" ca="1" si="2"/>
        <v>221.64745712431497</v>
      </c>
      <c r="D14">
        <f ca="1">B14/MAX($B$4:B14)-1</f>
        <v>-5.619262150082327E-2</v>
      </c>
    </row>
    <row r="15" spans="1:15" x14ac:dyDescent="0.25">
      <c r="A15" s="2">
        <f t="shared" ca="1" si="0"/>
        <v>-221.64745712431497</v>
      </c>
      <c r="B15" s="2">
        <f t="shared" ca="1" si="1"/>
        <v>19052.044466729159</v>
      </c>
      <c r="C15" s="2">
        <f t="shared" ca="1" si="2"/>
        <v>219.09851136738533</v>
      </c>
      <c r="D15">
        <f ca="1">B15/MAX($B$4:B15)-1</f>
        <v>-6.7046406353563959E-2</v>
      </c>
      <c r="N15" s="21" t="s">
        <v>8</v>
      </c>
      <c r="O15" s="22">
        <v>4</v>
      </c>
    </row>
    <row r="16" spans="1:15" ht="15.75" thickBot="1" x14ac:dyDescent="0.3">
      <c r="A16" s="2">
        <f t="shared" ca="1" si="0"/>
        <v>950.64993280106728</v>
      </c>
      <c r="B16" s="2">
        <f t="shared" ca="1" si="1"/>
        <v>20002.694399530228</v>
      </c>
      <c r="C16" s="2">
        <f t="shared" ca="1" si="2"/>
        <v>230.03098559459761</v>
      </c>
      <c r="D16">
        <f ca="1">B16/MAX($B$4:B16)-1</f>
        <v>-2.0494327774525978E-2</v>
      </c>
      <c r="N16" s="23" t="s">
        <v>9</v>
      </c>
      <c r="O16" s="24">
        <v>1.01</v>
      </c>
    </row>
    <row r="17" spans="1:14" x14ac:dyDescent="0.25">
      <c r="A17" s="2">
        <f t="shared" ca="1" si="0"/>
        <v>-230.03098559459761</v>
      </c>
      <c r="B17" s="2">
        <f t="shared" ca="1" si="1"/>
        <v>19772.663413935632</v>
      </c>
      <c r="C17" s="2">
        <f t="shared" ca="1" si="2"/>
        <v>227.38562926025978</v>
      </c>
      <c r="D17">
        <f ca="1">B17/MAX($B$4:B17)-1</f>
        <v>-3.1758643005118881E-2</v>
      </c>
    </row>
    <row r="18" spans="1:14" x14ac:dyDescent="0.25">
      <c r="A18" s="2">
        <f t="shared" ca="1" si="0"/>
        <v>911.81571317271266</v>
      </c>
      <c r="B18" s="2">
        <f t="shared" ca="1" si="1"/>
        <v>20684.479127108345</v>
      </c>
      <c r="C18" s="2">
        <f t="shared" ca="1" si="2"/>
        <v>237.87150996174597</v>
      </c>
      <c r="D18">
        <f ca="1">B18/MAX($B$4:B18)-1</f>
        <v>0</v>
      </c>
      <c r="N18">
        <f t="shared" ref="N18:N49" ca="1" si="3">NORMINV(RAND(),$O$15,$O$16)</f>
        <v>3.2068846680939354</v>
      </c>
    </row>
    <row r="19" spans="1:14" x14ac:dyDescent="0.25">
      <c r="A19" s="2">
        <f t="shared" ca="1" si="0"/>
        <v>-237.87150996174597</v>
      </c>
      <c r="B19" s="2">
        <f t="shared" ca="1" si="1"/>
        <v>20446.607617146597</v>
      </c>
      <c r="C19" s="2">
        <f t="shared" ca="1" si="2"/>
        <v>235.13598759718587</v>
      </c>
      <c r="D19">
        <f ca="1">B19/MAX($B$4:B19)-1</f>
        <v>-1.1500000000000066E-2</v>
      </c>
      <c r="N19">
        <f t="shared" ca="1" si="3"/>
        <v>3.1285302231851961</v>
      </c>
    </row>
    <row r="20" spans="1:14" x14ac:dyDescent="0.25">
      <c r="A20" s="2">
        <f t="shared" ca="1" si="0"/>
        <v>-235.13598759718587</v>
      </c>
      <c r="B20" s="2">
        <f t="shared" ca="1" si="1"/>
        <v>20211.471629549411</v>
      </c>
      <c r="C20" s="2">
        <f t="shared" ca="1" si="2"/>
        <v>232.43192373981822</v>
      </c>
      <c r="D20">
        <f ca="1">B20/MAX($B$4:B20)-1</f>
        <v>-2.2867750000000076E-2</v>
      </c>
      <c r="N20">
        <f t="shared" ca="1" si="3"/>
        <v>6.7043449489371607</v>
      </c>
    </row>
    <row r="21" spans="1:14" x14ac:dyDescent="0.25">
      <c r="A21" s="2">
        <f t="shared" ca="1" si="0"/>
        <v>-232.43192373981822</v>
      </c>
      <c r="B21" s="2">
        <f t="shared" ca="1" si="1"/>
        <v>19979.039705809591</v>
      </c>
      <c r="C21" s="2">
        <f t="shared" ca="1" si="2"/>
        <v>229.75895661681031</v>
      </c>
      <c r="D21">
        <f ca="1">B21/MAX($B$4:B21)-1</f>
        <v>-3.410477087500019E-2</v>
      </c>
      <c r="N21">
        <f t="shared" ca="1" si="3"/>
        <v>3.3568196463608779</v>
      </c>
    </row>
    <row r="22" spans="1:14" x14ac:dyDescent="0.25">
      <c r="A22" s="2">
        <f t="shared" ca="1" si="0"/>
        <v>-229.75895661681031</v>
      </c>
      <c r="B22" s="2">
        <f t="shared" ca="1" si="1"/>
        <v>19749.280749192782</v>
      </c>
      <c r="C22" s="2">
        <f t="shared" ca="1" si="2"/>
        <v>227.11672861571699</v>
      </c>
      <c r="D22">
        <f ca="1">B22/MAX($B$4:B22)-1</f>
        <v>-4.5212566009937616E-2</v>
      </c>
      <c r="N22">
        <f t="shared" ca="1" si="3"/>
        <v>4.5888993860000298</v>
      </c>
    </row>
    <row r="23" spans="1:14" x14ac:dyDescent="0.25">
      <c r="A23" s="2">
        <f t="shared" ca="1" si="0"/>
        <v>-227.11672861571699</v>
      </c>
      <c r="B23" s="2">
        <f t="shared" ca="1" si="1"/>
        <v>19522.164020577064</v>
      </c>
      <c r="C23" s="2">
        <f t="shared" ca="1" si="2"/>
        <v>224.50488623663622</v>
      </c>
      <c r="D23">
        <f ca="1">B23/MAX($B$4:B23)-1</f>
        <v>-5.6192621500823381E-2</v>
      </c>
      <c r="N23">
        <f t="shared" ca="1" si="3"/>
        <v>4.8900806621284261</v>
      </c>
    </row>
    <row r="24" spans="1:14" x14ac:dyDescent="0.25">
      <c r="A24" s="2">
        <f t="shared" ca="1" si="0"/>
        <v>-224.50488623663622</v>
      </c>
      <c r="B24" s="2">
        <f t="shared" ca="1" si="1"/>
        <v>19297.659134340429</v>
      </c>
      <c r="C24" s="2">
        <f t="shared" ca="1" si="2"/>
        <v>221.92308004491494</v>
      </c>
      <c r="D24">
        <f ca="1">B24/MAX($B$4:B24)-1</f>
        <v>-6.7046406353563848E-2</v>
      </c>
      <c r="N24">
        <f t="shared" ca="1" si="3"/>
        <v>5.2394621362392844</v>
      </c>
    </row>
    <row r="25" spans="1:14" x14ac:dyDescent="0.25">
      <c r="A25" s="2">
        <f t="shared" ca="1" si="0"/>
        <v>-221.92308004491494</v>
      </c>
      <c r="B25" s="2">
        <f t="shared" ca="1" si="1"/>
        <v>19075.736054295514</v>
      </c>
      <c r="C25" s="2">
        <f t="shared" ca="1" si="2"/>
        <v>219.3709646243984</v>
      </c>
      <c r="D25">
        <f ca="1">B25/MAX($B$4:B25)-1</f>
        <v>-7.7775372680497834E-2</v>
      </c>
      <c r="N25">
        <f t="shared" ca="1" si="3"/>
        <v>5.1054632519866514</v>
      </c>
    </row>
    <row r="26" spans="1:14" x14ac:dyDescent="0.25">
      <c r="A26" s="2">
        <f t="shared" ca="1" si="0"/>
        <v>1023.2393973242131</v>
      </c>
      <c r="B26" s="2">
        <f t="shared" ca="1" si="1"/>
        <v>20098.975451619728</v>
      </c>
      <c r="C26" s="2">
        <f t="shared" ca="1" si="2"/>
        <v>231.13821769362687</v>
      </c>
      <c r="D26">
        <f ca="1">B26/MAX($B$4:B26)-1</f>
        <v>-2.830642589018717E-2</v>
      </c>
      <c r="N26">
        <f t="shared" ca="1" si="3"/>
        <v>2.6211388815678536</v>
      </c>
    </row>
    <row r="27" spans="1:14" x14ac:dyDescent="0.25">
      <c r="A27" s="2">
        <f t="shared" ca="1" si="0"/>
        <v>816.20172194166889</v>
      </c>
      <c r="B27" s="2">
        <f t="shared" ca="1" si="1"/>
        <v>20915.177173561398</v>
      </c>
      <c r="C27" s="2">
        <f t="shared" ca="1" si="2"/>
        <v>240.52453749595608</v>
      </c>
      <c r="D27">
        <f ca="1">B27/MAX($B$4:B27)-1</f>
        <v>0</v>
      </c>
      <c r="N27">
        <f t="shared" ca="1" si="3"/>
        <v>3.8041747080412911</v>
      </c>
    </row>
    <row r="28" spans="1:14" x14ac:dyDescent="0.25">
      <c r="A28" s="2">
        <f t="shared" ca="1" si="0"/>
        <v>669.05648751216643</v>
      </c>
      <c r="B28" s="2">
        <f t="shared" ca="1" si="1"/>
        <v>21584.233661073566</v>
      </c>
      <c r="C28" s="2">
        <f t="shared" ca="1" si="2"/>
        <v>248.218687102346</v>
      </c>
      <c r="D28">
        <f ca="1">B28/MAX($B$4:B28)-1</f>
        <v>0</v>
      </c>
      <c r="N28">
        <f t="shared" ca="1" si="3"/>
        <v>3.5322494442783596</v>
      </c>
    </row>
    <row r="29" spans="1:14" x14ac:dyDescent="0.25">
      <c r="A29" s="2">
        <f t="shared" ca="1" si="0"/>
        <v>-248.218687102346</v>
      </c>
      <c r="B29" s="2">
        <f t="shared" ca="1" si="1"/>
        <v>21336.014973971218</v>
      </c>
      <c r="C29" s="2">
        <f t="shared" ca="1" si="2"/>
        <v>245.364172200669</v>
      </c>
      <c r="D29">
        <f ca="1">B29/MAX($B$4:B29)-1</f>
        <v>-1.1500000000000066E-2</v>
      </c>
      <c r="N29">
        <f t="shared" ca="1" si="3"/>
        <v>6.1843840453163974</v>
      </c>
    </row>
    <row r="30" spans="1:14" x14ac:dyDescent="0.25">
      <c r="A30" s="2">
        <f t="shared" ca="1" si="0"/>
        <v>-245.364172200669</v>
      </c>
      <c r="B30" s="2">
        <f t="shared" ca="1" si="1"/>
        <v>21090.650801770549</v>
      </c>
      <c r="C30" s="2">
        <f t="shared" ca="1" si="2"/>
        <v>242.5424842203613</v>
      </c>
      <c r="D30">
        <f ca="1">B30/MAX($B$4:B30)-1</f>
        <v>-2.2867750000000076E-2</v>
      </c>
      <c r="N30">
        <f t="shared" ca="1" si="3"/>
        <v>3.7919272859739532</v>
      </c>
    </row>
    <row r="31" spans="1:14" x14ac:dyDescent="0.25">
      <c r="A31" s="2">
        <f t="shared" ca="1" si="0"/>
        <v>-242.5424842203613</v>
      </c>
      <c r="B31" s="2">
        <f t="shared" ca="1" si="1"/>
        <v>20848.108317550188</v>
      </c>
      <c r="C31" s="2">
        <f t="shared" ca="1" si="2"/>
        <v>239.75324565182717</v>
      </c>
      <c r="D31">
        <f ca="1">B31/MAX($B$4:B31)-1</f>
        <v>-3.4104770875000079E-2</v>
      </c>
      <c r="N31">
        <f t="shared" ca="1" si="3"/>
        <v>3.4396955710996071</v>
      </c>
    </row>
    <row r="32" spans="1:14" x14ac:dyDescent="0.25">
      <c r="A32" s="2">
        <f t="shared" ca="1" si="0"/>
        <v>-239.75324565182717</v>
      </c>
      <c r="B32" s="2">
        <f t="shared" ca="1" si="1"/>
        <v>20608.355071898361</v>
      </c>
      <c r="C32" s="2">
        <f t="shared" ca="1" si="2"/>
        <v>236.99608332683115</v>
      </c>
      <c r="D32">
        <f ca="1">B32/MAX($B$4:B32)-1</f>
        <v>-4.5212566009937616E-2</v>
      </c>
      <c r="N32">
        <f t="shared" ca="1" si="3"/>
        <v>4.0076774207447867</v>
      </c>
    </row>
    <row r="33" spans="1:14" x14ac:dyDescent="0.25">
      <c r="A33" s="2">
        <f t="shared" ca="1" si="0"/>
        <v>-236.99608332683115</v>
      </c>
      <c r="B33" s="2">
        <f t="shared" ca="1" si="1"/>
        <v>20371.35898857153</v>
      </c>
      <c r="C33" s="2">
        <f t="shared" ca="1" si="2"/>
        <v>234.2706283685726</v>
      </c>
      <c r="D33">
        <f ca="1">B33/MAX($B$4:B33)-1</f>
        <v>-5.619262150082327E-2</v>
      </c>
      <c r="N33">
        <f t="shared" ca="1" si="3"/>
        <v>2.991756141357639</v>
      </c>
    </row>
    <row r="34" spans="1:14" x14ac:dyDescent="0.25">
      <c r="A34" s="2">
        <f t="shared" ca="1" si="0"/>
        <v>-234.2706283685726</v>
      </c>
      <c r="B34" s="2">
        <f t="shared" ca="1" si="1"/>
        <v>20137.088360202957</v>
      </c>
      <c r="C34" s="2">
        <f t="shared" ca="1" si="2"/>
        <v>231.57651614233401</v>
      </c>
      <c r="D34">
        <f ca="1">B34/MAX($B$4:B34)-1</f>
        <v>-6.7046406353563848E-2</v>
      </c>
      <c r="N34">
        <f t="shared" ca="1" si="3"/>
        <v>3.2106639935875174</v>
      </c>
    </row>
    <row r="35" spans="1:14" x14ac:dyDescent="0.25">
      <c r="A35" s="2">
        <f t="shared" ca="1" si="0"/>
        <v>855.89626004650188</v>
      </c>
      <c r="B35" s="2">
        <f t="shared" ca="1" si="1"/>
        <v>20992.984620249459</v>
      </c>
      <c r="C35" s="2">
        <f t="shared" ca="1" si="2"/>
        <v>241.41932313286878</v>
      </c>
      <c r="D35">
        <f ca="1">B35/MAX($B$4:B35)-1</f>
        <v>-2.7392635296123791E-2</v>
      </c>
      <c r="N35">
        <f t="shared" ca="1" si="3"/>
        <v>4.742961430015904</v>
      </c>
    </row>
    <row r="36" spans="1:14" x14ac:dyDescent="0.25">
      <c r="A36" s="2">
        <f t="shared" ca="1" si="0"/>
        <v>-241.41932313286878</v>
      </c>
      <c r="B36" s="2">
        <f t="shared" ca="1" si="1"/>
        <v>20751.565297116591</v>
      </c>
      <c r="C36" s="2">
        <f t="shared" ca="1" si="2"/>
        <v>238.6430009168408</v>
      </c>
      <c r="D36">
        <f ca="1">B36/MAX($B$4:B36)-1</f>
        <v>-3.8577619990218359E-2</v>
      </c>
      <c r="N36">
        <f t="shared" ca="1" si="3"/>
        <v>3.8658220275655628</v>
      </c>
    </row>
    <row r="37" spans="1:14" x14ac:dyDescent="0.25">
      <c r="A37" s="2">
        <f t="shared" ca="1" si="0"/>
        <v>-238.6430009168408</v>
      </c>
      <c r="B37" s="2">
        <f t="shared" ca="1" si="1"/>
        <v>20512.922296199751</v>
      </c>
      <c r="C37" s="2">
        <f t="shared" ca="1" si="2"/>
        <v>235.89860640629715</v>
      </c>
      <c r="D37">
        <f ca="1">B37/MAX($B$4:B37)-1</f>
        <v>-4.9633977360330706E-2</v>
      </c>
      <c r="N37">
        <f t="shared" ca="1" si="3"/>
        <v>5.268914606848055</v>
      </c>
    </row>
    <row r="38" spans="1:14" x14ac:dyDescent="0.25">
      <c r="A38" s="2">
        <f t="shared" ca="1" si="0"/>
        <v>804.51073557020072</v>
      </c>
      <c r="B38" s="2">
        <f t="shared" ca="1" si="1"/>
        <v>21317.433031769953</v>
      </c>
      <c r="C38" s="2">
        <f t="shared" ca="1" si="2"/>
        <v>245.15047986535447</v>
      </c>
      <c r="D38">
        <f ca="1">B38/MAX($B$4:B38)-1</f>
        <v>-1.2360903495257203E-2</v>
      </c>
      <c r="N38">
        <f t="shared" ca="1" si="3"/>
        <v>5.0138324725610914</v>
      </c>
    </row>
    <row r="39" spans="1:14" x14ac:dyDescent="0.25">
      <c r="A39" s="2">
        <f t="shared" ca="1" si="0"/>
        <v>794.98546978065542</v>
      </c>
      <c r="B39" s="2">
        <f t="shared" ca="1" si="1"/>
        <v>22112.418501550608</v>
      </c>
      <c r="C39" s="2">
        <f t="shared" ca="1" si="2"/>
        <v>254.292812767832</v>
      </c>
      <c r="D39">
        <f ca="1">B39/MAX($B$4:B39)-1</f>
        <v>0</v>
      </c>
      <c r="N39">
        <f t="shared" ca="1" si="3"/>
        <v>4.3593218016117721</v>
      </c>
    </row>
    <row r="40" spans="1:14" x14ac:dyDescent="0.25">
      <c r="A40" s="2">
        <f t="shared" ca="1" si="0"/>
        <v>-254.292812767832</v>
      </c>
      <c r="B40" s="2">
        <f t="shared" ca="1" si="1"/>
        <v>21858.125688782777</v>
      </c>
      <c r="C40" s="2">
        <f t="shared" ca="1" si="2"/>
        <v>251.36844542100192</v>
      </c>
      <c r="D40">
        <f ca="1">B40/MAX($B$4:B40)-1</f>
        <v>-1.1499999999999955E-2</v>
      </c>
      <c r="N40">
        <f t="shared" ca="1" si="3"/>
        <v>4.4053457164260461</v>
      </c>
    </row>
    <row r="41" spans="1:14" x14ac:dyDescent="0.25">
      <c r="A41" s="2">
        <f t="shared" ca="1" si="0"/>
        <v>-251.36844542100192</v>
      </c>
      <c r="B41" s="2">
        <f t="shared" ca="1" si="1"/>
        <v>21606.757243361775</v>
      </c>
      <c r="C41" s="2">
        <f t="shared" ca="1" si="2"/>
        <v>248.47770829866042</v>
      </c>
      <c r="D41">
        <f ca="1">B41/MAX($B$4:B41)-1</f>
        <v>-2.2867749999999964E-2</v>
      </c>
      <c r="N41">
        <f t="shared" ca="1" si="3"/>
        <v>3.9901392057569236</v>
      </c>
    </row>
    <row r="42" spans="1:14" x14ac:dyDescent="0.25">
      <c r="A42" s="2">
        <f t="shared" ca="1" si="0"/>
        <v>-248.47770829866042</v>
      </c>
      <c r="B42" s="2">
        <f t="shared" ca="1" si="1"/>
        <v>21358.279535063113</v>
      </c>
      <c r="C42" s="2">
        <f t="shared" ca="1" si="2"/>
        <v>245.62021465322579</v>
      </c>
      <c r="D42">
        <f ca="1">B42/MAX($B$4:B42)-1</f>
        <v>-3.4104770875000079E-2</v>
      </c>
      <c r="N42">
        <f t="shared" ca="1" si="3"/>
        <v>3.9425018221822188</v>
      </c>
    </row>
    <row r="43" spans="1:14" x14ac:dyDescent="0.25">
      <c r="A43" s="2">
        <f t="shared" ca="1" si="0"/>
        <v>910.18881331510067</v>
      </c>
      <c r="B43" s="2">
        <f t="shared" ca="1" si="1"/>
        <v>22268.468348378214</v>
      </c>
      <c r="C43" s="2">
        <f t="shared" ca="1" si="2"/>
        <v>256.08738600634945</v>
      </c>
      <c r="D43">
        <f ca="1">B43/MAX($B$4:B43)-1</f>
        <v>0</v>
      </c>
      <c r="N43">
        <f t="shared" ca="1" si="3"/>
        <v>6.0404166376317612</v>
      </c>
    </row>
    <row r="44" spans="1:14" x14ac:dyDescent="0.25">
      <c r="A44" s="2">
        <f t="shared" ca="1" si="0"/>
        <v>-256.08738600634945</v>
      </c>
      <c r="B44" s="2">
        <f t="shared" ca="1" si="1"/>
        <v>22012.380962371863</v>
      </c>
      <c r="C44" s="2">
        <f t="shared" ca="1" si="2"/>
        <v>253.1423810672764</v>
      </c>
      <c r="D44">
        <f ca="1">B44/MAX($B$4:B44)-1</f>
        <v>-1.1500000000000066E-2</v>
      </c>
      <c r="N44">
        <f t="shared" ca="1" si="3"/>
        <v>3.4953647665973322</v>
      </c>
    </row>
    <row r="45" spans="1:14" x14ac:dyDescent="0.25">
      <c r="A45" s="2">
        <f t="shared" ca="1" si="0"/>
        <v>1019.0684570833222</v>
      </c>
      <c r="B45" s="2">
        <f t="shared" ca="1" si="1"/>
        <v>23031.449419455184</v>
      </c>
      <c r="C45" s="2">
        <f t="shared" ca="1" si="2"/>
        <v>264.86166832373459</v>
      </c>
      <c r="D45">
        <f ca="1">B45/MAX($B$4:B45)-1</f>
        <v>0</v>
      </c>
      <c r="N45">
        <f t="shared" ca="1" si="3"/>
        <v>3.6120839512002934</v>
      </c>
    </row>
    <row r="46" spans="1:14" x14ac:dyDescent="0.25">
      <c r="A46" s="2">
        <f t="shared" ca="1" si="0"/>
        <v>500.07633051751606</v>
      </c>
      <c r="B46" s="2">
        <f t="shared" ca="1" si="1"/>
        <v>23531.525749972701</v>
      </c>
      <c r="C46" s="2">
        <f t="shared" ca="1" si="2"/>
        <v>270.61254612468605</v>
      </c>
      <c r="D46">
        <f ca="1">B46/MAX($B$4:B46)-1</f>
        <v>0</v>
      </c>
      <c r="N46">
        <f t="shared" ca="1" si="3"/>
        <v>2.7489002908076454</v>
      </c>
    </row>
    <row r="47" spans="1:14" x14ac:dyDescent="0.25">
      <c r="A47" s="2">
        <f t="shared" ca="1" si="0"/>
        <v>404.01786950117247</v>
      </c>
      <c r="B47" s="2">
        <f t="shared" ca="1" si="1"/>
        <v>23935.543619473872</v>
      </c>
      <c r="C47" s="2">
        <f t="shared" ca="1" si="2"/>
        <v>275.25875162394954</v>
      </c>
      <c r="D47">
        <f ca="1">B47/MAX($B$4:B47)-1</f>
        <v>0</v>
      </c>
      <c r="N47">
        <f t="shared" ca="1" si="3"/>
        <v>3.1378902116837164</v>
      </c>
    </row>
    <row r="48" spans="1:14" x14ac:dyDescent="0.25">
      <c r="A48" s="2">
        <f t="shared" ca="1" si="0"/>
        <v>-275.25875162394954</v>
      </c>
      <c r="B48" s="2">
        <f t="shared" ca="1" si="1"/>
        <v>23660.284867849921</v>
      </c>
      <c r="C48" s="2">
        <f t="shared" ca="1" si="2"/>
        <v>272.09327598027409</v>
      </c>
      <c r="D48">
        <f ca="1">B48/MAX($B$4:B48)-1</f>
        <v>-1.1500000000000066E-2</v>
      </c>
      <c r="N48">
        <f t="shared" ca="1" si="3"/>
        <v>3.8906991150117625</v>
      </c>
    </row>
    <row r="49" spans="1:14" x14ac:dyDescent="0.25">
      <c r="A49" s="2">
        <f t="shared" ca="1" si="0"/>
        <v>-272.09327598027409</v>
      </c>
      <c r="B49" s="2">
        <f t="shared" ca="1" si="1"/>
        <v>23388.191591869647</v>
      </c>
      <c r="C49" s="2">
        <f t="shared" ca="1" si="2"/>
        <v>268.96420330650091</v>
      </c>
      <c r="D49">
        <f ca="1">B49/MAX($B$4:B49)-1</f>
        <v>-2.2867750000000076E-2</v>
      </c>
      <c r="N49">
        <f t="shared" ca="1" si="3"/>
        <v>4.2690750445693757</v>
      </c>
    </row>
    <row r="50" spans="1:14" x14ac:dyDescent="0.25">
      <c r="A50" s="2">
        <f t="shared" ca="1" si="0"/>
        <v>-268.96420330650091</v>
      </c>
      <c r="B50" s="2">
        <f t="shared" ca="1" si="1"/>
        <v>23119.227388563148</v>
      </c>
      <c r="C50" s="2">
        <f t="shared" ca="1" si="2"/>
        <v>265.87111496847621</v>
      </c>
      <c r="D50">
        <f ca="1">B50/MAX($B$4:B50)-1</f>
        <v>-3.4104770874999968E-2</v>
      </c>
      <c r="N50">
        <f t="shared" ref="N50:N81" ca="1" si="4">NORMINV(RAND(),$O$15,$O$16)</f>
        <v>6.4295626303940532</v>
      </c>
    </row>
    <row r="51" spans="1:14" x14ac:dyDescent="0.25">
      <c r="A51" s="2">
        <f t="shared" ca="1" si="0"/>
        <v>648.24479354067512</v>
      </c>
      <c r="B51" s="2">
        <f t="shared" ca="1" si="1"/>
        <v>23767.472182103822</v>
      </c>
      <c r="C51" s="2">
        <f t="shared" ca="1" si="2"/>
        <v>273.32593009419395</v>
      </c>
      <c r="D51">
        <f ca="1">B51/MAX($B$4:B51)-1</f>
        <v>-7.0218349765537313E-3</v>
      </c>
      <c r="N51">
        <f t="shared" ca="1" si="4"/>
        <v>4.2409605855222159</v>
      </c>
    </row>
    <row r="52" spans="1:14" x14ac:dyDescent="0.25">
      <c r="A52" s="2">
        <f t="shared" ca="1" si="0"/>
        <v>-273.32593009419395</v>
      </c>
      <c r="B52" s="2">
        <f t="shared" ca="1" si="1"/>
        <v>23494.146252009628</v>
      </c>
      <c r="C52" s="2">
        <f t="shared" ca="1" si="2"/>
        <v>270.18268189811073</v>
      </c>
      <c r="D52">
        <f ca="1">B52/MAX($B$4:B52)-1</f>
        <v>-1.8441083874323416E-2</v>
      </c>
      <c r="N52">
        <f t="shared" ca="1" si="4"/>
        <v>4.199299201796487</v>
      </c>
    </row>
    <row r="53" spans="1:14" x14ac:dyDescent="0.25">
      <c r="A53" s="2">
        <f t="shared" ca="1" si="0"/>
        <v>313.68407642893749</v>
      </c>
      <c r="B53" s="2">
        <f t="shared" ca="1" si="1"/>
        <v>23807.830328438566</v>
      </c>
      <c r="C53" s="2">
        <f t="shared" ca="1" si="2"/>
        <v>273.79004877704352</v>
      </c>
      <c r="D53">
        <f ca="1">B53/MAX($B$4:B53)-1</f>
        <v>-5.3357171688133143E-3</v>
      </c>
      <c r="N53">
        <f t="shared" ca="1" si="4"/>
        <v>5.107207731891207</v>
      </c>
    </row>
    <row r="54" spans="1:14" x14ac:dyDescent="0.25">
      <c r="A54" s="2">
        <f t="shared" ca="1" si="0"/>
        <v>-273.79004877704352</v>
      </c>
      <c r="B54" s="2">
        <f t="shared" ca="1" si="1"/>
        <v>23534.040279661524</v>
      </c>
      <c r="C54" s="2">
        <f t="shared" ca="1" si="2"/>
        <v>270.64146321610752</v>
      </c>
      <c r="D54">
        <f ca="1">B54/MAX($B$4:B54)-1</f>
        <v>-1.6774356421371928E-2</v>
      </c>
      <c r="N54">
        <f t="shared" ca="1" si="4"/>
        <v>3.4024991855758171</v>
      </c>
    </row>
    <row r="55" spans="1:14" x14ac:dyDescent="0.25">
      <c r="A55" s="2">
        <f t="shared" ca="1" si="0"/>
        <v>715.41326181566842</v>
      </c>
      <c r="B55" s="2">
        <f t="shared" ca="1" si="1"/>
        <v>24249.453541477193</v>
      </c>
      <c r="C55" s="2">
        <f t="shared" ca="1" si="2"/>
        <v>278.86871572698772</v>
      </c>
      <c r="D55">
        <f ca="1">B55/MAX($B$4:B55)-1</f>
        <v>0</v>
      </c>
      <c r="N55">
        <f t="shared" ca="1" si="4"/>
        <v>4.3330567875121746</v>
      </c>
    </row>
    <row r="56" spans="1:14" x14ac:dyDescent="0.25">
      <c r="A56" s="2">
        <f t="shared" ca="1" si="0"/>
        <v>-278.86871572698772</v>
      </c>
      <c r="B56" s="2">
        <f t="shared" ca="1" si="1"/>
        <v>23970.584825750204</v>
      </c>
      <c r="C56" s="2">
        <f t="shared" ca="1" si="2"/>
        <v>275.66172549612736</v>
      </c>
      <c r="D56">
        <f ca="1">B56/MAX($B$4:B56)-1</f>
        <v>-1.1500000000000066E-2</v>
      </c>
      <c r="N56">
        <f t="shared" ca="1" si="4"/>
        <v>3.5509899012450781</v>
      </c>
    </row>
    <row r="57" spans="1:14" x14ac:dyDescent="0.25">
      <c r="A57" s="2">
        <f t="shared" ca="1" si="0"/>
        <v>-275.66172549612736</v>
      </c>
      <c r="B57" s="2">
        <f t="shared" ca="1" si="1"/>
        <v>23694.923100254076</v>
      </c>
      <c r="C57" s="2">
        <f t="shared" ca="1" si="2"/>
        <v>272.49161565292189</v>
      </c>
      <c r="D57">
        <f ca="1">B57/MAX($B$4:B57)-1</f>
        <v>-2.2867750000000076E-2</v>
      </c>
      <c r="N57">
        <f t="shared" ca="1" si="4"/>
        <v>4.9251485338456344</v>
      </c>
    </row>
    <row r="58" spans="1:14" x14ac:dyDescent="0.25">
      <c r="A58" s="2">
        <f t="shared" ca="1" si="0"/>
        <v>693.73566053782713</v>
      </c>
      <c r="B58" s="2">
        <f t="shared" ca="1" si="1"/>
        <v>24388.658760791903</v>
      </c>
      <c r="C58" s="2">
        <f t="shared" ca="1" si="2"/>
        <v>280.46957574910687</v>
      </c>
      <c r="D58">
        <f ca="1">B58/MAX($B$4:B58)-1</f>
        <v>0</v>
      </c>
      <c r="N58">
        <f t="shared" ca="1" si="4"/>
        <v>5.9394974778219005</v>
      </c>
    </row>
    <row r="59" spans="1:14" x14ac:dyDescent="0.25">
      <c r="A59" s="2">
        <f t="shared" ca="1" si="0"/>
        <v>-280.46957574910687</v>
      </c>
      <c r="B59" s="2">
        <f t="shared" ca="1" si="1"/>
        <v>24108.189185042796</v>
      </c>
      <c r="C59" s="2">
        <f t="shared" ca="1" si="2"/>
        <v>277.24417562799215</v>
      </c>
      <c r="D59">
        <f ca="1">B59/MAX($B$4:B59)-1</f>
        <v>-1.1499999999999955E-2</v>
      </c>
      <c r="N59">
        <f t="shared" ca="1" si="4"/>
        <v>3.0406810406584794</v>
      </c>
    </row>
    <row r="60" spans="1:14" x14ac:dyDescent="0.25">
      <c r="A60" s="2">
        <f t="shared" ca="1" si="0"/>
        <v>-277.24417562799215</v>
      </c>
      <c r="B60" s="2">
        <f t="shared" ca="1" si="1"/>
        <v>23830.945009414805</v>
      </c>
      <c r="C60" s="2">
        <f t="shared" ca="1" si="2"/>
        <v>274.05586760827026</v>
      </c>
      <c r="D60">
        <f ca="1">B60/MAX($B$4:B60)-1</f>
        <v>-2.2867749999999964E-2</v>
      </c>
      <c r="N60">
        <f t="shared" ca="1" si="4"/>
        <v>4.6413583155260154</v>
      </c>
    </row>
    <row r="61" spans="1:14" x14ac:dyDescent="0.25">
      <c r="A61" s="2">
        <f t="shared" ca="1" si="0"/>
        <v>1035.0990657517721</v>
      </c>
      <c r="B61" s="2">
        <f t="shared" ca="1" si="1"/>
        <v>24866.044075166577</v>
      </c>
      <c r="C61" s="2">
        <f t="shared" ca="1" si="2"/>
        <v>285.95950686441563</v>
      </c>
      <c r="D61">
        <f ca="1">B61/MAX($B$4:B61)-1</f>
        <v>0</v>
      </c>
      <c r="N61">
        <f t="shared" ca="1" si="4"/>
        <v>2.156652419548414</v>
      </c>
    </row>
    <row r="62" spans="1:14" x14ac:dyDescent="0.25">
      <c r="A62" s="2">
        <f t="shared" ca="1" si="0"/>
        <v>-285.95950686441563</v>
      </c>
      <c r="B62" s="2">
        <f t="shared" ca="1" si="1"/>
        <v>24580.084568302162</v>
      </c>
      <c r="C62" s="2">
        <f t="shared" ca="1" si="2"/>
        <v>282.67097253547485</v>
      </c>
      <c r="D62">
        <f ca="1">B62/MAX($B$4:B62)-1</f>
        <v>-1.1499999999999955E-2</v>
      </c>
      <c r="N62">
        <f t="shared" ca="1" si="4"/>
        <v>2.4465518200690073</v>
      </c>
    </row>
    <row r="63" spans="1:14" x14ac:dyDescent="0.25">
      <c r="A63" s="2">
        <f t="shared" ca="1" si="0"/>
        <v>-282.67097253547485</v>
      </c>
      <c r="B63" s="2">
        <f t="shared" ca="1" si="1"/>
        <v>24297.413595766688</v>
      </c>
      <c r="C63" s="2">
        <f t="shared" ca="1" si="2"/>
        <v>279.42025635131688</v>
      </c>
      <c r="D63">
        <f ca="1">B63/MAX($B$4:B63)-1</f>
        <v>-2.2867749999999964E-2</v>
      </c>
      <c r="N63">
        <f t="shared" ca="1" si="4"/>
        <v>3.0189419923481156</v>
      </c>
    </row>
    <row r="64" spans="1:14" x14ac:dyDescent="0.25">
      <c r="A64" s="2">
        <f t="shared" ca="1" si="0"/>
        <v>300.39472393811161</v>
      </c>
      <c r="B64" s="2">
        <f t="shared" ca="1" si="1"/>
        <v>24597.8083197048</v>
      </c>
      <c r="C64" s="2">
        <f t="shared" ca="1" si="2"/>
        <v>282.87479567660517</v>
      </c>
      <c r="D64">
        <f ca="1">B64/MAX($B$4:B64)-1</f>
        <v>-1.0787230757370869E-2</v>
      </c>
      <c r="N64">
        <f t="shared" ca="1" si="4"/>
        <v>4.2082589941399444</v>
      </c>
    </row>
    <row r="65" spans="1:14" x14ac:dyDescent="0.25">
      <c r="A65" s="2">
        <f t="shared" ca="1" si="0"/>
        <v>-282.87479567660517</v>
      </c>
      <c r="B65" s="2">
        <f t="shared" ca="1" si="1"/>
        <v>24314.933524028194</v>
      </c>
      <c r="C65" s="2">
        <f t="shared" ca="1" si="2"/>
        <v>279.62173552632424</v>
      </c>
      <c r="D65">
        <f ca="1">B65/MAX($B$4:B65)-1</f>
        <v>-2.2163177603661155E-2</v>
      </c>
      <c r="N65">
        <f t="shared" ca="1" si="4"/>
        <v>5.6284752792312336</v>
      </c>
    </row>
    <row r="66" spans="1:14" x14ac:dyDescent="0.25">
      <c r="A66" s="2">
        <f t="shared" ca="1" si="0"/>
        <v>576.19275244462983</v>
      </c>
      <c r="B66" s="2">
        <f t="shared" ca="1" si="1"/>
        <v>24891.126276472824</v>
      </c>
      <c r="C66" s="2">
        <f t="shared" ca="1" si="2"/>
        <v>286.24795217943745</v>
      </c>
      <c r="D66">
        <f ca="1">B66/MAX($B$4:B66)-1</f>
        <v>0</v>
      </c>
      <c r="N66">
        <f t="shared" ca="1" si="4"/>
        <v>4.3352687643445726</v>
      </c>
    </row>
    <row r="67" spans="1:14" x14ac:dyDescent="0.25">
      <c r="A67" s="2">
        <f t="shared" ca="1" si="0"/>
        <v>1305.5488718809199</v>
      </c>
      <c r="B67" s="2">
        <f t="shared" ca="1" si="1"/>
        <v>26196.675148353745</v>
      </c>
      <c r="C67" s="2">
        <f t="shared" ca="1" si="2"/>
        <v>301.26176420606805</v>
      </c>
      <c r="D67">
        <f ca="1">B67/MAX($B$4:B67)-1</f>
        <v>0</v>
      </c>
      <c r="N67">
        <f t="shared" ca="1" si="4"/>
        <v>4.8042153806940373</v>
      </c>
    </row>
    <row r="68" spans="1:14" x14ac:dyDescent="0.25">
      <c r="A68" s="2">
        <f t="shared" ca="1" si="0"/>
        <v>1453.6813101997579</v>
      </c>
      <c r="B68" s="2">
        <f t="shared" ca="1" si="1"/>
        <v>27650.356458553502</v>
      </c>
      <c r="C68" s="2">
        <f t="shared" ca="1" si="2"/>
        <v>317.97909927336525</v>
      </c>
      <c r="D68">
        <f ca="1">B68/MAX($B$4:B68)-1</f>
        <v>0</v>
      </c>
      <c r="N68">
        <f t="shared" ca="1" si="4"/>
        <v>4.578225172630078</v>
      </c>
    </row>
    <row r="69" spans="1:14" x14ac:dyDescent="0.25">
      <c r="A69" s="2">
        <f t="shared" ca="1" si="0"/>
        <v>599.43773625995902</v>
      </c>
      <c r="B69" s="2">
        <f t="shared" ca="1" si="1"/>
        <v>28249.794194813461</v>
      </c>
      <c r="C69" s="2">
        <f t="shared" ca="1" si="2"/>
        <v>324.87263324035479</v>
      </c>
      <c r="D69">
        <f ca="1">B69/MAX($B$4:B69)-1</f>
        <v>0</v>
      </c>
      <c r="N69">
        <f t="shared" ca="1" si="4"/>
        <v>4.2733583973474394</v>
      </c>
    </row>
    <row r="70" spans="1:14" x14ac:dyDescent="0.25">
      <c r="A70" s="2">
        <f t="shared" ref="A70:A133" ca="1" si="5">IF(RAND()&lt;$C$2,($C69*(((NORMINV(RAND(),$J$2,$L$2))/100))),-$C69)</f>
        <v>611.22661763976544</v>
      </c>
      <c r="B70" s="2">
        <f t="shared" ref="B70:B101" ca="1" si="6">B69+A70</f>
        <v>28861.020812453226</v>
      </c>
      <c r="C70" s="2">
        <f t="shared" ref="C70:C133" ca="1" si="7">B70*($O$2/100)</f>
        <v>331.90173934321211</v>
      </c>
      <c r="D70">
        <f ca="1">B70/MAX($B$4:B70)-1</f>
        <v>0</v>
      </c>
      <c r="N70">
        <f t="shared" ca="1" si="4"/>
        <v>4.3705233908429149</v>
      </c>
    </row>
    <row r="71" spans="1:14" x14ac:dyDescent="0.25">
      <c r="A71" s="2">
        <f t="shared" ca="1" si="5"/>
        <v>999.32775739469935</v>
      </c>
      <c r="B71" s="2">
        <f t="shared" ca="1" si="6"/>
        <v>29860.348569847923</v>
      </c>
      <c r="C71" s="2">
        <f t="shared" ca="1" si="7"/>
        <v>343.39400855325113</v>
      </c>
      <c r="D71">
        <f ca="1">B71/MAX($B$4:B71)-1</f>
        <v>0</v>
      </c>
      <c r="N71">
        <f t="shared" ca="1" si="4"/>
        <v>4.0824603891564557</v>
      </c>
    </row>
    <row r="72" spans="1:14" x14ac:dyDescent="0.25">
      <c r="A72" s="2">
        <f t="shared" ca="1" si="5"/>
        <v>502.97461780500049</v>
      </c>
      <c r="B72" s="2">
        <f t="shared" ca="1" si="6"/>
        <v>30363.323187652924</v>
      </c>
      <c r="C72" s="2">
        <f t="shared" ca="1" si="7"/>
        <v>349.17821665800864</v>
      </c>
      <c r="D72">
        <f ca="1">B72/MAX($B$4:B72)-1</f>
        <v>0</v>
      </c>
      <c r="N72">
        <f t="shared" ca="1" si="4"/>
        <v>3.1451699951377892</v>
      </c>
    </row>
    <row r="73" spans="1:14" x14ac:dyDescent="0.25">
      <c r="A73" s="2">
        <f t="shared" ca="1" si="5"/>
        <v>-349.17821665800864</v>
      </c>
      <c r="B73" s="2">
        <f t="shared" ca="1" si="6"/>
        <v>30014.144970994916</v>
      </c>
      <c r="C73" s="2">
        <f t="shared" ca="1" si="7"/>
        <v>345.16266716644151</v>
      </c>
      <c r="D73">
        <f ca="1">B73/MAX($B$4:B73)-1</f>
        <v>-1.1499999999999955E-2</v>
      </c>
      <c r="N73">
        <f t="shared" ca="1" si="4"/>
        <v>4.1783807778083384</v>
      </c>
    </row>
    <row r="74" spans="1:14" x14ac:dyDescent="0.25">
      <c r="A74" s="2">
        <f t="shared" ca="1" si="5"/>
        <v>1428.2518757419375</v>
      </c>
      <c r="B74" s="2">
        <f t="shared" ca="1" si="6"/>
        <v>31442.396846736854</v>
      </c>
      <c r="C74" s="2">
        <f t="shared" ca="1" si="7"/>
        <v>361.58756373747383</v>
      </c>
      <c r="D74">
        <f ca="1">B74/MAX($B$4:B74)-1</f>
        <v>0</v>
      </c>
      <c r="N74">
        <f t="shared" ca="1" si="4"/>
        <v>4.6164301343007637</v>
      </c>
    </row>
    <row r="75" spans="1:14" x14ac:dyDescent="0.25">
      <c r="A75" s="2">
        <f t="shared" ca="1" si="5"/>
        <v>-361.58756373747383</v>
      </c>
      <c r="B75" s="2">
        <f t="shared" ca="1" si="6"/>
        <v>31080.80928299938</v>
      </c>
      <c r="C75" s="2">
        <f t="shared" ca="1" si="7"/>
        <v>357.42930675449287</v>
      </c>
      <c r="D75">
        <f ca="1">B75/MAX($B$4:B75)-1</f>
        <v>-1.1499999999999955E-2</v>
      </c>
      <c r="N75">
        <f t="shared" ca="1" si="4"/>
        <v>5.0239611121245344</v>
      </c>
    </row>
    <row r="76" spans="1:14" x14ac:dyDescent="0.25">
      <c r="A76" s="2">
        <f t="shared" ca="1" si="5"/>
        <v>-357.42930675449287</v>
      </c>
      <c r="B76" s="2">
        <f t="shared" ca="1" si="6"/>
        <v>30723.379976244887</v>
      </c>
      <c r="C76" s="2">
        <f t="shared" ca="1" si="7"/>
        <v>353.31886972681622</v>
      </c>
      <c r="D76">
        <f ca="1">B76/MAX($B$4:B76)-1</f>
        <v>-2.2867749999999964E-2</v>
      </c>
      <c r="N76">
        <f t="shared" ca="1" si="4"/>
        <v>1.4092038009227195</v>
      </c>
    </row>
    <row r="77" spans="1:14" x14ac:dyDescent="0.25">
      <c r="A77" s="2">
        <f t="shared" ca="1" si="5"/>
        <v>-353.31886972681622</v>
      </c>
      <c r="B77" s="2">
        <f t="shared" ca="1" si="6"/>
        <v>30370.061106518071</v>
      </c>
      <c r="C77" s="2">
        <f t="shared" ca="1" si="7"/>
        <v>349.25570272495781</v>
      </c>
      <c r="D77">
        <f ca="1">B77/MAX($B$4:B77)-1</f>
        <v>-3.4104770874999968E-2</v>
      </c>
      <c r="N77">
        <f t="shared" ca="1" si="4"/>
        <v>4.169102170028955</v>
      </c>
    </row>
    <row r="78" spans="1:14" x14ac:dyDescent="0.25">
      <c r="A78" s="2">
        <f t="shared" ca="1" si="5"/>
        <v>-349.25570272495781</v>
      </c>
      <c r="B78" s="2">
        <f t="shared" ca="1" si="6"/>
        <v>30020.805403793114</v>
      </c>
      <c r="C78" s="2">
        <f t="shared" ca="1" si="7"/>
        <v>345.23926214362081</v>
      </c>
      <c r="D78">
        <f ca="1">B78/MAX($B$4:B78)-1</f>
        <v>-4.5212566009937505E-2</v>
      </c>
      <c r="N78">
        <f t="shared" ca="1" si="4"/>
        <v>3.15978542968538</v>
      </c>
    </row>
    <row r="79" spans="1:14" x14ac:dyDescent="0.25">
      <c r="A79" s="2">
        <f t="shared" ca="1" si="5"/>
        <v>-345.23926214362081</v>
      </c>
      <c r="B79" s="2">
        <f t="shared" ca="1" si="6"/>
        <v>29675.566141649495</v>
      </c>
      <c r="C79" s="2">
        <f t="shared" ca="1" si="7"/>
        <v>341.26901062896917</v>
      </c>
      <c r="D79">
        <f ca="1">B79/MAX($B$4:B79)-1</f>
        <v>-5.6192621500823159E-2</v>
      </c>
      <c r="N79">
        <f t="shared" ca="1" si="4"/>
        <v>4.0938703563024523</v>
      </c>
    </row>
    <row r="80" spans="1:14" x14ac:dyDescent="0.25">
      <c r="A80" s="2">
        <f t="shared" ca="1" si="5"/>
        <v>-341.26901062896917</v>
      </c>
      <c r="B80" s="2">
        <f t="shared" ca="1" si="6"/>
        <v>29334.297131020525</v>
      </c>
      <c r="C80" s="2">
        <f t="shared" ca="1" si="7"/>
        <v>337.34441700673602</v>
      </c>
      <c r="D80">
        <f ca="1">B80/MAX($B$4:B80)-1</f>
        <v>-6.7046406353563737E-2</v>
      </c>
      <c r="N80">
        <f t="shared" ca="1" si="4"/>
        <v>6.2649183230531822</v>
      </c>
    </row>
    <row r="81" spans="1:14" x14ac:dyDescent="0.25">
      <c r="A81" s="2">
        <f t="shared" ca="1" si="5"/>
        <v>-337.34441700673602</v>
      </c>
      <c r="B81" s="2">
        <f t="shared" ca="1" si="6"/>
        <v>28996.952714013787</v>
      </c>
      <c r="C81" s="2">
        <f t="shared" ca="1" si="7"/>
        <v>333.46495621115855</v>
      </c>
      <c r="D81">
        <f ca="1">B81/MAX($B$4:B81)-1</f>
        <v>-7.7775372680497723E-2</v>
      </c>
      <c r="N81">
        <f t="shared" ca="1" si="4"/>
        <v>4.2335630106557245</v>
      </c>
    </row>
    <row r="82" spans="1:14" x14ac:dyDescent="0.25">
      <c r="A82" s="2">
        <f t="shared" ca="1" si="5"/>
        <v>-333.46495621115855</v>
      </c>
      <c r="B82" s="2">
        <f t="shared" ca="1" si="6"/>
        <v>28663.487757802628</v>
      </c>
      <c r="C82" s="2">
        <f t="shared" ca="1" si="7"/>
        <v>329.63010921473023</v>
      </c>
      <c r="D82">
        <f ca="1">B82/MAX($B$4:B82)-1</f>
        <v>-8.8380955894672097E-2</v>
      </c>
      <c r="N82">
        <f t="shared" ref="N82:N105" ca="1" si="8">NORMINV(RAND(),$O$15,$O$16)</f>
        <v>3.4700656456226215</v>
      </c>
    </row>
    <row r="83" spans="1:14" x14ac:dyDescent="0.25">
      <c r="A83" s="2">
        <f t="shared" ca="1" si="5"/>
        <v>-329.63010921473023</v>
      </c>
      <c r="B83" s="2">
        <f t="shared" ca="1" si="6"/>
        <v>28333.857648587898</v>
      </c>
      <c r="C83" s="2">
        <f t="shared" ca="1" si="7"/>
        <v>325.83936295876083</v>
      </c>
      <c r="D83">
        <f ca="1">B83/MAX($B$4:B83)-1</f>
        <v>-9.8864574901883273E-2</v>
      </c>
      <c r="N83">
        <f t="shared" ca="1" si="8"/>
        <v>5.5496849887584183</v>
      </c>
    </row>
    <row r="84" spans="1:14" x14ac:dyDescent="0.25">
      <c r="A84" s="2">
        <f t="shared" ca="1" si="5"/>
        <v>-325.83936295876083</v>
      </c>
      <c r="B84" s="2">
        <f t="shared" ca="1" si="6"/>
        <v>28008.018285629136</v>
      </c>
      <c r="C84" s="2">
        <f t="shared" ca="1" si="7"/>
        <v>322.09221028473507</v>
      </c>
      <c r="D84">
        <f ca="1">B84/MAX($B$4:B84)-1</f>
        <v>-0.10922763229051169</v>
      </c>
      <c r="N84">
        <f t="shared" ca="1" si="8"/>
        <v>4.1375596447826526</v>
      </c>
    </row>
    <row r="85" spans="1:14" x14ac:dyDescent="0.25">
      <c r="A85" s="2">
        <f t="shared" ca="1" si="5"/>
        <v>1336.6328626118348</v>
      </c>
      <c r="B85" s="2">
        <f t="shared" ca="1" si="6"/>
        <v>29344.65114824097</v>
      </c>
      <c r="C85" s="2">
        <f t="shared" ca="1" si="7"/>
        <v>337.46348820477112</v>
      </c>
      <c r="D85">
        <f ca="1">B85/MAX($B$4:B85)-1</f>
        <v>-6.6717105210558736E-2</v>
      </c>
      <c r="N85">
        <f t="shared" ca="1" si="8"/>
        <v>4.7379195478244513</v>
      </c>
    </row>
    <row r="86" spans="1:14" x14ac:dyDescent="0.25">
      <c r="A86" s="2">
        <f t="shared" ca="1" si="5"/>
        <v>-337.46348820477112</v>
      </c>
      <c r="B86" s="2">
        <f t="shared" ca="1" si="6"/>
        <v>29007.187660036197</v>
      </c>
      <c r="C86" s="2">
        <f t="shared" ca="1" si="7"/>
        <v>333.58265809041626</v>
      </c>
      <c r="D86">
        <f ca="1">B86/MAX($B$4:B86)-1</f>
        <v>-7.7449858500637347E-2</v>
      </c>
      <c r="N86">
        <f t="shared" ca="1" si="8"/>
        <v>3.8161944058218151</v>
      </c>
    </row>
    <row r="87" spans="1:14" x14ac:dyDescent="0.25">
      <c r="A87" s="2">
        <f t="shared" ca="1" si="5"/>
        <v>921.93156256814768</v>
      </c>
      <c r="B87" s="2">
        <f t="shared" ca="1" si="6"/>
        <v>29929.119222604346</v>
      </c>
      <c r="C87" s="2">
        <f t="shared" ca="1" si="7"/>
        <v>344.18487105994996</v>
      </c>
      <c r="D87">
        <f ca="1">B87/MAX($B$4:B87)-1</f>
        <v>-4.8128570843655627E-2</v>
      </c>
      <c r="N87">
        <f t="shared" ca="1" si="8"/>
        <v>3.69090768569392</v>
      </c>
    </row>
    <row r="88" spans="1:14" x14ac:dyDescent="0.25">
      <c r="A88" s="2">
        <f t="shared" ca="1" si="5"/>
        <v>-344.18487105994996</v>
      </c>
      <c r="B88" s="2">
        <f t="shared" ca="1" si="6"/>
        <v>29584.934351544394</v>
      </c>
      <c r="C88" s="2">
        <f t="shared" ca="1" si="7"/>
        <v>340.22674504276051</v>
      </c>
      <c r="D88">
        <f ca="1">B88/MAX($B$4:B88)-1</f>
        <v>-5.9075092278953578E-2</v>
      </c>
      <c r="N88">
        <f t="shared" ca="1" si="8"/>
        <v>4.3528977363822206</v>
      </c>
    </row>
    <row r="89" spans="1:14" x14ac:dyDescent="0.25">
      <c r="A89" s="2">
        <f t="shared" ca="1" si="5"/>
        <v>-340.22674504276051</v>
      </c>
      <c r="B89" s="2">
        <f t="shared" ca="1" si="6"/>
        <v>29244.707606501634</v>
      </c>
      <c r="C89" s="2">
        <f t="shared" ca="1" si="7"/>
        <v>336.31413747476876</v>
      </c>
      <c r="D89">
        <f ca="1">B89/MAX($B$4:B89)-1</f>
        <v>-6.9895728717745631E-2</v>
      </c>
      <c r="N89">
        <f t="shared" ca="1" si="8"/>
        <v>3.0897616810584649</v>
      </c>
    </row>
    <row r="90" spans="1:14" x14ac:dyDescent="0.25">
      <c r="A90" s="2">
        <f t="shared" ca="1" si="5"/>
        <v>679.80014167595766</v>
      </c>
      <c r="B90" s="2">
        <f t="shared" ca="1" si="6"/>
        <v>29924.507748177592</v>
      </c>
      <c r="C90" s="2">
        <f t="shared" ca="1" si="7"/>
        <v>344.13183910404229</v>
      </c>
      <c r="D90">
        <f ca="1">B90/MAX($B$4:B90)-1</f>
        <v>-4.8275235057876675E-2</v>
      </c>
      <c r="N90">
        <f t="shared" ca="1" si="8"/>
        <v>2.8719739490066023</v>
      </c>
    </row>
    <row r="91" spans="1:14" x14ac:dyDescent="0.25">
      <c r="A91" s="2">
        <f t="shared" ca="1" si="5"/>
        <v>1450.624475319722</v>
      </c>
      <c r="B91" s="2">
        <f t="shared" ca="1" si="6"/>
        <v>31375.132223497312</v>
      </c>
      <c r="C91" s="2">
        <f t="shared" ca="1" si="7"/>
        <v>360.8140205702191</v>
      </c>
      <c r="D91">
        <f ca="1">B91/MAX($B$4:B91)-1</f>
        <v>-2.1392969361533343E-3</v>
      </c>
      <c r="N91">
        <f t="shared" ca="1" si="8"/>
        <v>4.5333385221255798</v>
      </c>
    </row>
    <row r="92" spans="1:14" x14ac:dyDescent="0.25">
      <c r="A92" s="2">
        <f t="shared" ca="1" si="5"/>
        <v>-360.8140205702191</v>
      </c>
      <c r="B92" s="2">
        <f t="shared" ca="1" si="6"/>
        <v>31014.318202927094</v>
      </c>
      <c r="C92" s="2">
        <f t="shared" ca="1" si="7"/>
        <v>356.66465933366158</v>
      </c>
      <c r="D92">
        <f ca="1">B92/MAX($B$4:B92)-1</f>
        <v>-1.3614695021387568E-2</v>
      </c>
      <c r="N92">
        <f t="shared" ca="1" si="8"/>
        <v>4.1128757634752375</v>
      </c>
    </row>
    <row r="93" spans="1:14" x14ac:dyDescent="0.25">
      <c r="A93" s="2">
        <f t="shared" ca="1" si="5"/>
        <v>1705.6958511785356</v>
      </c>
      <c r="B93" s="2">
        <f t="shared" ca="1" si="6"/>
        <v>32720.014054105628</v>
      </c>
      <c r="C93" s="2">
        <f t="shared" ca="1" si="7"/>
        <v>376.28016162221473</v>
      </c>
      <c r="D93">
        <f ca="1">B93/MAX($B$4:B93)-1</f>
        <v>0</v>
      </c>
      <c r="N93">
        <f t="shared" ca="1" si="8"/>
        <v>4.5695055623681906</v>
      </c>
    </row>
    <row r="94" spans="1:14" x14ac:dyDescent="0.25">
      <c r="A94" s="2">
        <f t="shared" ca="1" si="5"/>
        <v>-376.28016162221473</v>
      </c>
      <c r="B94" s="2">
        <f t="shared" ca="1" si="6"/>
        <v>32343.733892483415</v>
      </c>
      <c r="C94" s="2">
        <f t="shared" ca="1" si="7"/>
        <v>371.95293976355924</v>
      </c>
      <c r="D94">
        <f ca="1">B94/MAX($B$4:B94)-1</f>
        <v>-1.1499999999999955E-2</v>
      </c>
      <c r="N94">
        <f t="shared" ca="1" si="8"/>
        <v>5.8861380635210674</v>
      </c>
    </row>
    <row r="95" spans="1:14" x14ac:dyDescent="0.25">
      <c r="A95" s="2">
        <f t="shared" ca="1" si="5"/>
        <v>-371.95293976355924</v>
      </c>
      <c r="B95" s="2">
        <f t="shared" ca="1" si="6"/>
        <v>31971.780952719855</v>
      </c>
      <c r="C95" s="2">
        <f t="shared" ca="1" si="7"/>
        <v>367.67548095627831</v>
      </c>
      <c r="D95">
        <f ca="1">B95/MAX($B$4:B95)-1</f>
        <v>-2.2867749999999964E-2</v>
      </c>
      <c r="N95">
        <f t="shared" ca="1" si="8"/>
        <v>5.529169622964055</v>
      </c>
    </row>
    <row r="96" spans="1:14" x14ac:dyDescent="0.25">
      <c r="A96" s="2">
        <f t="shared" ca="1" si="5"/>
        <v>1375.8600673545648</v>
      </c>
      <c r="B96" s="2">
        <f t="shared" ca="1" si="6"/>
        <v>33347.641020074421</v>
      </c>
      <c r="C96" s="2">
        <f t="shared" ca="1" si="7"/>
        <v>383.49787173085582</v>
      </c>
      <c r="D96">
        <f ca="1">B96/MAX($B$4:B96)-1</f>
        <v>0</v>
      </c>
      <c r="N96">
        <f t="shared" ca="1" si="8"/>
        <v>5.0294292126105731</v>
      </c>
    </row>
    <row r="97" spans="1:14" x14ac:dyDescent="0.25">
      <c r="A97" s="2">
        <f t="shared" ca="1" si="5"/>
        <v>851.13887459893874</v>
      </c>
      <c r="B97" s="2">
        <f t="shared" ca="1" si="6"/>
        <v>34198.77989467336</v>
      </c>
      <c r="C97" s="2">
        <f t="shared" ca="1" si="7"/>
        <v>393.28596878874362</v>
      </c>
      <c r="D97">
        <f ca="1">B97/MAX($B$4:B97)-1</f>
        <v>0</v>
      </c>
      <c r="N97">
        <f t="shared" ca="1" si="8"/>
        <v>2.3884270689413967</v>
      </c>
    </row>
    <row r="98" spans="1:14" x14ac:dyDescent="0.25">
      <c r="A98" s="2">
        <f t="shared" ca="1" si="5"/>
        <v>-393.28596878874362</v>
      </c>
      <c r="B98" s="2">
        <f t="shared" ca="1" si="6"/>
        <v>33805.493925884613</v>
      </c>
      <c r="C98" s="2">
        <f t="shared" ca="1" si="7"/>
        <v>388.76318014767304</v>
      </c>
      <c r="D98">
        <f ca="1">B98/MAX($B$4:B98)-1</f>
        <v>-1.1500000000000066E-2</v>
      </c>
      <c r="N98">
        <f t="shared" ca="1" si="8"/>
        <v>3.3994634379039428</v>
      </c>
    </row>
    <row r="99" spans="1:14" x14ac:dyDescent="0.25">
      <c r="A99" s="2">
        <f t="shared" ca="1" si="5"/>
        <v>971.18550269728405</v>
      </c>
      <c r="B99" s="2">
        <f t="shared" ca="1" si="6"/>
        <v>34776.679428581898</v>
      </c>
      <c r="C99" s="2">
        <f t="shared" ca="1" si="7"/>
        <v>399.93181342869184</v>
      </c>
      <c r="D99">
        <f ca="1">B99/MAX($B$4:B99)-1</f>
        <v>0</v>
      </c>
      <c r="N99">
        <f t="shared" ca="1" si="8"/>
        <v>2.4775671137379902</v>
      </c>
    </row>
    <row r="100" spans="1:14" x14ac:dyDescent="0.25">
      <c r="A100" s="2">
        <f t="shared" ca="1" si="5"/>
        <v>-399.93181342869184</v>
      </c>
      <c r="B100" s="2">
        <f t="shared" ca="1" si="6"/>
        <v>34376.747615153203</v>
      </c>
      <c r="C100" s="2">
        <f t="shared" ca="1" si="7"/>
        <v>395.3325975742618</v>
      </c>
      <c r="D100">
        <f ca="1">B100/MAX($B$4:B100)-1</f>
        <v>-1.1500000000000066E-2</v>
      </c>
      <c r="N100">
        <f t="shared" ca="1" si="8"/>
        <v>4.3140882867050436</v>
      </c>
    </row>
    <row r="101" spans="1:14" x14ac:dyDescent="0.25">
      <c r="A101" s="2">
        <f t="shared" ca="1" si="5"/>
        <v>-395.3325975742618</v>
      </c>
      <c r="B101" s="2">
        <f t="shared" ca="1" si="6"/>
        <v>33981.41501757894</v>
      </c>
      <c r="C101" s="2">
        <f t="shared" ca="1" si="7"/>
        <v>390.78627270215782</v>
      </c>
      <c r="D101">
        <f ca="1">B101/MAX($B$4:B101)-1</f>
        <v>-2.2867750000000076E-2</v>
      </c>
      <c r="N101">
        <f t="shared" ca="1" si="8"/>
        <v>2.0738149461324826</v>
      </c>
    </row>
    <row r="102" spans="1:14" x14ac:dyDescent="0.25">
      <c r="A102" s="2">
        <f t="shared" ca="1" si="5"/>
        <v>-390.78627270215782</v>
      </c>
      <c r="B102" s="2">
        <f t="shared" ref="B102:B105" ca="1" si="9">B101+A102</f>
        <v>33590.628744876783</v>
      </c>
      <c r="C102" s="2">
        <f t="shared" ca="1" si="7"/>
        <v>386.29223056608299</v>
      </c>
      <c r="D102">
        <f ca="1">B102/MAX($B$4:B102)-1</f>
        <v>-3.4104770875000079E-2</v>
      </c>
      <c r="N102">
        <f t="shared" ca="1" si="8"/>
        <v>5.3642394108891152</v>
      </c>
    </row>
    <row r="103" spans="1:14" x14ac:dyDescent="0.25">
      <c r="A103" s="2">
        <f t="shared" ca="1" si="5"/>
        <v>-386.29223056608299</v>
      </c>
      <c r="B103" s="2">
        <f t="shared" ca="1" si="9"/>
        <v>33204.3365143107</v>
      </c>
      <c r="C103" s="2">
        <f t="shared" ca="1" si="7"/>
        <v>381.84986991457305</v>
      </c>
      <c r="D103">
        <f ca="1">B103/MAX($B$4:B103)-1</f>
        <v>-4.5212566009937616E-2</v>
      </c>
      <c r="N103">
        <f t="shared" ca="1" si="8"/>
        <v>4.4163771318198375</v>
      </c>
    </row>
    <row r="104" spans="1:14" x14ac:dyDescent="0.25">
      <c r="A104" s="2">
        <f t="shared" ca="1" si="5"/>
        <v>-381.84986991457305</v>
      </c>
      <c r="B104" s="2">
        <f t="shared" ca="1" si="9"/>
        <v>32822.486644396129</v>
      </c>
      <c r="C104" s="2">
        <f t="shared" ca="1" si="7"/>
        <v>377.45859641055546</v>
      </c>
      <c r="D104">
        <f ca="1">B104/MAX($B$4:B104)-1</f>
        <v>-5.619262150082327E-2</v>
      </c>
      <c r="N104">
        <f t="shared" ca="1" si="8"/>
        <v>5.1910941809080988</v>
      </c>
    </row>
    <row r="105" spans="1:14" x14ac:dyDescent="0.25">
      <c r="A105" s="2">
        <f t="shared" ca="1" si="5"/>
        <v>-377.45859641055546</v>
      </c>
      <c r="B105" s="2">
        <f t="shared" ca="1" si="9"/>
        <v>32445.028047985572</v>
      </c>
      <c r="C105" s="2">
        <f t="shared" ca="1" si="7"/>
        <v>373.11782255183408</v>
      </c>
      <c r="D105">
        <f ca="1">B105/MAX($B$4:B105)-1</f>
        <v>-6.7046406353563848E-2</v>
      </c>
      <c r="N105">
        <f t="shared" ca="1" si="8"/>
        <v>3.1683139139160685</v>
      </c>
    </row>
    <row r="106" spans="1:14" x14ac:dyDescent="0.25">
      <c r="A106" s="2">
        <f t="shared" ca="1" si="5"/>
        <v>-373.11782255183408</v>
      </c>
      <c r="B106" s="2">
        <f t="shared" ref="B106:B169" ca="1" si="10">B105+A106</f>
        <v>32071.910225433738</v>
      </c>
      <c r="C106" s="2">
        <f t="shared" ca="1" si="7"/>
        <v>368.82696759248796</v>
      </c>
      <c r="D106">
        <f ca="1">B106/MAX($B$4:B106)-1</f>
        <v>-7.7775372680497834E-2</v>
      </c>
    </row>
    <row r="107" spans="1:14" x14ac:dyDescent="0.25">
      <c r="A107" s="2">
        <f t="shared" ca="1" si="5"/>
        <v>-368.82696759248796</v>
      </c>
      <c r="B107" s="2">
        <f t="shared" ca="1" si="10"/>
        <v>31703.083257841248</v>
      </c>
      <c r="C107" s="2">
        <f t="shared" ca="1" si="7"/>
        <v>364.58545746517433</v>
      </c>
      <c r="D107">
        <f ca="1">B107/MAX($B$4:B107)-1</f>
        <v>-8.8380955894672208E-2</v>
      </c>
    </row>
    <row r="108" spans="1:14" x14ac:dyDescent="0.25">
      <c r="A108" s="2">
        <f t="shared" ca="1" si="5"/>
        <v>-364.58545746517433</v>
      </c>
      <c r="B108" s="2">
        <f t="shared" ca="1" si="10"/>
        <v>31338.497800376073</v>
      </c>
      <c r="C108" s="2">
        <f t="shared" ca="1" si="7"/>
        <v>360.39272470432485</v>
      </c>
      <c r="D108">
        <f ca="1">B108/MAX($B$4:B108)-1</f>
        <v>-9.8864574901883495E-2</v>
      </c>
    </row>
    <row r="109" spans="1:14" x14ac:dyDescent="0.25">
      <c r="A109" s="2">
        <f t="shared" ca="1" si="5"/>
        <v>-360.39272470432485</v>
      </c>
      <c r="B109" s="2">
        <f t="shared" ca="1" si="10"/>
        <v>30978.105075671749</v>
      </c>
      <c r="C109" s="2">
        <f t="shared" ca="1" si="7"/>
        <v>356.24820837022509</v>
      </c>
      <c r="D109">
        <f ca="1">B109/MAX($B$4:B109)-1</f>
        <v>-0.1092276322905118</v>
      </c>
    </row>
    <row r="110" spans="1:14" x14ac:dyDescent="0.25">
      <c r="A110" s="2">
        <f t="shared" ca="1" si="5"/>
        <v>-356.24820837022509</v>
      </c>
      <c r="B110" s="2">
        <f t="shared" ca="1" si="10"/>
        <v>30621.856867301525</v>
      </c>
      <c r="C110" s="2">
        <f t="shared" ca="1" si="7"/>
        <v>352.15135397396756</v>
      </c>
      <c r="D110">
        <f ca="1">B110/MAX($B$4:B110)-1</f>
        <v>-0.11947151451917082</v>
      </c>
    </row>
    <row r="111" spans="1:14" x14ac:dyDescent="0.25">
      <c r="A111" s="2">
        <f t="shared" ca="1" si="5"/>
        <v>730.08779419542657</v>
      </c>
      <c r="B111" s="2">
        <f t="shared" ca="1" si="10"/>
        <v>31351.944661496953</v>
      </c>
      <c r="C111" s="2">
        <f t="shared" ca="1" si="7"/>
        <v>360.54736360721495</v>
      </c>
      <c r="D111">
        <f ca="1">B111/MAX($B$4:B111)-1</f>
        <v>-9.8477911731568613E-2</v>
      </c>
    </row>
    <row r="112" spans="1:14" x14ac:dyDescent="0.25">
      <c r="A112" s="2">
        <f t="shared" ca="1" si="5"/>
        <v>-360.54736360721495</v>
      </c>
      <c r="B112" s="2">
        <f t="shared" ca="1" si="10"/>
        <v>30991.397297889736</v>
      </c>
      <c r="C112" s="2">
        <f t="shared" ca="1" si="7"/>
        <v>356.40106892573198</v>
      </c>
      <c r="D112">
        <f ca="1">B112/MAX($B$4:B112)-1</f>
        <v>-0.10884541574665563</v>
      </c>
    </row>
    <row r="113" spans="1:4" x14ac:dyDescent="0.25">
      <c r="A113" s="2">
        <f t="shared" ca="1" si="5"/>
        <v>1284.6139122813986</v>
      </c>
      <c r="B113" s="2">
        <f t="shared" ca="1" si="10"/>
        <v>32276.011210171135</v>
      </c>
      <c r="C113" s="2">
        <f t="shared" ca="1" si="7"/>
        <v>371.17412891696802</v>
      </c>
      <c r="D113">
        <f ca="1">B113/MAX($B$4:B113)-1</f>
        <v>-7.1906468918235489E-2</v>
      </c>
    </row>
    <row r="114" spans="1:4" x14ac:dyDescent="0.25">
      <c r="A114" s="2">
        <f t="shared" ca="1" si="5"/>
        <v>-371.17412891696802</v>
      </c>
      <c r="B114" s="2">
        <f t="shared" ca="1" si="10"/>
        <v>31904.837081254165</v>
      </c>
      <c r="C114" s="2">
        <f t="shared" ca="1" si="7"/>
        <v>366.90562643442291</v>
      </c>
      <c r="D114">
        <f ca="1">B114/MAX($B$4:B114)-1</f>
        <v>-8.2579544525675841E-2</v>
      </c>
    </row>
    <row r="115" spans="1:4" x14ac:dyDescent="0.25">
      <c r="A115" s="2">
        <f t="shared" ca="1" si="5"/>
        <v>-366.90562643442291</v>
      </c>
      <c r="B115" s="2">
        <f t="shared" ca="1" si="10"/>
        <v>31537.931454819744</v>
      </c>
      <c r="C115" s="2">
        <f t="shared" ca="1" si="7"/>
        <v>362.68621173042703</v>
      </c>
      <c r="D115">
        <f ca="1">B115/MAX($B$4:B115)-1</f>
        <v>-9.3129879763630519E-2</v>
      </c>
    </row>
    <row r="116" spans="1:4" x14ac:dyDescent="0.25">
      <c r="A116" s="2">
        <f t="shared" ca="1" si="5"/>
        <v>-362.68621173042703</v>
      </c>
      <c r="B116" s="2">
        <f t="shared" ca="1" si="10"/>
        <v>31175.245243089317</v>
      </c>
      <c r="C116" s="2">
        <f t="shared" ca="1" si="7"/>
        <v>358.51532029552715</v>
      </c>
      <c r="D116">
        <f ca="1">B116/MAX($B$4:B116)-1</f>
        <v>-0.10355888614634867</v>
      </c>
    </row>
    <row r="117" spans="1:4" x14ac:dyDescent="0.25">
      <c r="A117" s="2">
        <f t="shared" ca="1" si="5"/>
        <v>-358.51532029552715</v>
      </c>
      <c r="B117" s="2">
        <f t="shared" ca="1" si="10"/>
        <v>30816.729922793791</v>
      </c>
      <c r="C117" s="2">
        <f t="shared" ca="1" si="7"/>
        <v>354.39239411212861</v>
      </c>
      <c r="D117">
        <f ca="1">B117/MAX($B$4:B117)-1</f>
        <v>-0.1138679589556657</v>
      </c>
    </row>
    <row r="118" spans="1:4" x14ac:dyDescent="0.25">
      <c r="A118" s="2">
        <f t="shared" ca="1" si="5"/>
        <v>-354.39239411212861</v>
      </c>
      <c r="B118" s="2">
        <f t="shared" ca="1" si="10"/>
        <v>30462.337528681663</v>
      </c>
      <c r="C118" s="2">
        <f t="shared" ca="1" si="7"/>
        <v>350.31688157983911</v>
      </c>
      <c r="D118">
        <f ca="1">B118/MAX($B$4:B118)-1</f>
        <v>-0.12405847742767551</v>
      </c>
    </row>
    <row r="119" spans="1:4" x14ac:dyDescent="0.25">
      <c r="A119" s="2">
        <f t="shared" ca="1" si="5"/>
        <v>-350.31688157983911</v>
      </c>
      <c r="B119" s="2">
        <f t="shared" ca="1" si="10"/>
        <v>30112.020647101825</v>
      </c>
      <c r="C119" s="2">
        <f t="shared" ca="1" si="7"/>
        <v>346.28823744167096</v>
      </c>
      <c r="D119">
        <f ca="1">B119/MAX($B$4:B119)-1</f>
        <v>-0.13413180493725718</v>
      </c>
    </row>
    <row r="120" spans="1:4" x14ac:dyDescent="0.25">
      <c r="A120" s="2">
        <f t="shared" ca="1" si="5"/>
        <v>-346.28823744167096</v>
      </c>
      <c r="B120" s="2">
        <f t="shared" ca="1" si="10"/>
        <v>29765.732409660155</v>
      </c>
      <c r="C120" s="2">
        <f t="shared" ca="1" si="7"/>
        <v>342.3059227110918</v>
      </c>
      <c r="D120">
        <f ca="1">B120/MAX($B$4:B120)-1</f>
        <v>-0.1440892891804787</v>
      </c>
    </row>
    <row r="121" spans="1:4" x14ac:dyDescent="0.25">
      <c r="A121" s="2">
        <f t="shared" ca="1" si="5"/>
        <v>840.46414153598118</v>
      </c>
      <c r="B121" s="2">
        <f t="shared" ca="1" si="10"/>
        <v>30606.196551196135</v>
      </c>
      <c r="C121" s="2">
        <f t="shared" ca="1" si="7"/>
        <v>351.97126033875554</v>
      </c>
      <c r="D121">
        <f ca="1">B121/MAX($B$4:B121)-1</f>
        <v>-0.11992182537008322</v>
      </c>
    </row>
    <row r="122" spans="1:4" x14ac:dyDescent="0.25">
      <c r="A122" s="2">
        <f t="shared" ca="1" si="5"/>
        <v>-351.97126033875554</v>
      </c>
      <c r="B122" s="2">
        <f t="shared" ca="1" si="10"/>
        <v>30254.225290857379</v>
      </c>
      <c r="C122" s="2">
        <f t="shared" ca="1" si="7"/>
        <v>347.92359084485986</v>
      </c>
      <c r="D122">
        <f ca="1">B122/MAX($B$4:B122)-1</f>
        <v>-0.1300427243783272</v>
      </c>
    </row>
    <row r="123" spans="1:4" x14ac:dyDescent="0.25">
      <c r="A123" s="2">
        <f t="shared" ca="1" si="5"/>
        <v>-347.92359084485986</v>
      </c>
      <c r="B123" s="2">
        <f t="shared" ca="1" si="10"/>
        <v>29906.301700012518</v>
      </c>
      <c r="C123" s="2">
        <f t="shared" ca="1" si="7"/>
        <v>343.92246955014394</v>
      </c>
      <c r="D123">
        <f ca="1">B123/MAX($B$4:B123)-1</f>
        <v>-0.1400472330479765</v>
      </c>
    </row>
    <row r="124" spans="1:4" x14ac:dyDescent="0.25">
      <c r="A124" s="2">
        <f t="shared" ca="1" si="5"/>
        <v>-343.92246955014394</v>
      </c>
      <c r="B124" s="2">
        <f t="shared" ca="1" si="10"/>
        <v>29562.379230462375</v>
      </c>
      <c r="C124" s="2">
        <f t="shared" ca="1" si="7"/>
        <v>339.96736115031729</v>
      </c>
      <c r="D124">
        <f ca="1">B124/MAX($B$4:B124)-1</f>
        <v>-0.14993668986792474</v>
      </c>
    </row>
    <row r="125" spans="1:4" x14ac:dyDescent="0.25">
      <c r="A125" s="2">
        <f t="shared" ca="1" si="5"/>
        <v>1269.0502974712601</v>
      </c>
      <c r="B125" s="2">
        <f t="shared" ca="1" si="10"/>
        <v>30831.429527933637</v>
      </c>
      <c r="C125" s="2">
        <f t="shared" ca="1" si="7"/>
        <v>354.5614395712368</v>
      </c>
      <c r="D125">
        <f ca="1">B125/MAX($B$4:B125)-1</f>
        <v>-0.11344527325417331</v>
      </c>
    </row>
    <row r="126" spans="1:4" x14ac:dyDescent="0.25">
      <c r="A126" s="2">
        <f t="shared" ca="1" si="5"/>
        <v>715.88211060143192</v>
      </c>
      <c r="B126" s="2">
        <f t="shared" ca="1" si="10"/>
        <v>31547.31163853507</v>
      </c>
      <c r="C126" s="2">
        <f t="shared" ca="1" si="7"/>
        <v>362.79408384315332</v>
      </c>
      <c r="D126">
        <f ca="1">B126/MAX($B$4:B126)-1</f>
        <v>-9.2860153502542508E-2</v>
      </c>
    </row>
    <row r="127" spans="1:4" x14ac:dyDescent="0.25">
      <c r="A127" s="2">
        <f t="shared" ca="1" si="5"/>
        <v>-362.79408384315332</v>
      </c>
      <c r="B127" s="2">
        <f t="shared" ca="1" si="10"/>
        <v>31184.517554691916</v>
      </c>
      <c r="C127" s="2">
        <f t="shared" ca="1" si="7"/>
        <v>358.62195187895702</v>
      </c>
      <c r="D127">
        <f ca="1">B127/MAX($B$4:B127)-1</f>
        <v>-0.10329226173726325</v>
      </c>
    </row>
    <row r="128" spans="1:4" x14ac:dyDescent="0.25">
      <c r="A128" s="2">
        <f t="shared" ca="1" si="5"/>
        <v>-358.62195187895702</v>
      </c>
      <c r="B128" s="2">
        <f t="shared" ca="1" si="10"/>
        <v>30825.895602812958</v>
      </c>
      <c r="C128" s="2">
        <f t="shared" ca="1" si="7"/>
        <v>354.49779943234898</v>
      </c>
      <c r="D128">
        <f ca="1">B128/MAX($B$4:B128)-1</f>
        <v>-0.11360440072728484</v>
      </c>
    </row>
    <row r="129" spans="1:5" x14ac:dyDescent="0.25">
      <c r="A129" s="2">
        <f t="shared" ca="1" si="5"/>
        <v>-354.49779943234898</v>
      </c>
      <c r="B129" s="2">
        <f t="shared" ca="1" si="10"/>
        <v>30471.397803380609</v>
      </c>
      <c r="C129" s="2">
        <f t="shared" ca="1" si="7"/>
        <v>350.421074738877</v>
      </c>
      <c r="D129">
        <f ca="1">B129/MAX($B$4:B129)-1</f>
        <v>-0.12379795011892103</v>
      </c>
    </row>
    <row r="130" spans="1:5" x14ac:dyDescent="0.25">
      <c r="A130" s="2">
        <f t="shared" ca="1" si="5"/>
        <v>575.24311416950763</v>
      </c>
      <c r="B130" s="2">
        <f t="shared" ca="1" si="10"/>
        <v>31046.640917550118</v>
      </c>
      <c r="C130" s="2">
        <f t="shared" ca="1" si="7"/>
        <v>357.03637055182634</v>
      </c>
      <c r="D130">
        <f ca="1">B130/MAX($B$4:B130)-1</f>
        <v>-0.10725689089126134</v>
      </c>
    </row>
    <row r="131" spans="1:5" x14ac:dyDescent="0.25">
      <c r="A131" s="2">
        <f t="shared" ca="1" si="5"/>
        <v>1591.0208971148295</v>
      </c>
      <c r="B131" s="2">
        <f t="shared" ca="1" si="10"/>
        <v>32637.661814664949</v>
      </c>
      <c r="C131" s="2">
        <f t="shared" ca="1" si="7"/>
        <v>375.33311086864688</v>
      </c>
      <c r="D131">
        <f ca="1">B131/MAX($B$4:B131)-1</f>
        <v>-6.1507241319852857E-2</v>
      </c>
    </row>
    <row r="132" spans="1:5" x14ac:dyDescent="0.25">
      <c r="A132" s="2">
        <f t="shared" ca="1" si="5"/>
        <v>-375.33311086864688</v>
      </c>
      <c r="B132" s="2">
        <f t="shared" ca="1" si="10"/>
        <v>32262.328703796302</v>
      </c>
      <c r="C132" s="2">
        <f t="shared" ca="1" si="7"/>
        <v>371.01678009365747</v>
      </c>
      <c r="D132">
        <f ca="1">B132/MAX($B$4:B132)-1</f>
        <v>-7.2299908044674566E-2</v>
      </c>
    </row>
    <row r="133" spans="1:5" x14ac:dyDescent="0.25">
      <c r="A133" s="2">
        <f t="shared" ca="1" si="5"/>
        <v>1223.8595217653763</v>
      </c>
      <c r="B133" s="2">
        <f t="shared" ca="1" si="10"/>
        <v>33486.18822556168</v>
      </c>
      <c r="C133" s="2">
        <f t="shared" ca="1" si="7"/>
        <v>385.09116459395932</v>
      </c>
      <c r="D133">
        <f ca="1">B133/MAX($B$4:B133)-1</f>
        <v>-3.710794774614401E-2</v>
      </c>
    </row>
    <row r="134" spans="1:5" x14ac:dyDescent="0.25">
      <c r="A134" s="2">
        <f t="shared" ref="A134:A197" ca="1" si="11">IF(RAND()&lt;$C$2,($C133*(((NORMINV(RAND(),$J$2,$L$2))/100))),-$C133)</f>
        <v>-385.09116459395932</v>
      </c>
      <c r="B134" s="2">
        <f t="shared" ca="1" si="10"/>
        <v>33101.097060967724</v>
      </c>
      <c r="C134" s="2">
        <f t="shared" ref="C134:C197" ca="1" si="12">B134*($O$2/100)</f>
        <v>380.6626162011288</v>
      </c>
      <c r="D134">
        <f ca="1">B134/MAX($B$4:B134)-1</f>
        <v>-4.8181206347063243E-2</v>
      </c>
    </row>
    <row r="135" spans="1:5" x14ac:dyDescent="0.25">
      <c r="A135" s="2">
        <f t="shared" ca="1" si="11"/>
        <v>-380.6626162011288</v>
      </c>
      <c r="B135" s="2">
        <f t="shared" ca="1" si="10"/>
        <v>32720.434444766597</v>
      </c>
      <c r="C135" s="2">
        <f t="shared" ca="1" si="12"/>
        <v>376.28499611481584</v>
      </c>
      <c r="D135">
        <f ca="1">B135/MAX($B$4:B135)-1</f>
        <v>-5.9127122474071925E-2</v>
      </c>
    </row>
    <row r="136" spans="1:5" x14ac:dyDescent="0.25">
      <c r="A136" s="2">
        <f t="shared" ca="1" si="11"/>
        <v>-376.28499611481584</v>
      </c>
      <c r="B136" s="2">
        <f t="shared" ca="1" si="10"/>
        <v>32344.14944865178</v>
      </c>
      <c r="C136" s="2">
        <f t="shared" ca="1" si="12"/>
        <v>371.95771865949547</v>
      </c>
      <c r="D136">
        <f ca="1">B136/MAX($B$4:B136)-1</f>
        <v>-6.9947160565620115E-2</v>
      </c>
    </row>
    <row r="137" spans="1:5" x14ac:dyDescent="0.25">
      <c r="A137" s="2">
        <f t="shared" ca="1" si="11"/>
        <v>-371.95771865949547</v>
      </c>
      <c r="B137" s="2">
        <f t="shared" ca="1" si="10"/>
        <v>31972.191729992286</v>
      </c>
      <c r="C137" s="2">
        <f t="shared" ca="1" si="12"/>
        <v>367.6802048949113</v>
      </c>
      <c r="D137">
        <f ca="1">B137/MAX($B$4:B137)-1</f>
        <v>-8.0642768219115535E-2</v>
      </c>
    </row>
    <row r="138" spans="1:5" x14ac:dyDescent="0.25">
      <c r="A138" s="2">
        <f t="shared" ca="1" si="11"/>
        <v>1518.3028930493167</v>
      </c>
      <c r="B138" s="2">
        <f t="shared" ca="1" si="10"/>
        <v>33490.494623041603</v>
      </c>
      <c r="C138" s="2">
        <f t="shared" ca="1" si="12"/>
        <v>385.14068816497843</v>
      </c>
      <c r="D138">
        <f ca="1">B138/MAX($B$4:B138)-1</f>
        <v>-3.69841177097322E-2</v>
      </c>
    </row>
    <row r="139" spans="1:5" x14ac:dyDescent="0.25">
      <c r="A139" s="2">
        <f t="shared" ca="1" si="11"/>
        <v>-385.14068816497843</v>
      </c>
      <c r="B139" s="2">
        <f t="shared" ca="1" si="10"/>
        <v>33105.353934876621</v>
      </c>
      <c r="C139" s="2">
        <f t="shared" ca="1" si="12"/>
        <v>380.71157025108113</v>
      </c>
      <c r="D139">
        <f ca="1">B139/MAX($B$4:B139)-1</f>
        <v>-4.8058800356070352E-2</v>
      </c>
      <c r="E139">
        <f ca="1">D137:D146</f>
        <v>-4.8058800356070352E-2</v>
      </c>
    </row>
    <row r="140" spans="1:5" x14ac:dyDescent="0.25">
      <c r="A140" s="2">
        <f t="shared" ca="1" si="11"/>
        <v>-380.71157025108113</v>
      </c>
      <c r="B140" s="2">
        <f t="shared" ca="1" si="10"/>
        <v>32724.642364625539</v>
      </c>
      <c r="C140" s="2">
        <f t="shared" ca="1" si="12"/>
        <v>376.33338719319369</v>
      </c>
      <c r="D140">
        <f ca="1">B140/MAX($B$4:B140)-1</f>
        <v>-5.9006124151975592E-2</v>
      </c>
    </row>
    <row r="141" spans="1:5" x14ac:dyDescent="0.25">
      <c r="A141" s="2">
        <f t="shared" ca="1" si="11"/>
        <v>-376.33338719319369</v>
      </c>
      <c r="B141" s="2">
        <f t="shared" ca="1" si="10"/>
        <v>32348.308977432345</v>
      </c>
      <c r="C141" s="2">
        <f t="shared" ca="1" si="12"/>
        <v>372.00555324047195</v>
      </c>
      <c r="D141">
        <f ca="1">B141/MAX($B$4:B141)-1</f>
        <v>-6.9827553724227887E-2</v>
      </c>
    </row>
    <row r="142" spans="1:5" x14ac:dyDescent="0.25">
      <c r="A142" s="2">
        <f t="shared" ca="1" si="11"/>
        <v>1550.5083736271063</v>
      </c>
      <c r="B142" s="2">
        <f t="shared" ca="1" si="10"/>
        <v>33898.81735105945</v>
      </c>
      <c r="C142" s="2">
        <f t="shared" ca="1" si="12"/>
        <v>389.83639953718364</v>
      </c>
      <c r="D142">
        <f ca="1">B142/MAX($B$4:B142)-1</f>
        <v>-2.5242837785167005E-2</v>
      </c>
    </row>
    <row r="143" spans="1:5" x14ac:dyDescent="0.25">
      <c r="A143" s="2">
        <f t="shared" ca="1" si="11"/>
        <v>-389.83639953718364</v>
      </c>
      <c r="B143" s="2">
        <f t="shared" ca="1" si="10"/>
        <v>33508.980951522266</v>
      </c>
      <c r="C143" s="2">
        <f t="shared" ca="1" si="12"/>
        <v>385.35328094250605</v>
      </c>
      <c r="D143">
        <f ca="1">B143/MAX($B$4:B143)-1</f>
        <v>-3.6452545150637561E-2</v>
      </c>
    </row>
    <row r="144" spans="1:5" x14ac:dyDescent="0.25">
      <c r="A144" s="2">
        <f t="shared" ca="1" si="11"/>
        <v>-385.35328094250605</v>
      </c>
      <c r="B144" s="2">
        <f t="shared" ca="1" si="10"/>
        <v>33123.627670579757</v>
      </c>
      <c r="C144" s="2">
        <f t="shared" ca="1" si="12"/>
        <v>380.92171821166721</v>
      </c>
      <c r="D144">
        <f ca="1">B144/MAX($B$4:B144)-1</f>
        <v>-4.7533340881405373E-2</v>
      </c>
    </row>
    <row r="145" spans="1:4" x14ac:dyDescent="0.25">
      <c r="A145" s="2">
        <f t="shared" ca="1" si="11"/>
        <v>1048.6814332457966</v>
      </c>
      <c r="B145" s="2">
        <f t="shared" ca="1" si="10"/>
        <v>34172.309103825552</v>
      </c>
      <c r="C145" s="2">
        <f t="shared" ca="1" si="12"/>
        <v>392.98155469399381</v>
      </c>
      <c r="D145">
        <f ca="1">B145/MAX($B$4:B145)-1</f>
        <v>-1.737860930620172E-2</v>
      </c>
    </row>
    <row r="146" spans="1:4" x14ac:dyDescent="0.25">
      <c r="A146" s="2">
        <f t="shared" ca="1" si="11"/>
        <v>-392.98155469399381</v>
      </c>
      <c r="B146" s="2">
        <f t="shared" ca="1" si="10"/>
        <v>33779.327549131558</v>
      </c>
      <c r="C146" s="2">
        <f t="shared" ca="1" si="12"/>
        <v>388.46226681501292</v>
      </c>
      <c r="D146">
        <f ca="1">B146/MAX($B$4:B146)-1</f>
        <v>-2.8678755299180403E-2</v>
      </c>
    </row>
    <row r="147" spans="1:4" x14ac:dyDescent="0.25">
      <c r="A147" s="2">
        <f t="shared" ca="1" si="11"/>
        <v>1645.3432962545589</v>
      </c>
      <c r="B147" s="2">
        <f t="shared" ca="1" si="10"/>
        <v>35424.670845386114</v>
      </c>
      <c r="C147" s="2">
        <f t="shared" ca="1" si="12"/>
        <v>407.38371472194029</v>
      </c>
      <c r="D147">
        <f ca="1">B147/MAX($B$4:B147)-1</f>
        <v>0</v>
      </c>
    </row>
    <row r="148" spans="1:4" x14ac:dyDescent="0.25">
      <c r="A148" s="2">
        <f t="shared" ca="1" si="11"/>
        <v>-407.38371472194029</v>
      </c>
      <c r="B148" s="2">
        <f t="shared" ca="1" si="10"/>
        <v>35017.287130664175</v>
      </c>
      <c r="C148" s="2">
        <f t="shared" ca="1" si="12"/>
        <v>402.69880200263799</v>
      </c>
      <c r="D148">
        <f ca="1">B148/MAX($B$4:B148)-1</f>
        <v>-1.1499999999999955E-2</v>
      </c>
    </row>
    <row r="149" spans="1:4" x14ac:dyDescent="0.25">
      <c r="A149" s="2">
        <f t="shared" ca="1" si="11"/>
        <v>714.07137385036935</v>
      </c>
      <c r="B149" s="2">
        <f t="shared" ca="1" si="10"/>
        <v>35731.358504514545</v>
      </c>
      <c r="C149" s="2">
        <f t="shared" ca="1" si="12"/>
        <v>410.91062280191727</v>
      </c>
      <c r="D149">
        <f ca="1">B149/MAX($B$4:B149)-1</f>
        <v>0</v>
      </c>
    </row>
    <row r="150" spans="1:4" x14ac:dyDescent="0.25">
      <c r="A150" s="2">
        <f t="shared" ca="1" si="11"/>
        <v>-410.91062280191727</v>
      </c>
      <c r="B150" s="2">
        <f t="shared" ca="1" si="10"/>
        <v>35320.447881712629</v>
      </c>
      <c r="C150" s="2">
        <f t="shared" ca="1" si="12"/>
        <v>406.18515063969522</v>
      </c>
      <c r="D150">
        <f ca="1">B150/MAX($B$4:B150)-1</f>
        <v>-1.1499999999999955E-2</v>
      </c>
    </row>
    <row r="151" spans="1:4" x14ac:dyDescent="0.25">
      <c r="A151" s="2">
        <f t="shared" ca="1" si="11"/>
        <v>-406.18515063969522</v>
      </c>
      <c r="B151" s="2">
        <f t="shared" ca="1" si="10"/>
        <v>34914.262731072937</v>
      </c>
      <c r="C151" s="2">
        <f t="shared" ca="1" si="12"/>
        <v>401.51402140733876</v>
      </c>
      <c r="D151">
        <f ca="1">B151/MAX($B$4:B151)-1</f>
        <v>-2.2867749999999853E-2</v>
      </c>
    </row>
    <row r="152" spans="1:4" x14ac:dyDescent="0.25">
      <c r="A152" s="2">
        <f t="shared" ca="1" si="11"/>
        <v>-401.51402140733876</v>
      </c>
      <c r="B152" s="2">
        <f t="shared" ca="1" si="10"/>
        <v>34512.748709665597</v>
      </c>
      <c r="C152" s="2">
        <f t="shared" ca="1" si="12"/>
        <v>396.89661016115434</v>
      </c>
      <c r="D152">
        <f ca="1">B152/MAX($B$4:B152)-1</f>
        <v>-3.4104770874999857E-2</v>
      </c>
    </row>
    <row r="153" spans="1:4" x14ac:dyDescent="0.25">
      <c r="A153" s="2">
        <f t="shared" ca="1" si="11"/>
        <v>280.21896002791948</v>
      </c>
      <c r="B153" s="2">
        <f t="shared" ca="1" si="10"/>
        <v>34792.967669693513</v>
      </c>
      <c r="C153" s="2">
        <f t="shared" ca="1" si="12"/>
        <v>400.11912820147541</v>
      </c>
      <c r="D153">
        <f ca="1">B153/MAX($B$4:B153)-1</f>
        <v>-2.6262388951779347E-2</v>
      </c>
    </row>
    <row r="154" spans="1:4" x14ac:dyDescent="0.25">
      <c r="A154" s="2">
        <f t="shared" ca="1" si="11"/>
        <v>988.06048540881886</v>
      </c>
      <c r="B154" s="2">
        <f t="shared" ca="1" si="10"/>
        <v>35781.028155102329</v>
      </c>
      <c r="C154" s="2">
        <f t="shared" ca="1" si="12"/>
        <v>411.48182378367676</v>
      </c>
      <c r="D154">
        <f ca="1">B154/MAX($B$4:B154)-1</f>
        <v>0</v>
      </c>
    </row>
    <row r="155" spans="1:4" x14ac:dyDescent="0.25">
      <c r="A155" s="2">
        <f t="shared" ca="1" si="11"/>
        <v>-411.48182378367676</v>
      </c>
      <c r="B155" s="2">
        <f t="shared" ca="1" si="10"/>
        <v>35369.546331318656</v>
      </c>
      <c r="C155" s="2">
        <f t="shared" ca="1" si="12"/>
        <v>406.7497828101645</v>
      </c>
      <c r="D155">
        <f ca="1">B155/MAX($B$4:B155)-1</f>
        <v>-1.1499999999999955E-2</v>
      </c>
    </row>
    <row r="156" spans="1:4" x14ac:dyDescent="0.25">
      <c r="A156" s="2">
        <f t="shared" ca="1" si="11"/>
        <v>-406.7497828101645</v>
      </c>
      <c r="B156" s="2">
        <f t="shared" ca="1" si="10"/>
        <v>34962.796548508493</v>
      </c>
      <c r="C156" s="2">
        <f t="shared" ca="1" si="12"/>
        <v>402.07216030784764</v>
      </c>
      <c r="D156">
        <f ca="1">B156/MAX($B$4:B156)-1</f>
        <v>-2.2867749999999853E-2</v>
      </c>
    </row>
    <row r="157" spans="1:4" x14ac:dyDescent="0.25">
      <c r="A157" s="2">
        <f t="shared" ca="1" si="11"/>
        <v>-402.07216030784764</v>
      </c>
      <c r="B157" s="2">
        <f t="shared" ca="1" si="10"/>
        <v>34560.724388200644</v>
      </c>
      <c r="C157" s="2">
        <f t="shared" ca="1" si="12"/>
        <v>397.44833046430739</v>
      </c>
      <c r="D157">
        <f ca="1">B157/MAX($B$4:B157)-1</f>
        <v>-3.4104770874999857E-2</v>
      </c>
    </row>
    <row r="158" spans="1:4" x14ac:dyDescent="0.25">
      <c r="A158" s="2">
        <f t="shared" ca="1" si="11"/>
        <v>-397.44833046430739</v>
      </c>
      <c r="B158" s="2">
        <f t="shared" ca="1" si="10"/>
        <v>34163.276057736337</v>
      </c>
      <c r="C158" s="2">
        <f t="shared" ca="1" si="12"/>
        <v>392.87767466396787</v>
      </c>
      <c r="D158">
        <f ca="1">B158/MAX($B$4:B158)-1</f>
        <v>-4.5212566009937394E-2</v>
      </c>
    </row>
    <row r="159" spans="1:4" x14ac:dyDescent="0.25">
      <c r="A159" s="2">
        <f t="shared" ca="1" si="11"/>
        <v>-392.87767466396787</v>
      </c>
      <c r="B159" s="2">
        <f t="shared" ca="1" si="10"/>
        <v>33770.398383072366</v>
      </c>
      <c r="C159" s="2">
        <f t="shared" ca="1" si="12"/>
        <v>388.35958140533222</v>
      </c>
      <c r="D159">
        <f ca="1">B159/MAX($B$4:B159)-1</f>
        <v>-5.6192621500823159E-2</v>
      </c>
    </row>
    <row r="160" spans="1:4" x14ac:dyDescent="0.25">
      <c r="A160" s="2">
        <f t="shared" ca="1" si="11"/>
        <v>-388.35958140533222</v>
      </c>
      <c r="B160" s="2">
        <f t="shared" ca="1" si="10"/>
        <v>33382.038801667033</v>
      </c>
      <c r="C160" s="2">
        <f t="shared" ca="1" si="12"/>
        <v>383.89344621917087</v>
      </c>
      <c r="D160">
        <f ca="1">B160/MAX($B$4:B160)-1</f>
        <v>-6.7046406353563737E-2</v>
      </c>
    </row>
    <row r="161" spans="1:4" x14ac:dyDescent="0.25">
      <c r="A161" s="2">
        <f t="shared" ca="1" si="11"/>
        <v>-383.89344621917087</v>
      </c>
      <c r="B161" s="2">
        <f t="shared" ca="1" si="10"/>
        <v>32998.145355447865</v>
      </c>
      <c r="C161" s="2">
        <f t="shared" ca="1" si="12"/>
        <v>379.47867158765047</v>
      </c>
      <c r="D161">
        <f ca="1">B161/MAX($B$4:B161)-1</f>
        <v>-7.7775372680497723E-2</v>
      </c>
    </row>
    <row r="162" spans="1:4" x14ac:dyDescent="0.25">
      <c r="A162" s="2">
        <f t="shared" ca="1" si="11"/>
        <v>-379.47867158765047</v>
      </c>
      <c r="B162" s="2">
        <f t="shared" ca="1" si="10"/>
        <v>32618.666683860214</v>
      </c>
      <c r="C162" s="2">
        <f t="shared" ca="1" si="12"/>
        <v>375.11466686439246</v>
      </c>
      <c r="D162">
        <f ca="1">B162/MAX($B$4:B162)-1</f>
        <v>-8.8380955894671986E-2</v>
      </c>
    </row>
    <row r="163" spans="1:4" x14ac:dyDescent="0.25">
      <c r="A163" s="2">
        <f t="shared" ca="1" si="11"/>
        <v>-375.11466686439246</v>
      </c>
      <c r="B163" s="2">
        <f t="shared" ca="1" si="10"/>
        <v>32243.552016995822</v>
      </c>
      <c r="C163" s="2">
        <f t="shared" ca="1" si="12"/>
        <v>370.80084819545192</v>
      </c>
      <c r="D163">
        <f ca="1">B163/MAX($B$4:B163)-1</f>
        <v>-9.8864574901883273E-2</v>
      </c>
    </row>
    <row r="164" spans="1:4" x14ac:dyDescent="0.25">
      <c r="A164" s="2">
        <f t="shared" ca="1" si="11"/>
        <v>-370.80084819545192</v>
      </c>
      <c r="B164" s="2">
        <f t="shared" ca="1" si="10"/>
        <v>31872.751168800369</v>
      </c>
      <c r="C164" s="2">
        <f t="shared" ca="1" si="12"/>
        <v>366.53663844120422</v>
      </c>
      <c r="D164">
        <f ca="1">B164/MAX($B$4:B164)-1</f>
        <v>-0.10922763229051158</v>
      </c>
    </row>
    <row r="165" spans="1:4" x14ac:dyDescent="0.25">
      <c r="A165" s="2">
        <f t="shared" ca="1" si="11"/>
        <v>-366.53663844120422</v>
      </c>
      <c r="B165" s="2">
        <f t="shared" ca="1" si="10"/>
        <v>31506.214530359164</v>
      </c>
      <c r="C165" s="2">
        <f t="shared" ca="1" si="12"/>
        <v>362.32146709913036</v>
      </c>
      <c r="D165">
        <f ca="1">B165/MAX($B$4:B165)-1</f>
        <v>-0.11947151451917071</v>
      </c>
    </row>
    <row r="166" spans="1:4" x14ac:dyDescent="0.25">
      <c r="A166" s="2">
        <f t="shared" ca="1" si="11"/>
        <v>1545.3960885999265</v>
      </c>
      <c r="B166" s="2">
        <f t="shared" ca="1" si="10"/>
        <v>33051.610618959094</v>
      </c>
      <c r="C166" s="2">
        <f t="shared" ca="1" si="12"/>
        <v>380.09352211802957</v>
      </c>
      <c r="D166">
        <f ca="1">B166/MAX($B$4:B166)-1</f>
        <v>-7.6281137711075586E-2</v>
      </c>
    </row>
    <row r="167" spans="1:4" x14ac:dyDescent="0.25">
      <c r="A167" s="2">
        <f t="shared" ca="1" si="11"/>
        <v>-380.09352211802957</v>
      </c>
      <c r="B167" s="2">
        <f t="shared" ca="1" si="10"/>
        <v>32671.517096841064</v>
      </c>
      <c r="C167" s="2">
        <f t="shared" ca="1" si="12"/>
        <v>375.72244661367222</v>
      </c>
      <c r="D167">
        <f ca="1">B167/MAX($B$4:B167)-1</f>
        <v>-8.6903904627398276E-2</v>
      </c>
    </row>
    <row r="168" spans="1:4" x14ac:dyDescent="0.25">
      <c r="A168" s="2">
        <f t="shared" ca="1" si="11"/>
        <v>1524.1586965825682</v>
      </c>
      <c r="B168" s="2">
        <f t="shared" ca="1" si="10"/>
        <v>34195.67579342363</v>
      </c>
      <c r="C168" s="2">
        <f t="shared" ca="1" si="12"/>
        <v>393.25027162437175</v>
      </c>
      <c r="D168">
        <f ca="1">B168/MAX($B$4:B168)-1</f>
        <v>-4.4307065599304973E-2</v>
      </c>
    </row>
    <row r="169" spans="1:4" x14ac:dyDescent="0.25">
      <c r="A169" s="2">
        <f t="shared" ca="1" si="11"/>
        <v>-393.25027162437175</v>
      </c>
      <c r="B169" s="2">
        <f t="shared" ca="1" si="10"/>
        <v>33802.425521799261</v>
      </c>
      <c r="C169" s="2">
        <f t="shared" ca="1" si="12"/>
        <v>388.72789350069149</v>
      </c>
      <c r="D169">
        <f ca="1">B169/MAX($B$4:B169)-1</f>
        <v>-5.5297534344912913E-2</v>
      </c>
    </row>
    <row r="170" spans="1:4" x14ac:dyDescent="0.25">
      <c r="A170" s="2">
        <f t="shared" ca="1" si="11"/>
        <v>1276.3656329152147</v>
      </c>
      <c r="B170" s="2">
        <f t="shared" ref="B170:B205" ca="1" si="13">B169+A170</f>
        <v>35078.791154714476</v>
      </c>
      <c r="C170" s="2">
        <f t="shared" ca="1" si="12"/>
        <v>403.40609827921645</v>
      </c>
      <c r="D170">
        <f ca="1">B170/MAX($B$4:B170)-1</f>
        <v>-1.9625959247001501E-2</v>
      </c>
    </row>
    <row r="171" spans="1:4" x14ac:dyDescent="0.25">
      <c r="A171" s="2">
        <f t="shared" ca="1" si="11"/>
        <v>-403.40609827921645</v>
      </c>
      <c r="B171" s="2">
        <f t="shared" ca="1" si="13"/>
        <v>34675.385056435262</v>
      </c>
      <c r="C171" s="2">
        <f t="shared" ca="1" si="12"/>
        <v>398.76692814900548</v>
      </c>
      <c r="D171">
        <f ca="1">B171/MAX($B$4:B171)-1</f>
        <v>-3.0900260715660988E-2</v>
      </c>
    </row>
    <row r="172" spans="1:4" x14ac:dyDescent="0.25">
      <c r="A172" s="2">
        <f t="shared" ca="1" si="11"/>
        <v>-398.76692814900548</v>
      </c>
      <c r="B172" s="2">
        <f t="shared" ca="1" si="13"/>
        <v>34276.618128286253</v>
      </c>
      <c r="C172" s="2">
        <f t="shared" ca="1" si="12"/>
        <v>394.18110847529192</v>
      </c>
      <c r="D172">
        <f ca="1">B172/MAX($B$4:B172)-1</f>
        <v>-4.2044907717430968E-2</v>
      </c>
    </row>
    <row r="173" spans="1:4" x14ac:dyDescent="0.25">
      <c r="A173" s="2">
        <f t="shared" ca="1" si="11"/>
        <v>-394.18110847529192</v>
      </c>
      <c r="B173" s="2">
        <f t="shared" ca="1" si="13"/>
        <v>33882.437019810961</v>
      </c>
      <c r="C173" s="2">
        <f t="shared" ca="1" si="12"/>
        <v>389.64802572782605</v>
      </c>
      <c r="D173">
        <f ca="1">B173/MAX($B$4:B173)-1</f>
        <v>-5.3061391278680481E-2</v>
      </c>
    </row>
    <row r="174" spans="1:4" x14ac:dyDescent="0.25">
      <c r="A174" s="2">
        <f t="shared" ca="1" si="11"/>
        <v>-389.64802572782605</v>
      </c>
      <c r="B174" s="2">
        <f t="shared" ca="1" si="13"/>
        <v>33492.788994083137</v>
      </c>
      <c r="C174" s="2">
        <f t="shared" ca="1" si="12"/>
        <v>385.16707343195606</v>
      </c>
      <c r="D174">
        <f ca="1">B174/MAX($B$4:B174)-1</f>
        <v>-6.3951185278975586E-2</v>
      </c>
    </row>
    <row r="175" spans="1:4" x14ac:dyDescent="0.25">
      <c r="A175" s="2">
        <f t="shared" ca="1" si="11"/>
        <v>-385.16707343195606</v>
      </c>
      <c r="B175" s="2">
        <f t="shared" ca="1" si="13"/>
        <v>33107.621920651181</v>
      </c>
      <c r="C175" s="2">
        <f t="shared" ca="1" si="12"/>
        <v>380.73765208748858</v>
      </c>
      <c r="D175">
        <f ca="1">B175/MAX($B$4:B175)-1</f>
        <v>-7.4715746648267412E-2</v>
      </c>
    </row>
    <row r="176" spans="1:4" x14ac:dyDescent="0.25">
      <c r="A176" s="2">
        <f t="shared" ca="1" si="11"/>
        <v>-380.73765208748858</v>
      </c>
      <c r="B176" s="2">
        <f t="shared" ca="1" si="13"/>
        <v>32726.884268563692</v>
      </c>
      <c r="C176" s="2">
        <f t="shared" ca="1" si="12"/>
        <v>376.35916908848247</v>
      </c>
      <c r="D176">
        <f ca="1">B176/MAX($B$4:B176)-1</f>
        <v>-8.5356515561812341E-2</v>
      </c>
    </row>
    <row r="177" spans="1:4" x14ac:dyDescent="0.25">
      <c r="A177" s="2">
        <f t="shared" ca="1" si="11"/>
        <v>-376.35916908848247</v>
      </c>
      <c r="B177" s="2">
        <f t="shared" ca="1" si="13"/>
        <v>32350.52509947521</v>
      </c>
      <c r="C177" s="2">
        <f t="shared" ca="1" si="12"/>
        <v>372.03103864396491</v>
      </c>
      <c r="D177">
        <f ca="1">B177/MAX($B$4:B177)-1</f>
        <v>-9.5874915632851443E-2</v>
      </c>
    </row>
    <row r="178" spans="1:4" x14ac:dyDescent="0.25">
      <c r="A178" s="2">
        <f t="shared" ca="1" si="11"/>
        <v>-372.03103864396491</v>
      </c>
      <c r="B178" s="2">
        <f t="shared" ca="1" si="13"/>
        <v>31978.494060831246</v>
      </c>
      <c r="C178" s="2">
        <f t="shared" ca="1" si="12"/>
        <v>367.75268169955933</v>
      </c>
      <c r="D178">
        <f ca="1">B178/MAX($B$4:B178)-1</f>
        <v>-0.10627235410307367</v>
      </c>
    </row>
    <row r="179" spans="1:4" x14ac:dyDescent="0.25">
      <c r="A179" s="2">
        <f t="shared" ca="1" si="11"/>
        <v>-367.75268169955933</v>
      </c>
      <c r="B179" s="2">
        <f t="shared" ca="1" si="13"/>
        <v>31610.741379131687</v>
      </c>
      <c r="C179" s="2">
        <f t="shared" ca="1" si="12"/>
        <v>363.52352586001439</v>
      </c>
      <c r="D179">
        <f ca="1">B179/MAX($B$4:B179)-1</f>
        <v>-0.11655022203088827</v>
      </c>
    </row>
    <row r="180" spans="1:4" x14ac:dyDescent="0.25">
      <c r="A180" s="2">
        <f t="shared" ca="1" si="11"/>
        <v>1380.9251741258452</v>
      </c>
      <c r="B180" s="2">
        <f t="shared" ca="1" si="13"/>
        <v>32991.666553257535</v>
      </c>
      <c r="C180" s="2">
        <f t="shared" ca="1" si="12"/>
        <v>379.40416536246164</v>
      </c>
      <c r="D180">
        <f ca="1">B180/MAX($B$4:B180)-1</f>
        <v>-7.7956440763903401E-2</v>
      </c>
    </row>
    <row r="181" spans="1:4" x14ac:dyDescent="0.25">
      <c r="A181" s="2">
        <f t="shared" ca="1" si="11"/>
        <v>-379.40416536246164</v>
      </c>
      <c r="B181" s="2">
        <f t="shared" ca="1" si="13"/>
        <v>32612.262387895073</v>
      </c>
      <c r="C181" s="2">
        <f t="shared" ca="1" si="12"/>
        <v>375.04101746079334</v>
      </c>
      <c r="D181">
        <f ca="1">B181/MAX($B$4:B181)-1</f>
        <v>-8.8559941695118494E-2</v>
      </c>
    </row>
    <row r="182" spans="1:4" x14ac:dyDescent="0.25">
      <c r="A182" s="2">
        <f t="shared" ca="1" si="11"/>
        <v>271.53426977078738</v>
      </c>
      <c r="B182" s="2">
        <f t="shared" ca="1" si="13"/>
        <v>32883.796657665858</v>
      </c>
      <c r="C182" s="2">
        <f t="shared" ca="1" si="12"/>
        <v>378.16366156315735</v>
      </c>
      <c r="D182">
        <f ca="1">B182/MAX($B$4:B182)-1</f>
        <v>-8.097116396090287E-2</v>
      </c>
    </row>
    <row r="183" spans="1:4" x14ac:dyDescent="0.25">
      <c r="A183" s="2">
        <f t="shared" ca="1" si="11"/>
        <v>-378.16366156315735</v>
      </c>
      <c r="B183" s="2">
        <f t="shared" ca="1" si="13"/>
        <v>32505.6329961027</v>
      </c>
      <c r="C183" s="2">
        <f t="shared" ca="1" si="12"/>
        <v>373.81477945518105</v>
      </c>
      <c r="D183">
        <f ca="1">B183/MAX($B$4:B183)-1</f>
        <v>-9.1539995575352417E-2</v>
      </c>
    </row>
    <row r="184" spans="1:4" x14ac:dyDescent="0.25">
      <c r="A184" s="2">
        <f t="shared" ca="1" si="11"/>
        <v>-373.81477945518105</v>
      </c>
      <c r="B184" s="2">
        <f t="shared" ca="1" si="13"/>
        <v>32131.81821664752</v>
      </c>
      <c r="C184" s="2">
        <f t="shared" ca="1" si="12"/>
        <v>369.51590949144645</v>
      </c>
      <c r="D184">
        <f ca="1">B184/MAX($B$4:B184)-1</f>
        <v>-0.10198728562623594</v>
      </c>
    </row>
    <row r="185" spans="1:4" x14ac:dyDescent="0.25">
      <c r="A185" s="2">
        <f t="shared" ca="1" si="11"/>
        <v>-369.51590949144645</v>
      </c>
      <c r="B185" s="2">
        <f t="shared" ca="1" si="13"/>
        <v>31762.302307156075</v>
      </c>
      <c r="C185" s="2">
        <f t="shared" ca="1" si="12"/>
        <v>365.26647653229486</v>
      </c>
      <c r="D185">
        <f ca="1">B185/MAX($B$4:B185)-1</f>
        <v>-0.11231443184153411</v>
      </c>
    </row>
    <row r="186" spans="1:4" x14ac:dyDescent="0.25">
      <c r="A186" s="2">
        <f t="shared" ca="1" si="11"/>
        <v>-365.26647653229486</v>
      </c>
      <c r="B186" s="2">
        <f t="shared" ca="1" si="13"/>
        <v>31397.035830623779</v>
      </c>
      <c r="C186" s="2">
        <f t="shared" ca="1" si="12"/>
        <v>361.06591205217347</v>
      </c>
      <c r="D186">
        <f ca="1">B186/MAX($B$4:B186)-1</f>
        <v>-0.12252281587535652</v>
      </c>
    </row>
    <row r="187" spans="1:4" x14ac:dyDescent="0.25">
      <c r="A187" s="2">
        <f t="shared" ca="1" si="11"/>
        <v>-361.06591205217347</v>
      </c>
      <c r="B187" s="2">
        <f t="shared" ca="1" si="13"/>
        <v>31035.969918571605</v>
      </c>
      <c r="C187" s="2">
        <f t="shared" ca="1" si="12"/>
        <v>356.91365406357346</v>
      </c>
      <c r="D187">
        <f ca="1">B187/MAX($B$4:B187)-1</f>
        <v>-0.13261380349278995</v>
      </c>
    </row>
    <row r="188" spans="1:4" x14ac:dyDescent="0.25">
      <c r="A188" s="2">
        <f t="shared" ca="1" si="11"/>
        <v>1640.3012160006908</v>
      </c>
      <c r="B188" s="2">
        <f t="shared" ca="1" si="13"/>
        <v>32676.271134572296</v>
      </c>
      <c r="C188" s="2">
        <f t="shared" ca="1" si="12"/>
        <v>375.77711804758138</v>
      </c>
      <c r="D188">
        <f ca="1">B188/MAX($B$4:B188)-1</f>
        <v>-8.6771039867039046E-2</v>
      </c>
    </row>
    <row r="189" spans="1:4" x14ac:dyDescent="0.25">
      <c r="A189" s="2">
        <f t="shared" ca="1" si="11"/>
        <v>-375.77711804758138</v>
      </c>
      <c r="B189" s="2">
        <f t="shared" ca="1" si="13"/>
        <v>32300.494016524714</v>
      </c>
      <c r="C189" s="2">
        <f t="shared" ca="1" si="12"/>
        <v>371.45568119003423</v>
      </c>
      <c r="D189">
        <f ca="1">B189/MAX($B$4:B189)-1</f>
        <v>-9.7273172908568184E-2</v>
      </c>
    </row>
    <row r="190" spans="1:4" x14ac:dyDescent="0.25">
      <c r="A190" s="2">
        <f t="shared" ca="1" si="11"/>
        <v>1313.2347959626595</v>
      </c>
      <c r="B190" s="2">
        <f t="shared" ca="1" si="13"/>
        <v>33613.728812487374</v>
      </c>
      <c r="C190" s="2">
        <f t="shared" ca="1" si="12"/>
        <v>386.55788134360478</v>
      </c>
      <c r="D190">
        <f ca="1">B190/MAX($B$4:B190)-1</f>
        <v>-6.0571186865291393E-2</v>
      </c>
    </row>
    <row r="191" spans="1:4" x14ac:dyDescent="0.25">
      <c r="A191" s="2">
        <f t="shared" ca="1" si="11"/>
        <v>1402.27626431406</v>
      </c>
      <c r="B191" s="2">
        <f t="shared" ca="1" si="13"/>
        <v>35016.005076801433</v>
      </c>
      <c r="C191" s="2">
        <f t="shared" ca="1" si="12"/>
        <v>402.6840583832165</v>
      </c>
      <c r="D191">
        <f ca="1">B191/MAX($B$4:B191)-1</f>
        <v>-2.1380690207802311E-2</v>
      </c>
    </row>
    <row r="192" spans="1:4" x14ac:dyDescent="0.25">
      <c r="A192" s="2">
        <f t="shared" ca="1" si="11"/>
        <v>-402.6840583832165</v>
      </c>
      <c r="B192" s="2">
        <f t="shared" ca="1" si="13"/>
        <v>34613.321018418217</v>
      </c>
      <c r="C192" s="2">
        <f t="shared" ca="1" si="12"/>
        <v>398.05319171180952</v>
      </c>
      <c r="D192">
        <f ca="1">B192/MAX($B$4:B192)-1</f>
        <v>-3.2634812270412539E-2</v>
      </c>
    </row>
    <row r="193" spans="1:4" x14ac:dyDescent="0.25">
      <c r="A193" s="2">
        <f t="shared" ca="1" si="11"/>
        <v>-398.05319171180952</v>
      </c>
      <c r="B193" s="2">
        <f t="shared" ca="1" si="13"/>
        <v>34215.267826706411</v>
      </c>
      <c r="C193" s="2">
        <f t="shared" ca="1" si="12"/>
        <v>393.47558000712371</v>
      </c>
      <c r="D193">
        <f ca="1">B193/MAX($B$4:B193)-1</f>
        <v>-4.3759511929302719E-2</v>
      </c>
    </row>
    <row r="194" spans="1:4" x14ac:dyDescent="0.25">
      <c r="A194" s="2">
        <f t="shared" ca="1" si="11"/>
        <v>-393.47558000712371</v>
      </c>
      <c r="B194" s="2">
        <f t="shared" ca="1" si="13"/>
        <v>33821.79224669929</v>
      </c>
      <c r="C194" s="2">
        <f t="shared" ca="1" si="12"/>
        <v>388.95061083704184</v>
      </c>
      <c r="D194">
        <f ca="1">B194/MAX($B$4:B194)-1</f>
        <v>-5.4756277542115761E-2</v>
      </c>
    </row>
    <row r="195" spans="1:4" x14ac:dyDescent="0.25">
      <c r="A195" s="2">
        <f t="shared" ca="1" si="11"/>
        <v>-388.95061083704184</v>
      </c>
      <c r="B195" s="2">
        <f t="shared" ca="1" si="13"/>
        <v>33432.841635862249</v>
      </c>
      <c r="C195" s="2">
        <f t="shared" ca="1" si="12"/>
        <v>384.47767881241583</v>
      </c>
      <c r="D195">
        <f ca="1">B195/MAX($B$4:B195)-1</f>
        <v>-6.562658035038138E-2</v>
      </c>
    </row>
    <row r="196" spans="1:4" x14ac:dyDescent="0.25">
      <c r="A196" s="2">
        <f t="shared" ca="1" si="11"/>
        <v>1555.5042240167165</v>
      </c>
      <c r="B196" s="2">
        <f t="shared" ca="1" si="13"/>
        <v>34988.345859878966</v>
      </c>
      <c r="C196" s="2">
        <f t="shared" ca="1" si="12"/>
        <v>402.36597738860809</v>
      </c>
      <c r="D196">
        <f ca="1">B196/MAX($B$4:B196)-1</f>
        <v>-2.2153703683060022E-2</v>
      </c>
    </row>
    <row r="197" spans="1:4" x14ac:dyDescent="0.25">
      <c r="A197" s="2">
        <f t="shared" ca="1" si="11"/>
        <v>-402.36597738860809</v>
      </c>
      <c r="B197" s="2">
        <f t="shared" ca="1" si="13"/>
        <v>34585.979882490356</v>
      </c>
      <c r="C197" s="2">
        <f t="shared" ca="1" si="12"/>
        <v>397.73876864863911</v>
      </c>
      <c r="D197">
        <f ca="1">B197/MAX($B$4:B197)-1</f>
        <v>-3.3398936090704878E-2</v>
      </c>
    </row>
    <row r="198" spans="1:4" x14ac:dyDescent="0.25">
      <c r="A198" s="2">
        <f t="shared" ref="A198:A205" ca="1" si="14">IF(RAND()&lt;$C$2,($C197*(((NORMINV(RAND(),$J$2,$L$2))/100))),-$C197)</f>
        <v>-397.73876864863911</v>
      </c>
      <c r="B198" s="2">
        <f t="shared" ca="1" si="13"/>
        <v>34188.241113841716</v>
      </c>
      <c r="C198" s="2">
        <f t="shared" ref="C198:C205" ca="1" si="15">B198*($O$2/100)</f>
        <v>393.16477280917974</v>
      </c>
      <c r="D198">
        <f ca="1">B198/MAX($B$4:B198)-1</f>
        <v>-4.4514848325661771E-2</v>
      </c>
    </row>
    <row r="199" spans="1:4" x14ac:dyDescent="0.25">
      <c r="A199" s="2">
        <f t="shared" ca="1" si="14"/>
        <v>-393.16477280917974</v>
      </c>
      <c r="B199" s="2">
        <f t="shared" ca="1" si="13"/>
        <v>33795.076341032538</v>
      </c>
      <c r="C199" s="2">
        <f t="shared" ca="1" si="15"/>
        <v>388.64337792187416</v>
      </c>
      <c r="D199">
        <f ca="1">B199/MAX($B$4:B199)-1</f>
        <v>-5.5502927569916594E-2</v>
      </c>
    </row>
    <row r="200" spans="1:4" x14ac:dyDescent="0.25">
      <c r="A200" s="2">
        <f t="shared" ca="1" si="14"/>
        <v>1300.4388766319939</v>
      </c>
      <c r="B200" s="2">
        <f t="shared" ca="1" si="13"/>
        <v>35095.515217664535</v>
      </c>
      <c r="C200" s="2">
        <f t="shared" ca="1" si="15"/>
        <v>403.59842500314215</v>
      </c>
      <c r="D200">
        <f ca="1">B200/MAX($B$4:B200)-1</f>
        <v>-1.9158558956614002E-2</v>
      </c>
    </row>
    <row r="201" spans="1:4" x14ac:dyDescent="0.25">
      <c r="A201" s="2">
        <f t="shared" ca="1" si="14"/>
        <v>1419.5803045290952</v>
      </c>
      <c r="B201" s="2">
        <f t="shared" ca="1" si="13"/>
        <v>36515.095522193631</v>
      </c>
      <c r="C201" s="2">
        <f t="shared" ca="1" si="15"/>
        <v>419.92359850522678</v>
      </c>
      <c r="D201">
        <f ca="1">B201/MAX($B$4:B201)-1</f>
        <v>0</v>
      </c>
    </row>
    <row r="202" spans="1:4" x14ac:dyDescent="0.25">
      <c r="A202" s="2">
        <f t="shared" ca="1" si="14"/>
        <v>1253.6896732304326</v>
      </c>
      <c r="B202" s="2">
        <f t="shared" ca="1" si="13"/>
        <v>37768.785195424061</v>
      </c>
      <c r="C202" s="2">
        <f t="shared" ca="1" si="15"/>
        <v>434.34102974737669</v>
      </c>
      <c r="D202">
        <f ca="1">B202/MAX($B$4:B202)-1</f>
        <v>0</v>
      </c>
    </row>
    <row r="203" spans="1:4" x14ac:dyDescent="0.25">
      <c r="A203" s="2">
        <f t="shared" ca="1" si="14"/>
        <v>1625.510590079544</v>
      </c>
      <c r="B203" s="2">
        <f t="shared" ca="1" si="13"/>
        <v>39394.295785503607</v>
      </c>
      <c r="C203" s="2">
        <f t="shared" ca="1" si="15"/>
        <v>453.03440153329149</v>
      </c>
      <c r="D203">
        <f ca="1">B203/MAX($B$4:B203)-1</f>
        <v>0</v>
      </c>
    </row>
    <row r="204" spans="1:4" x14ac:dyDescent="0.25">
      <c r="A204" s="2">
        <f t="shared" ca="1" si="14"/>
        <v>-453.03440153329149</v>
      </c>
      <c r="B204" s="2">
        <f t="shared" ca="1" si="13"/>
        <v>38941.261383970319</v>
      </c>
      <c r="C204" s="2">
        <f t="shared" ca="1" si="15"/>
        <v>447.82450591565868</v>
      </c>
      <c r="D204">
        <f ca="1">B204/MAX($B$4:B204)-1</f>
        <v>-1.1499999999999955E-2</v>
      </c>
    </row>
    <row r="205" spans="1:4" x14ac:dyDescent="0.25">
      <c r="A205" s="2">
        <f t="shared" ca="1" si="14"/>
        <v>1171.2541656214175</v>
      </c>
      <c r="B205" s="2">
        <f t="shared" ca="1" si="13"/>
        <v>40112.515549591735</v>
      </c>
      <c r="C205" s="2">
        <f t="shared" ca="1" si="15"/>
        <v>461.29392882030493</v>
      </c>
      <c r="D205">
        <f ca="1">B205/MAX($B$4:B205)-1</f>
        <v>0</v>
      </c>
    </row>
  </sheetData>
  <sortState ref="N17:N104">
    <sortCondition ref="N17"/>
  </sortState>
  <mergeCells count="1">
    <mergeCell ref="I9:I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00"/>
  <sheetViews>
    <sheetView workbookViewId="0">
      <selection activeCell="L10" sqref="L10"/>
    </sheetView>
  </sheetViews>
  <sheetFormatPr defaultRowHeight="15" x14ac:dyDescent="0.25"/>
  <cols>
    <col min="1" max="1" width="17.42578125" style="1" customWidth="1"/>
    <col min="2" max="2" width="12.5703125" style="1" bestFit="1" customWidth="1"/>
    <col min="3" max="3" width="8.42578125" customWidth="1"/>
    <col min="6" max="6" width="11.28515625" customWidth="1"/>
    <col min="8" max="8" width="18.42578125" customWidth="1"/>
    <col min="9" max="9" width="19.42578125" customWidth="1"/>
  </cols>
  <sheetData>
    <row r="1" spans="1:9" x14ac:dyDescent="0.25">
      <c r="C1">
        <v>0</v>
      </c>
      <c r="D1" t="s">
        <v>10</v>
      </c>
      <c r="E1" t="s">
        <v>3</v>
      </c>
      <c r="F1" t="s">
        <v>18</v>
      </c>
    </row>
    <row r="2" spans="1:9" x14ac:dyDescent="0.25">
      <c r="A2" s="1">
        <v>34912.726000000002</v>
      </c>
      <c r="B2" s="1">
        <f t="shared" ref="B2:B65" si="0">LARGE(Results,C2)</f>
        <v>175026.87899999999</v>
      </c>
      <c r="C2">
        <f>C1+1</f>
        <v>1</v>
      </c>
      <c r="D2">
        <v>9</v>
      </c>
      <c r="E2">
        <v>3</v>
      </c>
      <c r="F2">
        <v>-6.4738593765810482E-2</v>
      </c>
    </row>
    <row r="3" spans="1:9" x14ac:dyDescent="0.25">
      <c r="A3" s="1">
        <v>45198.589200000002</v>
      </c>
      <c r="B3" s="1">
        <f t="shared" si="0"/>
        <v>145319.2009</v>
      </c>
      <c r="C3">
        <f t="shared" ref="C3:C66" si="1">C2+1</f>
        <v>2</v>
      </c>
      <c r="D3">
        <v>7</v>
      </c>
      <c r="E3">
        <v>3</v>
      </c>
      <c r="F3">
        <v>-0.24467664801923161</v>
      </c>
      <c r="H3" s="4" t="s">
        <v>12</v>
      </c>
      <c r="I3" s="5">
        <f>AVERAGE(A2:A500)</f>
        <v>45472.222018036075</v>
      </c>
    </row>
    <row r="4" spans="1:9" x14ac:dyDescent="0.25">
      <c r="A4" s="1">
        <v>46902.003400000001</v>
      </c>
      <c r="B4" s="1">
        <f t="shared" si="0"/>
        <v>134916.24369999999</v>
      </c>
      <c r="C4">
        <f t="shared" si="1"/>
        <v>3</v>
      </c>
      <c r="D4">
        <v>11</v>
      </c>
      <c r="E4">
        <v>7</v>
      </c>
      <c r="F4">
        <v>-0.11814245847255622</v>
      </c>
      <c r="H4" s="4" t="s">
        <v>13</v>
      </c>
      <c r="I4" s="5">
        <f>MAX(A2:A500)</f>
        <v>175026.87899999999</v>
      </c>
    </row>
    <row r="5" spans="1:9" x14ac:dyDescent="0.25">
      <c r="A5" s="1">
        <v>32133.596699999998</v>
      </c>
      <c r="B5" s="1">
        <f t="shared" si="0"/>
        <v>133338.41560000001</v>
      </c>
      <c r="C5">
        <f t="shared" si="1"/>
        <v>4</v>
      </c>
      <c r="D5">
        <v>9</v>
      </c>
      <c r="E5">
        <v>3</v>
      </c>
      <c r="F5">
        <v>-0.16678592680476645</v>
      </c>
      <c r="H5" s="4" t="s">
        <v>14</v>
      </c>
      <c r="I5" s="5">
        <f>MIN(A2:A500)</f>
        <v>16563.259999999998</v>
      </c>
    </row>
    <row r="6" spans="1:9" x14ac:dyDescent="0.25">
      <c r="A6" s="1">
        <v>58410.206700000002</v>
      </c>
      <c r="B6" s="1">
        <f t="shared" si="0"/>
        <v>129474.3934</v>
      </c>
      <c r="C6">
        <f t="shared" si="1"/>
        <v>5</v>
      </c>
      <c r="D6">
        <v>8</v>
      </c>
      <c r="E6">
        <v>4</v>
      </c>
      <c r="F6">
        <v>-0.11660138134137721</v>
      </c>
      <c r="H6" s="4" t="s">
        <v>24</v>
      </c>
      <c r="I6" s="4">
        <f>MAX(D2:D500)</f>
        <v>24</v>
      </c>
    </row>
    <row r="7" spans="1:9" x14ac:dyDescent="0.25">
      <c r="A7" s="1">
        <v>41439.603000000003</v>
      </c>
      <c r="B7" s="1">
        <f t="shared" si="0"/>
        <v>110659.3756</v>
      </c>
      <c r="C7">
        <f t="shared" si="1"/>
        <v>6</v>
      </c>
      <c r="D7">
        <v>14</v>
      </c>
      <c r="E7">
        <v>6</v>
      </c>
      <c r="F7">
        <v>-0.15339331460882</v>
      </c>
      <c r="H7" s="4" t="s">
        <v>25</v>
      </c>
      <c r="I7" s="4">
        <f>MAX(E2:E500)</f>
        <v>10</v>
      </c>
    </row>
    <row r="8" spans="1:9" x14ac:dyDescent="0.25">
      <c r="A8" s="1">
        <v>56593.8681</v>
      </c>
      <c r="B8" s="1">
        <f t="shared" si="0"/>
        <v>108742.32249999999</v>
      </c>
      <c r="C8">
        <f t="shared" si="1"/>
        <v>7</v>
      </c>
      <c r="D8">
        <v>12</v>
      </c>
      <c r="E8">
        <v>8</v>
      </c>
      <c r="F8">
        <v>-0.14318818602842287</v>
      </c>
      <c r="H8" s="14" t="s">
        <v>20</v>
      </c>
      <c r="I8" s="13">
        <f>MAX(F2:F500)</f>
        <v>-4.3704179641345431E-2</v>
      </c>
    </row>
    <row r="9" spans="1:9" x14ac:dyDescent="0.25">
      <c r="A9" s="1">
        <v>48037.2284</v>
      </c>
      <c r="B9" s="1">
        <f t="shared" si="0"/>
        <v>108164.1228</v>
      </c>
      <c r="C9">
        <f t="shared" si="1"/>
        <v>8</v>
      </c>
      <c r="D9">
        <v>8</v>
      </c>
      <c r="E9">
        <v>5</v>
      </c>
      <c r="F9">
        <v>-8.5065839674565602E-2</v>
      </c>
      <c r="H9" s="14" t="s">
        <v>19</v>
      </c>
      <c r="I9" s="13">
        <f>MIN(F2:F500)</f>
        <v>-0.44272643311753601</v>
      </c>
    </row>
    <row r="10" spans="1:9" x14ac:dyDescent="0.25">
      <c r="A10" s="1">
        <v>48119.604800000001</v>
      </c>
      <c r="B10" s="1">
        <f t="shared" si="0"/>
        <v>103904.524</v>
      </c>
      <c r="C10">
        <f t="shared" si="1"/>
        <v>9</v>
      </c>
      <c r="D10">
        <v>12</v>
      </c>
      <c r="E10">
        <v>5</v>
      </c>
      <c r="F10">
        <v>-9.9911821818274738E-2</v>
      </c>
      <c r="H10" s="14" t="s">
        <v>21</v>
      </c>
      <c r="I10" s="13">
        <f>AVERAGE(F2:F500)</f>
        <v>-0.13233014992168721</v>
      </c>
    </row>
    <row r="11" spans="1:9" x14ac:dyDescent="0.25">
      <c r="A11" s="1">
        <v>64270.013899999998</v>
      </c>
      <c r="B11" s="1">
        <f t="shared" si="0"/>
        <v>102402.18060000001</v>
      </c>
      <c r="C11">
        <f t="shared" si="1"/>
        <v>10</v>
      </c>
      <c r="D11">
        <v>16</v>
      </c>
      <c r="E11">
        <v>4</v>
      </c>
      <c r="F11">
        <v>-0.17115401835560518</v>
      </c>
    </row>
    <row r="12" spans="1:9" x14ac:dyDescent="0.25">
      <c r="A12" s="1">
        <v>27334.116099999999</v>
      </c>
      <c r="B12" s="1">
        <f t="shared" si="0"/>
        <v>102002.9742</v>
      </c>
      <c r="C12">
        <f t="shared" si="1"/>
        <v>11</v>
      </c>
      <c r="D12">
        <v>14</v>
      </c>
      <c r="E12">
        <v>4</v>
      </c>
      <c r="F12">
        <v>-0.10989575273075358</v>
      </c>
    </row>
    <row r="13" spans="1:9" x14ac:dyDescent="0.25">
      <c r="A13" s="1">
        <v>52468.4012</v>
      </c>
      <c r="B13" s="1">
        <f t="shared" si="0"/>
        <v>101891.1826</v>
      </c>
      <c r="C13">
        <f t="shared" si="1"/>
        <v>12</v>
      </c>
      <c r="D13">
        <v>14</v>
      </c>
      <c r="E13">
        <v>4</v>
      </c>
      <c r="F13">
        <v>-0.17510013329395047</v>
      </c>
    </row>
    <row r="14" spans="1:9" x14ac:dyDescent="0.25">
      <c r="A14" s="1">
        <v>31284.957999999999</v>
      </c>
      <c r="B14" s="1">
        <f t="shared" si="0"/>
        <v>101472.81329999999</v>
      </c>
      <c r="C14">
        <f t="shared" si="1"/>
        <v>13</v>
      </c>
      <c r="D14">
        <v>11</v>
      </c>
      <c r="E14">
        <v>5</v>
      </c>
      <c r="F14">
        <v>-0.10545680697600557</v>
      </c>
    </row>
    <row r="15" spans="1:9" x14ac:dyDescent="0.25">
      <c r="A15" s="1">
        <v>32339.335500000001</v>
      </c>
      <c r="B15" s="1">
        <f t="shared" si="0"/>
        <v>101187.7928</v>
      </c>
      <c r="C15">
        <f t="shared" si="1"/>
        <v>14</v>
      </c>
      <c r="D15">
        <v>12</v>
      </c>
      <c r="E15">
        <v>4</v>
      </c>
      <c r="F15">
        <v>-0.1432716085207365</v>
      </c>
    </row>
    <row r="16" spans="1:9" x14ac:dyDescent="0.25">
      <c r="A16" s="1">
        <v>62807.1247</v>
      </c>
      <c r="B16" s="1">
        <f t="shared" si="0"/>
        <v>93054.063299999994</v>
      </c>
      <c r="C16">
        <f t="shared" si="1"/>
        <v>15</v>
      </c>
      <c r="D16">
        <v>13</v>
      </c>
      <c r="E16">
        <v>6</v>
      </c>
      <c r="F16">
        <v>-0.15892292621797666</v>
      </c>
    </row>
    <row r="17" spans="1:6" x14ac:dyDescent="0.25">
      <c r="A17" s="1">
        <v>33194.33</v>
      </c>
      <c r="B17" s="1">
        <f t="shared" si="0"/>
        <v>90597.152499999997</v>
      </c>
      <c r="C17">
        <f t="shared" si="1"/>
        <v>16</v>
      </c>
      <c r="D17">
        <v>11</v>
      </c>
      <c r="E17">
        <v>4</v>
      </c>
      <c r="F17">
        <v>-8.8255660208445885E-2</v>
      </c>
    </row>
    <row r="18" spans="1:6" x14ac:dyDescent="0.25">
      <c r="A18" s="1">
        <v>44583.111400000002</v>
      </c>
      <c r="B18" s="1">
        <f t="shared" si="0"/>
        <v>89281.248399999997</v>
      </c>
      <c r="C18">
        <f t="shared" si="1"/>
        <v>17</v>
      </c>
      <c r="D18">
        <v>15</v>
      </c>
      <c r="E18">
        <v>4</v>
      </c>
      <c r="F18">
        <v>-0.17128703011944746</v>
      </c>
    </row>
    <row r="19" spans="1:6" x14ac:dyDescent="0.25">
      <c r="A19" s="1">
        <v>29219.604800000001</v>
      </c>
      <c r="B19" s="1">
        <f t="shared" si="0"/>
        <v>89013.740300000005</v>
      </c>
      <c r="C19">
        <f t="shared" si="1"/>
        <v>18</v>
      </c>
      <c r="D19">
        <v>11</v>
      </c>
      <c r="E19">
        <v>4</v>
      </c>
      <c r="F19">
        <v>-0.19752529767014471</v>
      </c>
    </row>
    <row r="20" spans="1:6" x14ac:dyDescent="0.25">
      <c r="A20" s="1">
        <v>44493.2088</v>
      </c>
      <c r="B20" s="1">
        <f t="shared" si="0"/>
        <v>83985.937999999995</v>
      </c>
      <c r="C20">
        <f t="shared" si="1"/>
        <v>19</v>
      </c>
      <c r="D20">
        <v>10</v>
      </c>
      <c r="E20">
        <v>7</v>
      </c>
      <c r="F20">
        <v>-0.10969533425753619</v>
      </c>
    </row>
    <row r="21" spans="1:6" x14ac:dyDescent="0.25">
      <c r="A21" s="1">
        <v>55476.407299999999</v>
      </c>
      <c r="B21" s="1">
        <f t="shared" si="0"/>
        <v>83626.923699999999</v>
      </c>
      <c r="C21">
        <f t="shared" si="1"/>
        <v>20</v>
      </c>
      <c r="D21">
        <v>12</v>
      </c>
      <c r="E21">
        <v>4</v>
      </c>
      <c r="F21">
        <v>-0.11361512828387077</v>
      </c>
    </row>
    <row r="22" spans="1:6" x14ac:dyDescent="0.25">
      <c r="A22" s="1">
        <v>33757.796300000002</v>
      </c>
      <c r="B22" s="1">
        <f t="shared" si="0"/>
        <v>83528.490300000005</v>
      </c>
      <c r="C22">
        <f t="shared" si="1"/>
        <v>21</v>
      </c>
      <c r="D22">
        <v>10</v>
      </c>
      <c r="E22">
        <v>5</v>
      </c>
      <c r="F22">
        <v>-0.14964708553242989</v>
      </c>
    </row>
    <row r="23" spans="1:6" x14ac:dyDescent="0.25">
      <c r="A23" s="1">
        <v>37535.5046</v>
      </c>
      <c r="B23" s="1">
        <f t="shared" si="0"/>
        <v>83046.623800000001</v>
      </c>
      <c r="C23">
        <f t="shared" si="1"/>
        <v>22</v>
      </c>
      <c r="D23">
        <v>12</v>
      </c>
      <c r="E23">
        <v>4</v>
      </c>
      <c r="F23">
        <v>-0.155553390088634</v>
      </c>
    </row>
    <row r="24" spans="1:6" x14ac:dyDescent="0.25">
      <c r="A24" s="1">
        <v>45642.690199999997</v>
      </c>
      <c r="B24" s="1">
        <f t="shared" si="0"/>
        <v>81707.289000000004</v>
      </c>
      <c r="C24">
        <f t="shared" si="1"/>
        <v>23</v>
      </c>
      <c r="D24">
        <v>12</v>
      </c>
      <c r="E24">
        <v>5</v>
      </c>
      <c r="F24">
        <v>-0.29794228473261541</v>
      </c>
    </row>
    <row r="25" spans="1:6" x14ac:dyDescent="0.25">
      <c r="A25" s="1">
        <v>60760.175499999998</v>
      </c>
      <c r="B25" s="1">
        <f t="shared" si="0"/>
        <v>81694.632700000002</v>
      </c>
      <c r="C25">
        <f t="shared" si="1"/>
        <v>24</v>
      </c>
      <c r="D25">
        <v>8</v>
      </c>
      <c r="E25">
        <v>5</v>
      </c>
      <c r="F25">
        <v>-0.1668994764576599</v>
      </c>
    </row>
    <row r="26" spans="1:6" x14ac:dyDescent="0.25">
      <c r="A26" s="1">
        <v>24797.106599999999</v>
      </c>
      <c r="B26" s="1">
        <f t="shared" si="0"/>
        <v>80236.968699999998</v>
      </c>
      <c r="C26">
        <f t="shared" si="1"/>
        <v>25</v>
      </c>
      <c r="D26">
        <v>9</v>
      </c>
      <c r="E26">
        <v>4</v>
      </c>
      <c r="F26">
        <v>-0.19260895423896118</v>
      </c>
    </row>
    <row r="27" spans="1:6" x14ac:dyDescent="0.25">
      <c r="A27" s="1">
        <v>40248.404699999999</v>
      </c>
      <c r="B27" s="1">
        <f t="shared" si="0"/>
        <v>79903.820900000006</v>
      </c>
      <c r="C27">
        <f t="shared" si="1"/>
        <v>26</v>
      </c>
      <c r="D27">
        <v>9</v>
      </c>
      <c r="E27">
        <v>4</v>
      </c>
      <c r="F27">
        <v>-9.5615477592004727E-2</v>
      </c>
    </row>
    <row r="28" spans="1:6" x14ac:dyDescent="0.25">
      <c r="A28" s="1">
        <v>45935.921699999999</v>
      </c>
      <c r="B28" s="1">
        <f t="shared" si="0"/>
        <v>77902.163400000005</v>
      </c>
      <c r="C28">
        <f t="shared" si="1"/>
        <v>27</v>
      </c>
      <c r="D28">
        <v>12</v>
      </c>
      <c r="E28">
        <v>5</v>
      </c>
      <c r="F28">
        <v>-0.12169016749781958</v>
      </c>
    </row>
    <row r="29" spans="1:6" x14ac:dyDescent="0.25">
      <c r="A29" s="1">
        <v>53479.124300000003</v>
      </c>
      <c r="B29" s="1">
        <f t="shared" si="0"/>
        <v>77900.463199999998</v>
      </c>
      <c r="C29">
        <f t="shared" si="1"/>
        <v>28</v>
      </c>
      <c r="D29">
        <v>11</v>
      </c>
      <c r="E29">
        <v>4</v>
      </c>
      <c r="F29">
        <v>-0.12864428545705464</v>
      </c>
    </row>
    <row r="30" spans="1:6" x14ac:dyDescent="0.25">
      <c r="A30" s="1">
        <v>33053.201399999998</v>
      </c>
      <c r="B30" s="1">
        <f t="shared" si="0"/>
        <v>77139.933300000004</v>
      </c>
      <c r="C30">
        <f t="shared" si="1"/>
        <v>29</v>
      </c>
      <c r="D30">
        <v>13</v>
      </c>
      <c r="E30">
        <v>6</v>
      </c>
      <c r="F30">
        <v>-0.10988167893411094</v>
      </c>
    </row>
    <row r="31" spans="1:6" x14ac:dyDescent="0.25">
      <c r="A31" s="1">
        <v>46222.1927</v>
      </c>
      <c r="B31" s="1">
        <f t="shared" si="0"/>
        <v>76340.6054</v>
      </c>
      <c r="C31">
        <f t="shared" si="1"/>
        <v>30</v>
      </c>
      <c r="D31">
        <v>9</v>
      </c>
      <c r="E31">
        <v>4</v>
      </c>
      <c r="F31">
        <v>-7.8353696807939466E-2</v>
      </c>
    </row>
    <row r="32" spans="1:6" x14ac:dyDescent="0.25">
      <c r="A32" s="1">
        <v>56721.419199999997</v>
      </c>
      <c r="B32" s="1">
        <f t="shared" si="0"/>
        <v>75954.790500000003</v>
      </c>
      <c r="C32">
        <f t="shared" si="1"/>
        <v>31</v>
      </c>
      <c r="D32">
        <v>7</v>
      </c>
      <c r="E32">
        <v>3</v>
      </c>
      <c r="F32">
        <v>-6.6721161864552236E-2</v>
      </c>
    </row>
    <row r="33" spans="1:6" x14ac:dyDescent="0.25">
      <c r="A33" s="1">
        <v>41725.762799999997</v>
      </c>
      <c r="B33" s="1">
        <f t="shared" si="0"/>
        <v>73671.103099999993</v>
      </c>
      <c r="C33">
        <f t="shared" si="1"/>
        <v>32</v>
      </c>
      <c r="D33">
        <v>9</v>
      </c>
      <c r="E33">
        <v>6</v>
      </c>
      <c r="F33">
        <v>-7.5235213559121217E-2</v>
      </c>
    </row>
    <row r="34" spans="1:6" x14ac:dyDescent="0.25">
      <c r="A34" s="1">
        <v>33378.083599999998</v>
      </c>
      <c r="B34" s="1">
        <f t="shared" si="0"/>
        <v>73650.408299999996</v>
      </c>
      <c r="C34">
        <f t="shared" si="1"/>
        <v>33</v>
      </c>
      <c r="D34">
        <v>9</v>
      </c>
      <c r="E34">
        <v>4</v>
      </c>
      <c r="F34">
        <v>-7.6366950876486817E-2</v>
      </c>
    </row>
    <row r="35" spans="1:6" x14ac:dyDescent="0.25">
      <c r="A35" s="1">
        <v>53191.804300000003</v>
      </c>
      <c r="B35" s="1">
        <f t="shared" si="0"/>
        <v>73120.342399999994</v>
      </c>
      <c r="C35">
        <f t="shared" si="1"/>
        <v>34</v>
      </c>
      <c r="D35">
        <v>15</v>
      </c>
      <c r="E35">
        <v>6</v>
      </c>
      <c r="F35">
        <v>-0.13220794767778865</v>
      </c>
    </row>
    <row r="36" spans="1:6" x14ac:dyDescent="0.25">
      <c r="A36" s="1">
        <v>57803.051099999997</v>
      </c>
      <c r="B36" s="1">
        <f t="shared" si="0"/>
        <v>68816.268700000001</v>
      </c>
      <c r="C36">
        <f t="shared" si="1"/>
        <v>35</v>
      </c>
      <c r="D36">
        <v>7</v>
      </c>
      <c r="E36">
        <v>6</v>
      </c>
      <c r="F36">
        <v>-7.7818321636692112E-2</v>
      </c>
    </row>
    <row r="37" spans="1:6" x14ac:dyDescent="0.25">
      <c r="A37" s="1">
        <v>101472.81329999999</v>
      </c>
      <c r="B37" s="1">
        <f t="shared" si="0"/>
        <v>67996.155199999994</v>
      </c>
      <c r="C37">
        <f t="shared" si="1"/>
        <v>36</v>
      </c>
      <c r="D37">
        <v>9</v>
      </c>
      <c r="E37">
        <v>5</v>
      </c>
      <c r="F37">
        <v>-0.12044985937355834</v>
      </c>
    </row>
    <row r="38" spans="1:6" x14ac:dyDescent="0.25">
      <c r="A38" s="1">
        <v>44075.178999999996</v>
      </c>
      <c r="B38" s="1">
        <f t="shared" si="0"/>
        <v>67787.023700000005</v>
      </c>
      <c r="C38">
        <f t="shared" si="1"/>
        <v>37</v>
      </c>
      <c r="D38">
        <v>12</v>
      </c>
      <c r="E38">
        <v>3</v>
      </c>
      <c r="F38">
        <v>-0.13487889706863421</v>
      </c>
    </row>
    <row r="39" spans="1:6" x14ac:dyDescent="0.25">
      <c r="A39" s="1">
        <v>53184.369899999998</v>
      </c>
      <c r="B39" s="1">
        <f t="shared" si="0"/>
        <v>66963.558600000004</v>
      </c>
      <c r="C39">
        <f t="shared" si="1"/>
        <v>38</v>
      </c>
      <c r="D39">
        <v>6</v>
      </c>
      <c r="E39">
        <v>3</v>
      </c>
      <c r="F39">
        <v>-6.6285783389135045E-2</v>
      </c>
    </row>
    <row r="40" spans="1:6" x14ac:dyDescent="0.25">
      <c r="A40" s="1">
        <v>34688.175600000002</v>
      </c>
      <c r="B40" s="1">
        <f t="shared" si="0"/>
        <v>66952.416700000002</v>
      </c>
      <c r="C40">
        <f t="shared" si="1"/>
        <v>39</v>
      </c>
      <c r="D40">
        <v>12</v>
      </c>
      <c r="E40">
        <v>2</v>
      </c>
      <c r="F40">
        <v>-0.15031836045241909</v>
      </c>
    </row>
    <row r="41" spans="1:6" x14ac:dyDescent="0.25">
      <c r="A41" s="1">
        <v>35021.926399999997</v>
      </c>
      <c r="B41" s="1">
        <f t="shared" si="0"/>
        <v>66892.514200000005</v>
      </c>
      <c r="C41">
        <f t="shared" si="1"/>
        <v>40</v>
      </c>
      <c r="D41">
        <v>10</v>
      </c>
      <c r="E41">
        <v>4</v>
      </c>
      <c r="F41">
        <v>-0.16274864915691456</v>
      </c>
    </row>
    <row r="42" spans="1:6" x14ac:dyDescent="0.25">
      <c r="A42" s="1">
        <v>89013.740300000005</v>
      </c>
      <c r="B42" s="1">
        <f t="shared" si="0"/>
        <v>66516.864700000006</v>
      </c>
      <c r="C42">
        <f t="shared" si="1"/>
        <v>41</v>
      </c>
      <c r="D42">
        <v>6</v>
      </c>
      <c r="E42">
        <v>5</v>
      </c>
      <c r="F42">
        <v>-6.6757564042148609E-2</v>
      </c>
    </row>
    <row r="43" spans="1:6" x14ac:dyDescent="0.25">
      <c r="A43" s="1">
        <v>35425.304900000003</v>
      </c>
      <c r="B43" s="1">
        <f t="shared" si="0"/>
        <v>66203.736300000004</v>
      </c>
      <c r="C43">
        <f t="shared" si="1"/>
        <v>42</v>
      </c>
      <c r="D43">
        <v>13</v>
      </c>
      <c r="E43">
        <v>6</v>
      </c>
      <c r="F43">
        <v>-8.836150404462384E-2</v>
      </c>
    </row>
    <row r="44" spans="1:6" x14ac:dyDescent="0.25">
      <c r="A44" s="1">
        <v>32929.383099999999</v>
      </c>
      <c r="B44" s="1">
        <f t="shared" si="0"/>
        <v>66170.596900000004</v>
      </c>
      <c r="C44">
        <f t="shared" si="1"/>
        <v>43</v>
      </c>
      <c r="D44">
        <v>14</v>
      </c>
      <c r="E44">
        <v>5</v>
      </c>
      <c r="F44">
        <v>-0.24588172031067856</v>
      </c>
    </row>
    <row r="45" spans="1:6" x14ac:dyDescent="0.25">
      <c r="A45" s="1">
        <v>45144.035600000003</v>
      </c>
      <c r="B45" s="1">
        <f t="shared" si="0"/>
        <v>66148.281799999997</v>
      </c>
      <c r="C45">
        <f t="shared" si="1"/>
        <v>44</v>
      </c>
      <c r="D45">
        <v>9</v>
      </c>
      <c r="E45">
        <v>5</v>
      </c>
      <c r="F45">
        <v>-0.14321218501308475</v>
      </c>
    </row>
    <row r="46" spans="1:6" x14ac:dyDescent="0.25">
      <c r="A46" s="1">
        <v>37149.341500000002</v>
      </c>
      <c r="B46" s="1">
        <f t="shared" si="0"/>
        <v>66037.038</v>
      </c>
      <c r="C46">
        <f t="shared" si="1"/>
        <v>45</v>
      </c>
      <c r="D46">
        <v>8</v>
      </c>
      <c r="E46">
        <v>5</v>
      </c>
      <c r="F46">
        <v>-7.6368091938133209E-2</v>
      </c>
    </row>
    <row r="47" spans="1:6" x14ac:dyDescent="0.25">
      <c r="A47" s="1">
        <v>42456.907399999996</v>
      </c>
      <c r="B47" s="1">
        <f t="shared" si="0"/>
        <v>65974.546700000006</v>
      </c>
      <c r="C47">
        <f t="shared" si="1"/>
        <v>46</v>
      </c>
      <c r="D47">
        <v>12</v>
      </c>
      <c r="E47">
        <v>4</v>
      </c>
      <c r="F47">
        <v>-0.16120734212810239</v>
      </c>
    </row>
    <row r="48" spans="1:6" x14ac:dyDescent="0.25">
      <c r="A48" s="1">
        <v>42895.695299999999</v>
      </c>
      <c r="B48" s="1">
        <f t="shared" si="0"/>
        <v>65967.262000000002</v>
      </c>
      <c r="C48">
        <f t="shared" si="1"/>
        <v>47</v>
      </c>
      <c r="D48">
        <v>10</v>
      </c>
      <c r="E48">
        <v>5</v>
      </c>
      <c r="F48">
        <v>-9.690561222408578E-2</v>
      </c>
    </row>
    <row r="49" spans="1:6" x14ac:dyDescent="0.25">
      <c r="A49" s="1">
        <v>52676.082199999997</v>
      </c>
      <c r="B49" s="1">
        <f t="shared" si="0"/>
        <v>65938.097999999998</v>
      </c>
      <c r="C49">
        <f t="shared" si="1"/>
        <v>48</v>
      </c>
      <c r="D49">
        <v>11</v>
      </c>
      <c r="E49">
        <v>4</v>
      </c>
      <c r="F49">
        <v>-0.20495709954671781</v>
      </c>
    </row>
    <row r="50" spans="1:6" x14ac:dyDescent="0.25">
      <c r="A50" s="1">
        <v>34391.445200000002</v>
      </c>
      <c r="B50" s="1">
        <f t="shared" si="0"/>
        <v>65497.208899999998</v>
      </c>
      <c r="C50">
        <f t="shared" si="1"/>
        <v>49</v>
      </c>
      <c r="D50">
        <v>10</v>
      </c>
      <c r="E50">
        <v>3</v>
      </c>
      <c r="F50">
        <v>-6.2187907649915108E-2</v>
      </c>
    </row>
    <row r="51" spans="1:6" x14ac:dyDescent="0.25">
      <c r="A51" s="1">
        <v>49257.618600000002</v>
      </c>
      <c r="B51" s="1">
        <f t="shared" si="0"/>
        <v>65287.135900000001</v>
      </c>
      <c r="C51">
        <f t="shared" si="1"/>
        <v>50</v>
      </c>
      <c r="D51">
        <v>12</v>
      </c>
      <c r="E51">
        <v>5</v>
      </c>
      <c r="F51">
        <v>-9.6970698197167193E-2</v>
      </c>
    </row>
    <row r="52" spans="1:6" x14ac:dyDescent="0.25">
      <c r="A52" s="1">
        <v>49640.303599999999</v>
      </c>
      <c r="B52" s="1">
        <f t="shared" si="0"/>
        <v>64660.6443</v>
      </c>
      <c r="C52">
        <f t="shared" si="1"/>
        <v>51</v>
      </c>
      <c r="D52">
        <v>12</v>
      </c>
      <c r="E52">
        <v>4</v>
      </c>
      <c r="F52">
        <v>-0.13361484513588029</v>
      </c>
    </row>
    <row r="53" spans="1:6" x14ac:dyDescent="0.25">
      <c r="A53" s="1">
        <v>32425.1469</v>
      </c>
      <c r="B53" s="1">
        <f t="shared" si="0"/>
        <v>64270.013899999998</v>
      </c>
      <c r="C53">
        <f t="shared" si="1"/>
        <v>52</v>
      </c>
      <c r="D53">
        <v>11</v>
      </c>
      <c r="E53">
        <v>4</v>
      </c>
      <c r="F53">
        <v>-0.10025993135681455</v>
      </c>
    </row>
    <row r="54" spans="1:6" x14ac:dyDescent="0.25">
      <c r="A54" s="1">
        <v>36768.008699999998</v>
      </c>
      <c r="B54" s="1">
        <f t="shared" si="0"/>
        <v>64189.9807</v>
      </c>
      <c r="C54">
        <f t="shared" si="1"/>
        <v>53</v>
      </c>
      <c r="D54">
        <v>10</v>
      </c>
      <c r="E54">
        <v>4</v>
      </c>
      <c r="F54">
        <v>-8.3200241764095351E-2</v>
      </c>
    </row>
    <row r="55" spans="1:6" x14ac:dyDescent="0.25">
      <c r="A55" s="1">
        <v>46401.767699999997</v>
      </c>
      <c r="B55" s="1">
        <f t="shared" si="0"/>
        <v>64027.119299999998</v>
      </c>
      <c r="C55">
        <f t="shared" si="1"/>
        <v>54</v>
      </c>
      <c r="D55">
        <v>11</v>
      </c>
      <c r="E55">
        <v>4</v>
      </c>
      <c r="F55">
        <v>-0.1421478938431443</v>
      </c>
    </row>
    <row r="56" spans="1:6" x14ac:dyDescent="0.25">
      <c r="A56" s="1">
        <v>32188.554400000001</v>
      </c>
      <c r="B56" s="1">
        <f t="shared" si="0"/>
        <v>63393.1711</v>
      </c>
      <c r="C56">
        <f t="shared" si="1"/>
        <v>55</v>
      </c>
      <c r="D56">
        <v>8</v>
      </c>
      <c r="E56">
        <v>3</v>
      </c>
      <c r="F56">
        <v>-6.1324846056222238E-2</v>
      </c>
    </row>
    <row r="57" spans="1:6" x14ac:dyDescent="0.25">
      <c r="A57" s="1">
        <v>40782.429300000003</v>
      </c>
      <c r="B57" s="1">
        <f t="shared" si="0"/>
        <v>63310.393600000003</v>
      </c>
      <c r="C57">
        <f t="shared" si="1"/>
        <v>56</v>
      </c>
      <c r="D57">
        <v>11</v>
      </c>
      <c r="E57">
        <v>4</v>
      </c>
      <c r="F57">
        <v>-0.13977914038144246</v>
      </c>
    </row>
    <row r="58" spans="1:6" x14ac:dyDescent="0.25">
      <c r="A58" s="1">
        <v>66952.416700000002</v>
      </c>
      <c r="B58" s="1">
        <f t="shared" si="0"/>
        <v>63308.703999999998</v>
      </c>
      <c r="C58">
        <f t="shared" si="1"/>
        <v>57</v>
      </c>
      <c r="D58">
        <v>9</v>
      </c>
      <c r="E58">
        <v>5</v>
      </c>
      <c r="F58">
        <v>-0.14936597296267395</v>
      </c>
    </row>
    <row r="59" spans="1:6" x14ac:dyDescent="0.25">
      <c r="A59" s="1">
        <v>81694.632700000002</v>
      </c>
      <c r="B59" s="1">
        <f t="shared" si="0"/>
        <v>62807.1247</v>
      </c>
      <c r="C59">
        <f t="shared" si="1"/>
        <v>58</v>
      </c>
      <c r="D59">
        <v>8</v>
      </c>
      <c r="E59">
        <v>6</v>
      </c>
      <c r="F59">
        <v>-0.10999271456547355</v>
      </c>
    </row>
    <row r="60" spans="1:6" x14ac:dyDescent="0.25">
      <c r="A60" s="1">
        <v>52229.623</v>
      </c>
      <c r="B60" s="1">
        <f t="shared" si="0"/>
        <v>62278.7261</v>
      </c>
      <c r="C60">
        <f t="shared" si="1"/>
        <v>59</v>
      </c>
      <c r="D60">
        <v>10</v>
      </c>
      <c r="E60">
        <v>5</v>
      </c>
      <c r="F60">
        <v>-0.22500059655896942</v>
      </c>
    </row>
    <row r="61" spans="1:6" x14ac:dyDescent="0.25">
      <c r="A61" s="1">
        <v>55356.9954</v>
      </c>
      <c r="B61" s="1">
        <f t="shared" si="0"/>
        <v>62068.120699999999</v>
      </c>
      <c r="C61">
        <f t="shared" si="1"/>
        <v>60</v>
      </c>
      <c r="D61">
        <v>8</v>
      </c>
      <c r="E61">
        <v>5</v>
      </c>
      <c r="F61">
        <v>-0.11567592681551642</v>
      </c>
    </row>
    <row r="62" spans="1:6" x14ac:dyDescent="0.25">
      <c r="A62" s="1">
        <v>30371.666399999998</v>
      </c>
      <c r="B62" s="1">
        <f t="shared" si="0"/>
        <v>61857.525699999998</v>
      </c>
      <c r="C62">
        <f t="shared" si="1"/>
        <v>61</v>
      </c>
      <c r="D62">
        <v>16</v>
      </c>
      <c r="E62">
        <v>5</v>
      </c>
      <c r="F62">
        <v>-0.24554913236030473</v>
      </c>
    </row>
    <row r="63" spans="1:6" x14ac:dyDescent="0.25">
      <c r="A63" s="1">
        <v>25432.945800000001</v>
      </c>
      <c r="B63" s="1">
        <f t="shared" si="0"/>
        <v>61230.046900000001</v>
      </c>
      <c r="C63">
        <f t="shared" si="1"/>
        <v>62</v>
      </c>
      <c r="D63">
        <v>8</v>
      </c>
      <c r="E63">
        <v>3</v>
      </c>
      <c r="F63">
        <v>-9.270938069816359E-2</v>
      </c>
    </row>
    <row r="64" spans="1:6" x14ac:dyDescent="0.25">
      <c r="A64" s="1">
        <v>39434.811199999996</v>
      </c>
      <c r="B64" s="1">
        <f t="shared" si="0"/>
        <v>60871.1175</v>
      </c>
      <c r="C64">
        <f t="shared" si="1"/>
        <v>63</v>
      </c>
      <c r="D64">
        <v>11</v>
      </c>
      <c r="E64">
        <v>8</v>
      </c>
      <c r="F64">
        <v>-7.1526823161906949E-2</v>
      </c>
    </row>
    <row r="65" spans="1:6" x14ac:dyDescent="0.25">
      <c r="A65" s="1">
        <v>33713.6564</v>
      </c>
      <c r="B65" s="1">
        <f t="shared" si="0"/>
        <v>60760.175499999998</v>
      </c>
      <c r="C65">
        <f t="shared" si="1"/>
        <v>64</v>
      </c>
      <c r="D65">
        <v>6</v>
      </c>
      <c r="E65">
        <v>4</v>
      </c>
      <c r="F65">
        <v>-7.7484505917982838E-2</v>
      </c>
    </row>
    <row r="66" spans="1:6" x14ac:dyDescent="0.25">
      <c r="A66" s="1">
        <v>45886.8609</v>
      </c>
      <c r="B66" s="1">
        <f t="shared" ref="B66:B129" si="2">LARGE(Results,C66)</f>
        <v>60676.703600000001</v>
      </c>
      <c r="C66">
        <f t="shared" si="1"/>
        <v>65</v>
      </c>
      <c r="D66">
        <v>17</v>
      </c>
      <c r="E66">
        <v>8</v>
      </c>
      <c r="F66">
        <v>-0.14075647015006754</v>
      </c>
    </row>
    <row r="67" spans="1:6" x14ac:dyDescent="0.25">
      <c r="A67" s="1">
        <v>48771.231599999999</v>
      </c>
      <c r="B67" s="1">
        <f t="shared" si="2"/>
        <v>60448.544699999999</v>
      </c>
      <c r="C67">
        <f t="shared" ref="C67:C130" si="3">C66+1</f>
        <v>66</v>
      </c>
      <c r="D67">
        <v>11</v>
      </c>
      <c r="E67">
        <v>5</v>
      </c>
      <c r="F67">
        <v>-0.17601564940609848</v>
      </c>
    </row>
    <row r="68" spans="1:6" x14ac:dyDescent="0.25">
      <c r="A68" s="1">
        <v>83528.490300000005</v>
      </c>
      <c r="B68" s="1">
        <f t="shared" si="2"/>
        <v>60072.810599999997</v>
      </c>
      <c r="C68">
        <f t="shared" si="3"/>
        <v>67</v>
      </c>
      <c r="D68">
        <v>16</v>
      </c>
      <c r="E68">
        <v>8</v>
      </c>
      <c r="F68">
        <v>-0.17057916569928178</v>
      </c>
    </row>
    <row r="69" spans="1:6" x14ac:dyDescent="0.25">
      <c r="A69" s="1">
        <v>35272.250200000002</v>
      </c>
      <c r="B69" s="1">
        <f t="shared" si="2"/>
        <v>59907.805</v>
      </c>
      <c r="C69">
        <f t="shared" si="3"/>
        <v>68</v>
      </c>
      <c r="D69">
        <v>18</v>
      </c>
      <c r="E69">
        <v>5</v>
      </c>
      <c r="F69">
        <v>-0.12786080001395217</v>
      </c>
    </row>
    <row r="70" spans="1:6" x14ac:dyDescent="0.25">
      <c r="A70" s="1">
        <v>25740.650099999999</v>
      </c>
      <c r="B70" s="1">
        <f t="shared" si="2"/>
        <v>59504.784</v>
      </c>
      <c r="C70">
        <f t="shared" si="3"/>
        <v>69</v>
      </c>
      <c r="D70">
        <v>12</v>
      </c>
      <c r="E70">
        <v>4</v>
      </c>
      <c r="F70">
        <v>-8.925527490680063E-2</v>
      </c>
    </row>
    <row r="71" spans="1:6" x14ac:dyDescent="0.25">
      <c r="A71" s="1">
        <v>49311.585099999997</v>
      </c>
      <c r="B71" s="1">
        <f t="shared" si="2"/>
        <v>59161.521699999998</v>
      </c>
      <c r="C71">
        <f t="shared" si="3"/>
        <v>70</v>
      </c>
      <c r="D71">
        <v>11</v>
      </c>
      <c r="E71">
        <v>6</v>
      </c>
      <c r="F71">
        <v>-9.3142706697081912E-2</v>
      </c>
    </row>
    <row r="72" spans="1:6" x14ac:dyDescent="0.25">
      <c r="A72" s="1">
        <v>41976.374900000003</v>
      </c>
      <c r="B72" s="1">
        <f t="shared" si="2"/>
        <v>59120.936900000001</v>
      </c>
      <c r="C72">
        <f t="shared" si="3"/>
        <v>71</v>
      </c>
      <c r="D72">
        <v>11</v>
      </c>
      <c r="E72">
        <v>5</v>
      </c>
      <c r="F72">
        <v>-9.4914343913132249E-2</v>
      </c>
    </row>
    <row r="73" spans="1:6" x14ac:dyDescent="0.25">
      <c r="A73" s="1">
        <v>66037.038</v>
      </c>
      <c r="B73" s="1">
        <f t="shared" si="2"/>
        <v>58857.031900000002</v>
      </c>
      <c r="C73">
        <f t="shared" si="3"/>
        <v>72</v>
      </c>
      <c r="D73">
        <v>10</v>
      </c>
      <c r="E73">
        <v>5</v>
      </c>
      <c r="F73">
        <v>-0.12638592480602984</v>
      </c>
    </row>
    <row r="74" spans="1:6" x14ac:dyDescent="0.25">
      <c r="A74" s="1">
        <v>43804.552199999998</v>
      </c>
      <c r="B74" s="1">
        <f t="shared" si="2"/>
        <v>58410.206700000002</v>
      </c>
      <c r="C74">
        <f t="shared" si="3"/>
        <v>73</v>
      </c>
      <c r="D74">
        <v>8</v>
      </c>
      <c r="E74">
        <v>6</v>
      </c>
      <c r="F74">
        <v>-7.7609127196147765E-2</v>
      </c>
    </row>
    <row r="75" spans="1:6" x14ac:dyDescent="0.25">
      <c r="A75" s="1">
        <v>50213.775300000001</v>
      </c>
      <c r="B75" s="1">
        <f t="shared" si="2"/>
        <v>58016.366000000002</v>
      </c>
      <c r="C75">
        <f t="shared" si="3"/>
        <v>74</v>
      </c>
      <c r="D75">
        <v>10</v>
      </c>
      <c r="E75">
        <v>5</v>
      </c>
      <c r="F75">
        <v>-0.1266977156986</v>
      </c>
    </row>
    <row r="76" spans="1:6" x14ac:dyDescent="0.25">
      <c r="A76" s="1">
        <v>31976.063099999999</v>
      </c>
      <c r="B76" s="1">
        <f t="shared" si="2"/>
        <v>57803.051099999997</v>
      </c>
      <c r="C76">
        <f t="shared" si="3"/>
        <v>75</v>
      </c>
      <c r="D76">
        <v>8</v>
      </c>
      <c r="E76">
        <v>6</v>
      </c>
      <c r="F76">
        <v>-7.4684371945641481E-2</v>
      </c>
    </row>
    <row r="77" spans="1:6" x14ac:dyDescent="0.25">
      <c r="A77" s="1">
        <v>36055.846100000002</v>
      </c>
      <c r="B77" s="1">
        <f t="shared" si="2"/>
        <v>57791.782200000001</v>
      </c>
      <c r="C77">
        <f t="shared" si="3"/>
        <v>76</v>
      </c>
      <c r="D77">
        <v>10</v>
      </c>
      <c r="E77">
        <v>4</v>
      </c>
      <c r="F77">
        <v>-8.9278162532191785E-2</v>
      </c>
    </row>
    <row r="78" spans="1:6" x14ac:dyDescent="0.25">
      <c r="A78" s="1">
        <v>44535.361799999999</v>
      </c>
      <c r="B78" s="1">
        <f t="shared" si="2"/>
        <v>57534.184999999998</v>
      </c>
      <c r="C78">
        <f t="shared" si="3"/>
        <v>77</v>
      </c>
      <c r="D78">
        <v>12</v>
      </c>
      <c r="E78">
        <v>6</v>
      </c>
      <c r="F78">
        <v>-8.5229287183794522E-2</v>
      </c>
    </row>
    <row r="79" spans="1:6" x14ac:dyDescent="0.25">
      <c r="A79" s="1">
        <v>44203.987000000001</v>
      </c>
      <c r="B79" s="1">
        <f t="shared" si="2"/>
        <v>57497.003199999999</v>
      </c>
      <c r="C79">
        <f t="shared" si="3"/>
        <v>78</v>
      </c>
      <c r="D79">
        <v>12</v>
      </c>
      <c r="E79">
        <v>6</v>
      </c>
      <c r="F79">
        <v>-7.9606575002005298E-2</v>
      </c>
    </row>
    <row r="80" spans="1:6" x14ac:dyDescent="0.25">
      <c r="A80" s="1">
        <v>40365.587399999997</v>
      </c>
      <c r="B80" s="1">
        <f t="shared" si="2"/>
        <v>57247.434800000003</v>
      </c>
      <c r="C80">
        <f t="shared" si="3"/>
        <v>79</v>
      </c>
      <c r="D80">
        <v>10</v>
      </c>
      <c r="E80">
        <v>8</v>
      </c>
      <c r="F80">
        <v>-0.14054411726881721</v>
      </c>
    </row>
    <row r="81" spans="1:6" x14ac:dyDescent="0.25">
      <c r="A81" s="1">
        <v>34821.633999999998</v>
      </c>
      <c r="B81" s="1">
        <f t="shared" si="2"/>
        <v>57036.7889</v>
      </c>
      <c r="C81">
        <f t="shared" si="3"/>
        <v>80</v>
      </c>
      <c r="D81">
        <v>10</v>
      </c>
      <c r="E81">
        <v>4</v>
      </c>
      <c r="F81">
        <v>-0.10717565668947704</v>
      </c>
    </row>
    <row r="82" spans="1:6" x14ac:dyDescent="0.25">
      <c r="A82" s="1">
        <v>29830.074100000002</v>
      </c>
      <c r="B82" s="1">
        <f t="shared" si="2"/>
        <v>56999.729099999997</v>
      </c>
      <c r="C82">
        <f t="shared" si="3"/>
        <v>81</v>
      </c>
      <c r="D82">
        <v>12</v>
      </c>
      <c r="E82">
        <v>3</v>
      </c>
      <c r="F82">
        <v>-8.1462121344127447E-2</v>
      </c>
    </row>
    <row r="83" spans="1:6" x14ac:dyDescent="0.25">
      <c r="A83" s="1">
        <v>53081.082900000001</v>
      </c>
      <c r="B83" s="1">
        <f t="shared" si="2"/>
        <v>56727.890099999997</v>
      </c>
      <c r="C83">
        <f t="shared" si="3"/>
        <v>82</v>
      </c>
      <c r="D83">
        <v>11</v>
      </c>
      <c r="E83">
        <v>4</v>
      </c>
      <c r="F83">
        <v>-0.21625275796001242</v>
      </c>
    </row>
    <row r="84" spans="1:6" x14ac:dyDescent="0.25">
      <c r="A84" s="1">
        <v>48968.922299999998</v>
      </c>
      <c r="B84" s="1">
        <f t="shared" si="2"/>
        <v>56721.419199999997</v>
      </c>
      <c r="C84">
        <f t="shared" si="3"/>
        <v>83</v>
      </c>
      <c r="D84">
        <v>9</v>
      </c>
      <c r="E84">
        <v>5</v>
      </c>
      <c r="F84">
        <v>-0.10562038952887842</v>
      </c>
    </row>
    <row r="85" spans="1:6" x14ac:dyDescent="0.25">
      <c r="A85" s="1">
        <v>47392.454299999998</v>
      </c>
      <c r="B85" s="1">
        <f t="shared" si="2"/>
        <v>56593.8681</v>
      </c>
      <c r="C85">
        <f t="shared" si="3"/>
        <v>84</v>
      </c>
      <c r="D85">
        <v>6</v>
      </c>
      <c r="E85">
        <v>4</v>
      </c>
      <c r="F85">
        <v>-5.7583508534269412E-2</v>
      </c>
    </row>
    <row r="86" spans="1:6" x14ac:dyDescent="0.25">
      <c r="A86" s="1">
        <v>58857.031900000002</v>
      </c>
      <c r="B86" s="1">
        <f t="shared" si="2"/>
        <v>55972.799899999998</v>
      </c>
      <c r="C86">
        <f t="shared" si="3"/>
        <v>85</v>
      </c>
      <c r="D86">
        <v>11</v>
      </c>
      <c r="E86">
        <v>5</v>
      </c>
      <c r="F86">
        <v>-0.16828993304221174</v>
      </c>
    </row>
    <row r="87" spans="1:6" x14ac:dyDescent="0.25">
      <c r="A87" s="1">
        <v>89281.248399999997</v>
      </c>
      <c r="B87" s="1">
        <f t="shared" si="2"/>
        <v>55935.745499999997</v>
      </c>
      <c r="C87">
        <f t="shared" si="3"/>
        <v>86</v>
      </c>
      <c r="D87">
        <v>14</v>
      </c>
      <c r="E87">
        <v>7</v>
      </c>
      <c r="F87">
        <v>-0.14122545544641663</v>
      </c>
    </row>
    <row r="88" spans="1:6" x14ac:dyDescent="0.25">
      <c r="A88" s="1">
        <v>39792.971400000002</v>
      </c>
      <c r="B88" s="1">
        <f t="shared" si="2"/>
        <v>55928.009599999998</v>
      </c>
      <c r="C88">
        <f t="shared" si="3"/>
        <v>87</v>
      </c>
      <c r="D88">
        <v>12</v>
      </c>
      <c r="E88">
        <v>4</v>
      </c>
      <c r="F88">
        <v>-7.9606575002005076E-2</v>
      </c>
    </row>
    <row r="89" spans="1:6" x14ac:dyDescent="0.25">
      <c r="A89" s="1">
        <v>52209.108899999999</v>
      </c>
      <c r="B89" s="1">
        <f t="shared" si="2"/>
        <v>55873.102599999998</v>
      </c>
      <c r="C89">
        <f t="shared" si="3"/>
        <v>88</v>
      </c>
      <c r="D89">
        <v>11</v>
      </c>
      <c r="E89">
        <v>4</v>
      </c>
      <c r="F89">
        <v>-0.17511050114364801</v>
      </c>
    </row>
    <row r="90" spans="1:6" x14ac:dyDescent="0.25">
      <c r="A90" s="1">
        <v>42452.446400000001</v>
      </c>
      <c r="B90" s="1">
        <f t="shared" si="2"/>
        <v>55822.0291</v>
      </c>
      <c r="C90">
        <f t="shared" si="3"/>
        <v>89</v>
      </c>
      <c r="D90">
        <v>12</v>
      </c>
      <c r="E90">
        <v>4</v>
      </c>
      <c r="F90">
        <v>-0.23752206089519368</v>
      </c>
    </row>
    <row r="91" spans="1:6" x14ac:dyDescent="0.25">
      <c r="A91" s="1">
        <v>26217.8387</v>
      </c>
      <c r="B91" s="1">
        <f t="shared" si="2"/>
        <v>55773.360699999997</v>
      </c>
      <c r="C91">
        <f t="shared" si="3"/>
        <v>90</v>
      </c>
      <c r="D91">
        <v>13</v>
      </c>
      <c r="E91">
        <v>5</v>
      </c>
      <c r="F91">
        <v>-0.10915746745174182</v>
      </c>
    </row>
    <row r="92" spans="1:6" x14ac:dyDescent="0.25">
      <c r="A92" s="1">
        <v>45859.936300000001</v>
      </c>
      <c r="B92" s="1">
        <f t="shared" si="2"/>
        <v>55476.407299999999</v>
      </c>
      <c r="C92">
        <f t="shared" si="3"/>
        <v>91</v>
      </c>
      <c r="D92">
        <v>9</v>
      </c>
      <c r="E92">
        <v>4</v>
      </c>
      <c r="F92">
        <v>-0.11499059882691764</v>
      </c>
    </row>
    <row r="93" spans="1:6" x14ac:dyDescent="0.25">
      <c r="A93" s="1">
        <v>67787.023700000005</v>
      </c>
      <c r="B93" s="1">
        <f t="shared" si="2"/>
        <v>55356.9954</v>
      </c>
      <c r="C93">
        <f t="shared" si="3"/>
        <v>92</v>
      </c>
      <c r="D93">
        <v>11</v>
      </c>
      <c r="E93">
        <v>4</v>
      </c>
      <c r="F93">
        <v>-0.21401494874523641</v>
      </c>
    </row>
    <row r="94" spans="1:6" x14ac:dyDescent="0.25">
      <c r="A94" s="1">
        <v>38944.566400000003</v>
      </c>
      <c r="B94" s="1">
        <f t="shared" si="2"/>
        <v>55285.542699999998</v>
      </c>
      <c r="C94">
        <f t="shared" si="3"/>
        <v>93</v>
      </c>
      <c r="D94">
        <v>11</v>
      </c>
      <c r="E94">
        <v>5</v>
      </c>
      <c r="F94">
        <v>-0.10446005795105762</v>
      </c>
    </row>
    <row r="95" spans="1:6" x14ac:dyDescent="0.25">
      <c r="A95" s="1">
        <v>30708.733</v>
      </c>
      <c r="B95" s="1">
        <f t="shared" si="2"/>
        <v>55210.260499999997</v>
      </c>
      <c r="C95">
        <f t="shared" si="3"/>
        <v>94</v>
      </c>
      <c r="D95">
        <v>12</v>
      </c>
      <c r="E95">
        <v>6</v>
      </c>
      <c r="F95">
        <v>-0.11417811374686082</v>
      </c>
    </row>
    <row r="96" spans="1:6" x14ac:dyDescent="0.25">
      <c r="A96" s="1">
        <v>38221.849699999999</v>
      </c>
      <c r="B96" s="1">
        <f t="shared" si="2"/>
        <v>55157.093000000001</v>
      </c>
      <c r="C96">
        <f t="shared" si="3"/>
        <v>95</v>
      </c>
      <c r="D96">
        <v>9</v>
      </c>
      <c r="E96">
        <v>3</v>
      </c>
      <c r="F96">
        <v>-0.14880236655986401</v>
      </c>
    </row>
    <row r="97" spans="1:6" x14ac:dyDescent="0.25">
      <c r="A97" s="1">
        <v>54459.433700000001</v>
      </c>
      <c r="B97" s="1">
        <f t="shared" si="2"/>
        <v>55076.715600000003</v>
      </c>
      <c r="C97">
        <f t="shared" si="3"/>
        <v>96</v>
      </c>
      <c r="D97">
        <v>9</v>
      </c>
      <c r="E97">
        <v>7</v>
      </c>
      <c r="F97">
        <v>-7.9951203413091365E-2</v>
      </c>
    </row>
    <row r="98" spans="1:6" x14ac:dyDescent="0.25">
      <c r="A98" s="1">
        <v>37989.077400000002</v>
      </c>
      <c r="B98" s="1">
        <f t="shared" si="2"/>
        <v>55066.767599999999</v>
      </c>
      <c r="C98">
        <f t="shared" si="3"/>
        <v>97</v>
      </c>
      <c r="D98">
        <v>9</v>
      </c>
      <c r="E98">
        <v>4</v>
      </c>
      <c r="F98">
        <v>-7.058214302502186E-2</v>
      </c>
    </row>
    <row r="99" spans="1:6" x14ac:dyDescent="0.25">
      <c r="A99" s="1">
        <v>45927.979899999998</v>
      </c>
      <c r="B99" s="1">
        <f t="shared" si="2"/>
        <v>55050.881300000001</v>
      </c>
      <c r="C99">
        <f t="shared" si="3"/>
        <v>98</v>
      </c>
      <c r="D99">
        <v>7</v>
      </c>
      <c r="E99">
        <v>4</v>
      </c>
      <c r="F99">
        <v>-9.319286851307973E-2</v>
      </c>
    </row>
    <row r="100" spans="1:6" x14ac:dyDescent="0.25">
      <c r="A100" s="1">
        <v>40858.020499999999</v>
      </c>
      <c r="B100" s="1">
        <f t="shared" si="2"/>
        <v>54916.649599999997</v>
      </c>
      <c r="C100">
        <f t="shared" si="3"/>
        <v>99</v>
      </c>
      <c r="D100">
        <v>9</v>
      </c>
      <c r="E100">
        <v>5</v>
      </c>
      <c r="F100">
        <v>-0.11777475653988523</v>
      </c>
    </row>
    <row r="101" spans="1:6" x14ac:dyDescent="0.25">
      <c r="A101" s="1">
        <v>19699.080300000001</v>
      </c>
      <c r="B101" s="1">
        <f t="shared" si="2"/>
        <v>54865.19</v>
      </c>
      <c r="C101">
        <f t="shared" si="3"/>
        <v>100</v>
      </c>
      <c r="D101">
        <v>11</v>
      </c>
      <c r="E101">
        <v>3</v>
      </c>
      <c r="F101">
        <v>-0.19080368107110834</v>
      </c>
    </row>
    <row r="102" spans="1:6" x14ac:dyDescent="0.25">
      <c r="A102" s="1">
        <v>50977.727899999998</v>
      </c>
      <c r="B102" s="1">
        <f t="shared" si="2"/>
        <v>54746.133600000001</v>
      </c>
      <c r="C102">
        <f t="shared" si="3"/>
        <v>101</v>
      </c>
      <c r="D102">
        <v>8</v>
      </c>
      <c r="E102">
        <v>4</v>
      </c>
      <c r="F102">
        <v>-8.0093683791099046E-2</v>
      </c>
    </row>
    <row r="103" spans="1:6" x14ac:dyDescent="0.25">
      <c r="A103" s="1">
        <v>47075.856800000001</v>
      </c>
      <c r="B103" s="1">
        <f t="shared" si="2"/>
        <v>54658.505100000002</v>
      </c>
      <c r="C103">
        <f t="shared" si="3"/>
        <v>102</v>
      </c>
      <c r="D103">
        <v>11</v>
      </c>
      <c r="E103">
        <v>5</v>
      </c>
      <c r="F103">
        <v>-7.7438208652549134E-2</v>
      </c>
    </row>
    <row r="104" spans="1:6" x14ac:dyDescent="0.25">
      <c r="A104" s="1">
        <v>43480.480499999998</v>
      </c>
      <c r="B104" s="1">
        <f t="shared" si="2"/>
        <v>54623.1558</v>
      </c>
      <c r="C104">
        <f t="shared" si="3"/>
        <v>103</v>
      </c>
      <c r="D104">
        <v>9</v>
      </c>
      <c r="E104">
        <v>5</v>
      </c>
      <c r="F104">
        <v>-0.15766022639080768</v>
      </c>
    </row>
    <row r="105" spans="1:6" x14ac:dyDescent="0.25">
      <c r="A105" s="1">
        <v>37389.546699999999</v>
      </c>
      <c r="B105" s="1">
        <f t="shared" si="2"/>
        <v>54459.433700000001</v>
      </c>
      <c r="C105">
        <f t="shared" si="3"/>
        <v>104</v>
      </c>
      <c r="D105">
        <v>11</v>
      </c>
      <c r="E105">
        <v>5</v>
      </c>
      <c r="F105">
        <v>-0.12176846335163738</v>
      </c>
    </row>
    <row r="106" spans="1:6" x14ac:dyDescent="0.25">
      <c r="A106" s="1">
        <v>48313.085200000001</v>
      </c>
      <c r="B106" s="1">
        <f t="shared" si="2"/>
        <v>54289.714899999999</v>
      </c>
      <c r="C106">
        <f t="shared" si="3"/>
        <v>105</v>
      </c>
      <c r="D106">
        <v>10</v>
      </c>
      <c r="E106">
        <v>4</v>
      </c>
      <c r="F106">
        <v>-0.11878061201286372</v>
      </c>
    </row>
    <row r="107" spans="1:6" x14ac:dyDescent="0.25">
      <c r="A107" s="1">
        <v>32240.226900000001</v>
      </c>
      <c r="B107" s="1">
        <f t="shared" si="2"/>
        <v>53998.423600000002</v>
      </c>
      <c r="C107">
        <f t="shared" si="3"/>
        <v>106</v>
      </c>
      <c r="D107">
        <v>11</v>
      </c>
      <c r="E107">
        <v>4</v>
      </c>
      <c r="F107">
        <v>-7.3222001369439682E-2</v>
      </c>
    </row>
    <row r="108" spans="1:6" x14ac:dyDescent="0.25">
      <c r="A108" s="1">
        <v>38860.789900000003</v>
      </c>
      <c r="B108" s="1">
        <f t="shared" si="2"/>
        <v>53957.257100000003</v>
      </c>
      <c r="C108">
        <f t="shared" si="3"/>
        <v>107</v>
      </c>
      <c r="D108">
        <v>15</v>
      </c>
      <c r="E108">
        <v>6</v>
      </c>
      <c r="F108">
        <v>-0.10623206852905132</v>
      </c>
    </row>
    <row r="109" spans="1:6" x14ac:dyDescent="0.25">
      <c r="A109" s="1">
        <v>61230.046900000001</v>
      </c>
      <c r="B109" s="1">
        <f t="shared" si="2"/>
        <v>53689.480900000002</v>
      </c>
      <c r="C109">
        <f t="shared" si="3"/>
        <v>108</v>
      </c>
      <c r="D109">
        <v>8</v>
      </c>
      <c r="E109">
        <v>5</v>
      </c>
      <c r="F109">
        <v>-6.4313097851418588E-2</v>
      </c>
    </row>
    <row r="110" spans="1:6" x14ac:dyDescent="0.25">
      <c r="A110" s="1">
        <v>56999.729099999997</v>
      </c>
      <c r="B110" s="1">
        <f t="shared" si="2"/>
        <v>53601.8076</v>
      </c>
      <c r="C110">
        <f t="shared" si="3"/>
        <v>109</v>
      </c>
      <c r="D110">
        <v>8</v>
      </c>
      <c r="E110">
        <v>4</v>
      </c>
      <c r="F110">
        <v>-0.11387760350651255</v>
      </c>
    </row>
    <row r="111" spans="1:6" x14ac:dyDescent="0.25">
      <c r="A111" s="1">
        <v>41191.236100000002</v>
      </c>
      <c r="B111" s="1">
        <f t="shared" si="2"/>
        <v>53570.049700000003</v>
      </c>
      <c r="C111">
        <f t="shared" si="3"/>
        <v>110</v>
      </c>
      <c r="D111">
        <v>12</v>
      </c>
      <c r="E111">
        <v>6</v>
      </c>
      <c r="F111">
        <v>-0.21051041014348837</v>
      </c>
    </row>
    <row r="112" spans="1:6" x14ac:dyDescent="0.25">
      <c r="A112" s="1">
        <v>48933.945699999997</v>
      </c>
      <c r="B112" s="1">
        <f t="shared" si="2"/>
        <v>53503.188600000001</v>
      </c>
      <c r="C112">
        <f t="shared" si="3"/>
        <v>111</v>
      </c>
      <c r="D112">
        <v>8</v>
      </c>
      <c r="E112">
        <v>6</v>
      </c>
      <c r="F112">
        <v>-0.14951304369000007</v>
      </c>
    </row>
    <row r="113" spans="1:6" x14ac:dyDescent="0.25">
      <c r="A113" s="1">
        <v>49151.046300000002</v>
      </c>
      <c r="B113" s="1">
        <f t="shared" si="2"/>
        <v>53479.124300000003</v>
      </c>
      <c r="C113">
        <f t="shared" si="3"/>
        <v>112</v>
      </c>
      <c r="D113">
        <v>12</v>
      </c>
      <c r="E113">
        <v>6</v>
      </c>
      <c r="F113">
        <v>-0.11568204687026318</v>
      </c>
    </row>
    <row r="114" spans="1:6" x14ac:dyDescent="0.25">
      <c r="A114" s="1">
        <v>76340.6054</v>
      </c>
      <c r="B114" s="1">
        <f t="shared" si="2"/>
        <v>53368.227700000003</v>
      </c>
      <c r="C114">
        <f t="shared" si="3"/>
        <v>113</v>
      </c>
      <c r="D114">
        <v>7</v>
      </c>
      <c r="E114">
        <v>4</v>
      </c>
      <c r="F114">
        <v>-6.4032766352736914E-2</v>
      </c>
    </row>
    <row r="115" spans="1:6" x14ac:dyDescent="0.25">
      <c r="A115" s="1">
        <v>30914.887599999998</v>
      </c>
      <c r="B115" s="1">
        <f t="shared" si="2"/>
        <v>53237.780100000004</v>
      </c>
      <c r="C115">
        <f t="shared" si="3"/>
        <v>114</v>
      </c>
      <c r="D115">
        <v>10</v>
      </c>
      <c r="E115">
        <v>6</v>
      </c>
      <c r="F115">
        <v>-0.11370187767166029</v>
      </c>
    </row>
    <row r="116" spans="1:6" x14ac:dyDescent="0.25">
      <c r="A116" s="1">
        <v>49368.157599999999</v>
      </c>
      <c r="B116" s="1">
        <f t="shared" si="2"/>
        <v>53191.804300000003</v>
      </c>
      <c r="C116">
        <f t="shared" si="3"/>
        <v>115</v>
      </c>
      <c r="D116">
        <v>12</v>
      </c>
      <c r="E116">
        <v>4</v>
      </c>
      <c r="F116">
        <v>-0.15720175851118268</v>
      </c>
    </row>
    <row r="117" spans="1:6" x14ac:dyDescent="0.25">
      <c r="A117" s="1">
        <v>38207.729399999997</v>
      </c>
      <c r="B117" s="1">
        <f t="shared" si="2"/>
        <v>53184.369899999998</v>
      </c>
      <c r="C117">
        <f t="shared" si="3"/>
        <v>116</v>
      </c>
      <c r="D117">
        <v>10</v>
      </c>
      <c r="E117">
        <v>5</v>
      </c>
      <c r="F117">
        <v>-0.15358813061070598</v>
      </c>
    </row>
    <row r="118" spans="1:6" x14ac:dyDescent="0.25">
      <c r="A118" s="1">
        <v>57497.003199999999</v>
      </c>
      <c r="B118" s="1">
        <f t="shared" si="2"/>
        <v>53081.082900000001</v>
      </c>
      <c r="C118">
        <f t="shared" si="3"/>
        <v>117</v>
      </c>
      <c r="D118">
        <v>14</v>
      </c>
      <c r="E118">
        <v>7</v>
      </c>
      <c r="F118">
        <v>-9.224407528501799E-2</v>
      </c>
    </row>
    <row r="119" spans="1:6" x14ac:dyDescent="0.25">
      <c r="A119" s="1">
        <v>34095.881300000001</v>
      </c>
      <c r="B119" s="1">
        <f t="shared" si="2"/>
        <v>53022.632400000002</v>
      </c>
      <c r="C119">
        <f t="shared" si="3"/>
        <v>118</v>
      </c>
      <c r="D119">
        <v>8</v>
      </c>
      <c r="E119">
        <v>3</v>
      </c>
      <c r="F119">
        <v>-6.676275723228009E-2</v>
      </c>
    </row>
    <row r="120" spans="1:6" x14ac:dyDescent="0.25">
      <c r="A120" s="1">
        <v>23033.8799</v>
      </c>
      <c r="B120" s="1">
        <f t="shared" si="2"/>
        <v>52843.032599999999</v>
      </c>
      <c r="C120">
        <f t="shared" si="3"/>
        <v>119</v>
      </c>
      <c r="D120">
        <v>14</v>
      </c>
      <c r="E120">
        <v>3</v>
      </c>
      <c r="F120">
        <v>-0.1497991181970233</v>
      </c>
    </row>
    <row r="121" spans="1:6" x14ac:dyDescent="0.25">
      <c r="A121" s="1">
        <v>30691.2022</v>
      </c>
      <c r="B121" s="1">
        <f t="shared" si="2"/>
        <v>52676.082199999997</v>
      </c>
      <c r="C121">
        <f t="shared" si="3"/>
        <v>120</v>
      </c>
      <c r="D121">
        <v>8</v>
      </c>
      <c r="E121">
        <v>4</v>
      </c>
      <c r="F121">
        <v>-8.6417243917837894E-2</v>
      </c>
    </row>
    <row r="122" spans="1:6" x14ac:dyDescent="0.25">
      <c r="A122" s="1">
        <v>36579.671699999999</v>
      </c>
      <c r="B122" s="1">
        <f t="shared" si="2"/>
        <v>52590.740700000002</v>
      </c>
      <c r="C122">
        <f t="shared" si="3"/>
        <v>121</v>
      </c>
      <c r="D122">
        <v>11</v>
      </c>
      <c r="E122">
        <v>6</v>
      </c>
      <c r="F122">
        <v>-0.15262759626437117</v>
      </c>
    </row>
    <row r="123" spans="1:6" x14ac:dyDescent="0.25">
      <c r="A123" s="1">
        <v>51415.945099999997</v>
      </c>
      <c r="B123" s="1">
        <f t="shared" si="2"/>
        <v>52468.4012</v>
      </c>
      <c r="C123">
        <f t="shared" si="3"/>
        <v>122</v>
      </c>
      <c r="D123">
        <v>7</v>
      </c>
      <c r="E123">
        <v>5</v>
      </c>
      <c r="F123">
        <v>-6.0092801546114627E-2</v>
      </c>
    </row>
    <row r="124" spans="1:6" x14ac:dyDescent="0.25">
      <c r="A124" s="1">
        <v>108742.32249999999</v>
      </c>
      <c r="B124" s="1">
        <f t="shared" si="2"/>
        <v>52229.623</v>
      </c>
      <c r="C124">
        <f t="shared" si="3"/>
        <v>123</v>
      </c>
      <c r="D124">
        <v>7</v>
      </c>
      <c r="E124">
        <v>5</v>
      </c>
      <c r="F124">
        <v>-0.11800425740453524</v>
      </c>
    </row>
    <row r="125" spans="1:6" x14ac:dyDescent="0.25">
      <c r="A125" s="1">
        <v>30517.800899999998</v>
      </c>
      <c r="B125" s="1">
        <f t="shared" si="2"/>
        <v>52213.138599999998</v>
      </c>
      <c r="C125">
        <f t="shared" si="3"/>
        <v>124</v>
      </c>
      <c r="D125">
        <v>8</v>
      </c>
      <c r="E125">
        <v>4</v>
      </c>
      <c r="F125">
        <v>-8.7745068450553299E-2</v>
      </c>
    </row>
    <row r="126" spans="1:6" x14ac:dyDescent="0.25">
      <c r="A126" s="1">
        <v>44425.998200000002</v>
      </c>
      <c r="B126" s="1">
        <f t="shared" si="2"/>
        <v>52209.108899999999</v>
      </c>
      <c r="C126">
        <f t="shared" si="3"/>
        <v>125</v>
      </c>
      <c r="D126">
        <v>9</v>
      </c>
      <c r="E126">
        <v>4</v>
      </c>
      <c r="F126">
        <v>-0.12198403467643992</v>
      </c>
    </row>
    <row r="127" spans="1:6" x14ac:dyDescent="0.25">
      <c r="A127" s="1">
        <v>52843.032599999999</v>
      </c>
      <c r="B127" s="1">
        <f t="shared" si="2"/>
        <v>51553.266499999998</v>
      </c>
      <c r="C127">
        <f t="shared" si="3"/>
        <v>126</v>
      </c>
      <c r="D127">
        <v>8</v>
      </c>
      <c r="E127">
        <v>3</v>
      </c>
      <c r="F127">
        <v>-7.8753002055164556E-2</v>
      </c>
    </row>
    <row r="128" spans="1:6" x14ac:dyDescent="0.25">
      <c r="A128" s="1">
        <v>29759.656500000001</v>
      </c>
      <c r="B128" s="1">
        <f t="shared" si="2"/>
        <v>51508.347900000001</v>
      </c>
      <c r="C128">
        <f t="shared" si="3"/>
        <v>127</v>
      </c>
      <c r="D128">
        <v>10</v>
      </c>
      <c r="E128">
        <v>5</v>
      </c>
      <c r="F128">
        <v>-8.8171977633610399E-2</v>
      </c>
    </row>
    <row r="129" spans="1:6" x14ac:dyDescent="0.25">
      <c r="A129" s="1">
        <v>42412.7258</v>
      </c>
      <c r="B129" s="1">
        <f t="shared" si="2"/>
        <v>51484.147799999999</v>
      </c>
      <c r="C129">
        <f t="shared" si="3"/>
        <v>128</v>
      </c>
      <c r="D129">
        <v>9</v>
      </c>
      <c r="E129">
        <v>5</v>
      </c>
      <c r="F129">
        <v>-0.13780491962537544</v>
      </c>
    </row>
    <row r="130" spans="1:6" x14ac:dyDescent="0.25">
      <c r="A130" s="1">
        <v>35071.275600000001</v>
      </c>
      <c r="B130" s="1">
        <f t="shared" ref="B130:B193" si="4">LARGE(Results,C130)</f>
        <v>51415.945099999997</v>
      </c>
      <c r="C130">
        <f t="shared" si="3"/>
        <v>129</v>
      </c>
      <c r="D130">
        <v>7</v>
      </c>
      <c r="E130">
        <v>5</v>
      </c>
      <c r="F130">
        <v>-7.2019291849126588E-2</v>
      </c>
    </row>
    <row r="131" spans="1:6" x14ac:dyDescent="0.25">
      <c r="A131" s="1">
        <v>55076.715600000003</v>
      </c>
      <c r="B131" s="1">
        <f t="shared" si="4"/>
        <v>51406.863899999997</v>
      </c>
      <c r="C131">
        <f t="shared" ref="C131:C194" si="5">C130+1</f>
        <v>130</v>
      </c>
      <c r="D131">
        <v>9</v>
      </c>
      <c r="E131">
        <v>8</v>
      </c>
      <c r="F131">
        <v>-8.4828787359304325E-2</v>
      </c>
    </row>
    <row r="132" spans="1:6" x14ac:dyDescent="0.25">
      <c r="A132" s="1">
        <v>37444.393900000003</v>
      </c>
      <c r="B132" s="1">
        <f t="shared" si="4"/>
        <v>51316.984799999998</v>
      </c>
      <c r="C132">
        <f t="shared" si="5"/>
        <v>131</v>
      </c>
      <c r="D132">
        <v>9</v>
      </c>
      <c r="E132">
        <v>4</v>
      </c>
      <c r="F132">
        <v>-9.3907041721201234E-2</v>
      </c>
    </row>
    <row r="133" spans="1:6" x14ac:dyDescent="0.25">
      <c r="A133" s="1">
        <v>39571.430399999997</v>
      </c>
      <c r="B133" s="1">
        <f t="shared" si="4"/>
        <v>50977.727899999998</v>
      </c>
      <c r="C133">
        <f t="shared" si="5"/>
        <v>132</v>
      </c>
      <c r="D133">
        <v>12</v>
      </c>
      <c r="E133">
        <v>5</v>
      </c>
      <c r="F133">
        <v>-0.14623898487591358</v>
      </c>
    </row>
    <row r="134" spans="1:6" x14ac:dyDescent="0.25">
      <c r="A134" s="1">
        <v>23899.2045</v>
      </c>
      <c r="B134" s="1">
        <f t="shared" si="4"/>
        <v>50950.881300000001</v>
      </c>
      <c r="C134">
        <f t="shared" si="5"/>
        <v>133</v>
      </c>
      <c r="D134">
        <v>15</v>
      </c>
      <c r="E134">
        <v>10</v>
      </c>
      <c r="F134">
        <v>-0.25596617161654056</v>
      </c>
    </row>
    <row r="135" spans="1:6" x14ac:dyDescent="0.25">
      <c r="A135" s="1">
        <v>47723.544399999999</v>
      </c>
      <c r="B135" s="1">
        <f t="shared" si="4"/>
        <v>50417.902800000003</v>
      </c>
      <c r="C135">
        <f t="shared" si="5"/>
        <v>134</v>
      </c>
      <c r="D135">
        <v>6</v>
      </c>
      <c r="E135">
        <v>3</v>
      </c>
      <c r="F135">
        <v>-7.0572353189406467E-2</v>
      </c>
    </row>
    <row r="136" spans="1:6" x14ac:dyDescent="0.25">
      <c r="A136" s="1">
        <v>39478.563900000001</v>
      </c>
      <c r="B136" s="1">
        <f t="shared" si="4"/>
        <v>50264.246500000001</v>
      </c>
      <c r="C136">
        <f t="shared" si="5"/>
        <v>135</v>
      </c>
      <c r="D136">
        <v>8</v>
      </c>
      <c r="E136">
        <v>3</v>
      </c>
      <c r="F136">
        <v>-0.10293060175882862</v>
      </c>
    </row>
    <row r="137" spans="1:6" x14ac:dyDescent="0.25">
      <c r="A137" s="1">
        <v>40051.988700000002</v>
      </c>
      <c r="B137" s="1">
        <f t="shared" si="4"/>
        <v>50233.664100000002</v>
      </c>
      <c r="C137">
        <f t="shared" si="5"/>
        <v>136</v>
      </c>
      <c r="D137">
        <v>14</v>
      </c>
      <c r="E137">
        <v>3</v>
      </c>
      <c r="F137">
        <v>-0.20535033690557281</v>
      </c>
    </row>
    <row r="138" spans="1:6" x14ac:dyDescent="0.25">
      <c r="A138" s="1">
        <v>61857.525699999998</v>
      </c>
      <c r="B138" s="1">
        <f t="shared" si="4"/>
        <v>50213.775300000001</v>
      </c>
      <c r="C138">
        <f t="shared" si="5"/>
        <v>137</v>
      </c>
      <c r="D138">
        <v>8</v>
      </c>
      <c r="E138">
        <v>5</v>
      </c>
      <c r="F138">
        <v>-8.9590212242643963E-2</v>
      </c>
    </row>
    <row r="139" spans="1:6" x14ac:dyDescent="0.25">
      <c r="A139" s="1">
        <v>57791.782200000001</v>
      </c>
      <c r="B139" s="1">
        <f t="shared" si="4"/>
        <v>50105.7117</v>
      </c>
      <c r="C139">
        <f t="shared" si="5"/>
        <v>138</v>
      </c>
      <c r="D139">
        <v>10</v>
      </c>
      <c r="E139">
        <v>6</v>
      </c>
      <c r="F139">
        <v>-0.15380887717224057</v>
      </c>
    </row>
    <row r="140" spans="1:6" x14ac:dyDescent="0.25">
      <c r="A140" s="1">
        <v>36841.969299999997</v>
      </c>
      <c r="B140" s="1">
        <f t="shared" si="4"/>
        <v>49836.775099999999</v>
      </c>
      <c r="C140">
        <f t="shared" si="5"/>
        <v>139</v>
      </c>
      <c r="D140">
        <v>8</v>
      </c>
      <c r="E140">
        <v>3</v>
      </c>
      <c r="F140">
        <v>-0.10333217356757918</v>
      </c>
    </row>
    <row r="141" spans="1:6" x14ac:dyDescent="0.25">
      <c r="A141" s="1">
        <v>27303.085599999999</v>
      </c>
      <c r="B141" s="1">
        <f t="shared" si="4"/>
        <v>49726.940399999999</v>
      </c>
      <c r="C141">
        <f t="shared" si="5"/>
        <v>140</v>
      </c>
      <c r="D141">
        <v>15</v>
      </c>
      <c r="E141">
        <v>5</v>
      </c>
      <c r="F141">
        <v>-9.2918249013450804E-2</v>
      </c>
    </row>
    <row r="142" spans="1:6" x14ac:dyDescent="0.25">
      <c r="A142" s="1">
        <v>40245.614000000001</v>
      </c>
      <c r="B142" s="1">
        <f t="shared" si="4"/>
        <v>49719.1397</v>
      </c>
      <c r="C142">
        <f t="shared" si="5"/>
        <v>141</v>
      </c>
      <c r="D142">
        <v>9</v>
      </c>
      <c r="E142">
        <v>4</v>
      </c>
      <c r="F142">
        <v>-6.7532385133395656E-2</v>
      </c>
    </row>
    <row r="143" spans="1:6" x14ac:dyDescent="0.25">
      <c r="A143" s="1">
        <v>68816.268700000001</v>
      </c>
      <c r="B143" s="1">
        <f t="shared" si="4"/>
        <v>49717.356</v>
      </c>
      <c r="C143">
        <f t="shared" si="5"/>
        <v>142</v>
      </c>
      <c r="D143">
        <v>12</v>
      </c>
      <c r="E143">
        <v>5</v>
      </c>
      <c r="F143">
        <v>-0.14015738409677247</v>
      </c>
    </row>
    <row r="144" spans="1:6" x14ac:dyDescent="0.25">
      <c r="A144" s="1">
        <v>45933.308299999997</v>
      </c>
      <c r="B144" s="1">
        <f t="shared" si="4"/>
        <v>49655.8298</v>
      </c>
      <c r="C144">
        <f t="shared" si="5"/>
        <v>143</v>
      </c>
      <c r="D144">
        <v>11</v>
      </c>
      <c r="E144">
        <v>5</v>
      </c>
      <c r="F144">
        <v>-0.13231895874493427</v>
      </c>
    </row>
    <row r="145" spans="1:6" x14ac:dyDescent="0.25">
      <c r="A145" s="1">
        <v>90597.152499999997</v>
      </c>
      <c r="B145" s="1">
        <f t="shared" si="4"/>
        <v>49640.303599999999</v>
      </c>
      <c r="C145">
        <f t="shared" si="5"/>
        <v>144</v>
      </c>
      <c r="D145">
        <v>10</v>
      </c>
      <c r="E145">
        <v>6</v>
      </c>
      <c r="F145">
        <v>-0.11993135981491376</v>
      </c>
    </row>
    <row r="146" spans="1:6" x14ac:dyDescent="0.25">
      <c r="A146" s="1">
        <v>42556.368900000001</v>
      </c>
      <c r="B146" s="1">
        <f t="shared" si="4"/>
        <v>49409.746099999997</v>
      </c>
      <c r="C146">
        <f t="shared" si="5"/>
        <v>145</v>
      </c>
      <c r="D146">
        <v>6</v>
      </c>
      <c r="E146">
        <v>4</v>
      </c>
      <c r="F146">
        <v>-0.10683206565749948</v>
      </c>
    </row>
    <row r="147" spans="1:6" x14ac:dyDescent="0.25">
      <c r="A147" s="1">
        <v>52213.138599999998</v>
      </c>
      <c r="B147" s="1">
        <f t="shared" si="4"/>
        <v>49368.157599999999</v>
      </c>
      <c r="C147">
        <f t="shared" si="5"/>
        <v>146</v>
      </c>
      <c r="D147">
        <v>9</v>
      </c>
      <c r="E147">
        <v>5</v>
      </c>
      <c r="F147">
        <v>-0.11102851875096098</v>
      </c>
    </row>
    <row r="148" spans="1:6" x14ac:dyDescent="0.25">
      <c r="A148" s="1">
        <v>28426.8645</v>
      </c>
      <c r="B148" s="1">
        <f t="shared" si="4"/>
        <v>49311.585099999997</v>
      </c>
      <c r="C148">
        <f t="shared" si="5"/>
        <v>147</v>
      </c>
      <c r="D148">
        <v>14</v>
      </c>
      <c r="E148">
        <v>5</v>
      </c>
      <c r="F148">
        <v>-0.10855457944462954</v>
      </c>
    </row>
    <row r="149" spans="1:6" x14ac:dyDescent="0.25">
      <c r="A149" s="1">
        <v>93054.063299999994</v>
      </c>
      <c r="B149" s="1">
        <f t="shared" si="4"/>
        <v>49257.618600000002</v>
      </c>
      <c r="C149">
        <f t="shared" si="5"/>
        <v>148</v>
      </c>
      <c r="D149">
        <v>7</v>
      </c>
      <c r="E149">
        <v>6</v>
      </c>
      <c r="F149">
        <v>-0.10549030146454574</v>
      </c>
    </row>
    <row r="150" spans="1:6" x14ac:dyDescent="0.25">
      <c r="A150" s="1">
        <v>33233.890399999997</v>
      </c>
      <c r="B150" s="1">
        <f t="shared" si="4"/>
        <v>49225.8439</v>
      </c>
      <c r="C150">
        <f t="shared" si="5"/>
        <v>149</v>
      </c>
      <c r="D150">
        <v>10</v>
      </c>
      <c r="E150">
        <v>3</v>
      </c>
      <c r="F150">
        <v>-0.11679560143601231</v>
      </c>
    </row>
    <row r="151" spans="1:6" x14ac:dyDescent="0.25">
      <c r="A151" s="1">
        <v>39040.397700000001</v>
      </c>
      <c r="B151" s="1">
        <f t="shared" si="4"/>
        <v>49151.046300000002</v>
      </c>
      <c r="C151">
        <f t="shared" si="5"/>
        <v>150</v>
      </c>
      <c r="D151">
        <v>16</v>
      </c>
      <c r="E151">
        <v>5</v>
      </c>
      <c r="F151">
        <v>-0.26551592866871676</v>
      </c>
    </row>
    <row r="152" spans="1:6" x14ac:dyDescent="0.25">
      <c r="A152" s="1">
        <v>35544.024799999999</v>
      </c>
      <c r="B152" s="1">
        <f t="shared" si="4"/>
        <v>48981.663399999998</v>
      </c>
      <c r="C152">
        <f t="shared" si="5"/>
        <v>151</v>
      </c>
      <c r="D152">
        <v>17</v>
      </c>
      <c r="E152">
        <v>5</v>
      </c>
      <c r="F152">
        <v>-0.14563639693311692</v>
      </c>
    </row>
    <row r="153" spans="1:6" x14ac:dyDescent="0.25">
      <c r="A153" s="1">
        <v>46035.777199999997</v>
      </c>
      <c r="B153" s="1">
        <f t="shared" si="4"/>
        <v>48968.922299999998</v>
      </c>
      <c r="C153">
        <f t="shared" si="5"/>
        <v>152</v>
      </c>
      <c r="D153">
        <v>9</v>
      </c>
      <c r="E153">
        <v>6</v>
      </c>
      <c r="F153">
        <v>-9.0101364571157583E-2</v>
      </c>
    </row>
    <row r="154" spans="1:6" x14ac:dyDescent="0.25">
      <c r="A154" s="1">
        <v>31113.471099999999</v>
      </c>
      <c r="B154" s="1">
        <f t="shared" si="4"/>
        <v>48933.945699999997</v>
      </c>
      <c r="C154">
        <f t="shared" si="5"/>
        <v>153</v>
      </c>
      <c r="D154">
        <v>9</v>
      </c>
      <c r="E154">
        <v>6</v>
      </c>
      <c r="F154">
        <v>-7.9574202722558329E-2</v>
      </c>
    </row>
    <row r="155" spans="1:6" x14ac:dyDescent="0.25">
      <c r="A155" s="1">
        <v>64189.9807</v>
      </c>
      <c r="B155" s="1">
        <f t="shared" si="4"/>
        <v>48924.823600000003</v>
      </c>
      <c r="C155">
        <f t="shared" si="5"/>
        <v>154</v>
      </c>
      <c r="D155">
        <v>11</v>
      </c>
      <c r="E155">
        <v>6</v>
      </c>
      <c r="F155">
        <v>-0.110701601267859</v>
      </c>
    </row>
    <row r="156" spans="1:6" x14ac:dyDescent="0.25">
      <c r="A156" s="1">
        <v>31609.8138</v>
      </c>
      <c r="B156" s="1">
        <f t="shared" si="4"/>
        <v>48879.917699999998</v>
      </c>
      <c r="C156">
        <f t="shared" si="5"/>
        <v>155</v>
      </c>
      <c r="D156">
        <v>13</v>
      </c>
      <c r="E156">
        <v>7</v>
      </c>
      <c r="F156">
        <v>-0.14418309527130269</v>
      </c>
    </row>
    <row r="157" spans="1:6" x14ac:dyDescent="0.25">
      <c r="A157" s="1">
        <v>48607.376700000001</v>
      </c>
      <c r="B157" s="1">
        <f t="shared" si="4"/>
        <v>48839.734900000003</v>
      </c>
      <c r="C157">
        <f t="shared" si="5"/>
        <v>156</v>
      </c>
      <c r="D157">
        <v>11</v>
      </c>
      <c r="E157">
        <v>4</v>
      </c>
      <c r="F157">
        <v>-0.19457216445268966</v>
      </c>
    </row>
    <row r="158" spans="1:6" x14ac:dyDescent="0.25">
      <c r="A158" s="1">
        <v>52590.740700000002</v>
      </c>
      <c r="B158" s="1">
        <f t="shared" si="4"/>
        <v>48771.231599999999</v>
      </c>
      <c r="C158">
        <f t="shared" si="5"/>
        <v>157</v>
      </c>
      <c r="D158">
        <v>7</v>
      </c>
      <c r="E158">
        <v>4</v>
      </c>
      <c r="F158">
        <v>-5.7171294797410344E-2</v>
      </c>
    </row>
    <row r="159" spans="1:6" x14ac:dyDescent="0.25">
      <c r="A159" s="1">
        <v>19487.5458</v>
      </c>
      <c r="B159" s="1">
        <f t="shared" si="4"/>
        <v>48745.1803</v>
      </c>
      <c r="C159">
        <f t="shared" si="5"/>
        <v>158</v>
      </c>
      <c r="D159">
        <v>11</v>
      </c>
      <c r="E159">
        <v>4</v>
      </c>
      <c r="F159">
        <v>-0.23205892541672946</v>
      </c>
    </row>
    <row r="160" spans="1:6" x14ac:dyDescent="0.25">
      <c r="A160" s="1">
        <v>39761.316899999998</v>
      </c>
      <c r="B160" s="1">
        <f t="shared" si="4"/>
        <v>48644.563199999997</v>
      </c>
      <c r="C160">
        <f t="shared" si="5"/>
        <v>159</v>
      </c>
      <c r="D160">
        <v>9</v>
      </c>
      <c r="E160">
        <v>3</v>
      </c>
      <c r="F160">
        <v>-0.10042101688720206</v>
      </c>
    </row>
    <row r="161" spans="1:6" x14ac:dyDescent="0.25">
      <c r="A161" s="1">
        <v>46790.038999999997</v>
      </c>
      <c r="B161" s="1">
        <f t="shared" si="4"/>
        <v>48607.376700000001</v>
      </c>
      <c r="C161">
        <f t="shared" si="5"/>
        <v>160</v>
      </c>
      <c r="D161">
        <v>7</v>
      </c>
      <c r="E161">
        <v>6</v>
      </c>
      <c r="F161">
        <v>-7.7213187574219577E-2</v>
      </c>
    </row>
    <row r="162" spans="1:6" x14ac:dyDescent="0.25">
      <c r="A162" s="1">
        <v>22572.562000000002</v>
      </c>
      <c r="B162" s="1">
        <f t="shared" si="4"/>
        <v>48581.254999999997</v>
      </c>
      <c r="C162">
        <f t="shared" si="5"/>
        <v>161</v>
      </c>
      <c r="D162">
        <v>16</v>
      </c>
      <c r="E162">
        <v>5</v>
      </c>
      <c r="F162">
        <v>-0.42954288031718513</v>
      </c>
    </row>
    <row r="163" spans="1:6" x14ac:dyDescent="0.25">
      <c r="A163" s="1">
        <v>36828.152300000002</v>
      </c>
      <c r="B163" s="1">
        <f t="shared" si="4"/>
        <v>48416.457399999999</v>
      </c>
      <c r="C163">
        <f t="shared" si="5"/>
        <v>162</v>
      </c>
      <c r="D163">
        <v>10</v>
      </c>
      <c r="E163">
        <v>4</v>
      </c>
      <c r="F163">
        <v>-0.18851376434628553</v>
      </c>
    </row>
    <row r="164" spans="1:6" x14ac:dyDescent="0.25">
      <c r="A164" s="1">
        <v>32915.7382</v>
      </c>
      <c r="B164" s="1">
        <f t="shared" si="4"/>
        <v>48379.452799999999</v>
      </c>
      <c r="C164">
        <f t="shared" si="5"/>
        <v>163</v>
      </c>
      <c r="D164">
        <v>8</v>
      </c>
      <c r="E164">
        <v>5</v>
      </c>
      <c r="F164">
        <v>-8.383481418427452E-2</v>
      </c>
    </row>
    <row r="165" spans="1:6" x14ac:dyDescent="0.25">
      <c r="A165" s="1">
        <v>31287.297500000001</v>
      </c>
      <c r="B165" s="1">
        <f t="shared" si="4"/>
        <v>48313.085200000001</v>
      </c>
      <c r="C165">
        <f t="shared" si="5"/>
        <v>164</v>
      </c>
      <c r="D165">
        <v>11</v>
      </c>
      <c r="E165">
        <v>3</v>
      </c>
      <c r="F165">
        <v>-0.14762318068735136</v>
      </c>
    </row>
    <row r="166" spans="1:6" x14ac:dyDescent="0.25">
      <c r="A166" s="1">
        <v>44039.989500000003</v>
      </c>
      <c r="B166" s="1">
        <f t="shared" si="4"/>
        <v>48311.220200000003</v>
      </c>
      <c r="C166">
        <f t="shared" si="5"/>
        <v>165</v>
      </c>
      <c r="D166">
        <v>14</v>
      </c>
      <c r="E166">
        <v>4</v>
      </c>
      <c r="F166">
        <v>-0.17823916018836883</v>
      </c>
    </row>
    <row r="167" spans="1:6" x14ac:dyDescent="0.25">
      <c r="A167" s="1">
        <v>60072.810599999997</v>
      </c>
      <c r="B167" s="1">
        <f t="shared" si="4"/>
        <v>48137.098899999997</v>
      </c>
      <c r="C167">
        <f t="shared" si="5"/>
        <v>166</v>
      </c>
      <c r="D167">
        <v>9</v>
      </c>
      <c r="E167">
        <v>9</v>
      </c>
      <c r="F167">
        <v>-9.3237090101763287E-2</v>
      </c>
    </row>
    <row r="168" spans="1:6" x14ac:dyDescent="0.25">
      <c r="A168" s="1">
        <v>46295.9908</v>
      </c>
      <c r="B168" s="1">
        <f t="shared" si="4"/>
        <v>48135.977500000001</v>
      </c>
      <c r="C168">
        <f t="shared" si="5"/>
        <v>167</v>
      </c>
      <c r="D168">
        <v>6</v>
      </c>
      <c r="E168">
        <v>5</v>
      </c>
      <c r="F168">
        <v>-6.2924018800711745E-2</v>
      </c>
    </row>
    <row r="169" spans="1:6" x14ac:dyDescent="0.25">
      <c r="A169" s="1">
        <v>34230.2673</v>
      </c>
      <c r="B169" s="1">
        <f t="shared" si="4"/>
        <v>48119.604800000001</v>
      </c>
      <c r="C169">
        <f t="shared" si="5"/>
        <v>168</v>
      </c>
      <c r="D169">
        <v>10</v>
      </c>
      <c r="E169">
        <v>4</v>
      </c>
      <c r="F169">
        <v>-6.3706403012181556E-2</v>
      </c>
    </row>
    <row r="170" spans="1:6" x14ac:dyDescent="0.25">
      <c r="A170" s="1">
        <v>53689.480900000002</v>
      </c>
      <c r="B170" s="1">
        <f t="shared" si="4"/>
        <v>48037.2284</v>
      </c>
      <c r="C170">
        <f t="shared" si="5"/>
        <v>169</v>
      </c>
      <c r="D170">
        <v>9</v>
      </c>
      <c r="E170">
        <v>3</v>
      </c>
      <c r="F170">
        <v>-0.16821100564327085</v>
      </c>
    </row>
    <row r="171" spans="1:6" x14ac:dyDescent="0.25">
      <c r="A171" s="1">
        <v>77139.933300000004</v>
      </c>
      <c r="B171" s="1">
        <f t="shared" si="4"/>
        <v>48020.426200000002</v>
      </c>
      <c r="C171">
        <f t="shared" si="5"/>
        <v>170</v>
      </c>
      <c r="D171">
        <v>9</v>
      </c>
      <c r="E171">
        <v>4</v>
      </c>
      <c r="F171">
        <v>-0.13747290039063786</v>
      </c>
    </row>
    <row r="172" spans="1:6" x14ac:dyDescent="0.25">
      <c r="A172" s="1">
        <v>60448.544699999999</v>
      </c>
      <c r="B172" s="1">
        <f t="shared" si="4"/>
        <v>47859.7088</v>
      </c>
      <c r="C172">
        <f t="shared" si="5"/>
        <v>171</v>
      </c>
      <c r="D172">
        <v>9</v>
      </c>
      <c r="E172">
        <v>5</v>
      </c>
      <c r="F172">
        <v>-0.16374962124003611</v>
      </c>
    </row>
    <row r="173" spans="1:6" x14ac:dyDescent="0.25">
      <c r="A173" s="1">
        <v>73671.103099999993</v>
      </c>
      <c r="B173" s="1">
        <f t="shared" si="4"/>
        <v>47811.392</v>
      </c>
      <c r="C173">
        <f t="shared" si="5"/>
        <v>172</v>
      </c>
      <c r="D173">
        <v>8</v>
      </c>
      <c r="E173">
        <v>7</v>
      </c>
      <c r="F173">
        <v>-0.12515422607499582</v>
      </c>
    </row>
    <row r="174" spans="1:6" x14ac:dyDescent="0.25">
      <c r="A174" s="1">
        <v>36270.582799999996</v>
      </c>
      <c r="B174" s="1">
        <f t="shared" si="4"/>
        <v>47723.544399999999</v>
      </c>
      <c r="C174">
        <f t="shared" si="5"/>
        <v>173</v>
      </c>
      <c r="D174">
        <v>13</v>
      </c>
      <c r="E174">
        <v>6</v>
      </c>
      <c r="F174">
        <v>-0.13828230794653895</v>
      </c>
    </row>
    <row r="175" spans="1:6" x14ac:dyDescent="0.25">
      <c r="A175" s="1">
        <v>47811.392</v>
      </c>
      <c r="B175" s="1">
        <f t="shared" si="4"/>
        <v>47519.0046</v>
      </c>
      <c r="C175">
        <f t="shared" si="5"/>
        <v>174</v>
      </c>
      <c r="D175">
        <v>7</v>
      </c>
      <c r="E175">
        <v>5</v>
      </c>
      <c r="F175">
        <v>-7.8101747071529948E-2</v>
      </c>
    </row>
    <row r="176" spans="1:6" x14ac:dyDescent="0.25">
      <c r="A176" s="1">
        <v>27251.6387</v>
      </c>
      <c r="B176" s="1">
        <f t="shared" si="4"/>
        <v>47472.819100000001</v>
      </c>
      <c r="C176">
        <f t="shared" si="5"/>
        <v>175</v>
      </c>
      <c r="D176">
        <v>16</v>
      </c>
      <c r="E176">
        <v>4</v>
      </c>
      <c r="F176">
        <v>-0.25662214549929019</v>
      </c>
    </row>
    <row r="177" spans="1:6" x14ac:dyDescent="0.25">
      <c r="A177" s="1">
        <v>28158.612400000002</v>
      </c>
      <c r="B177" s="1">
        <f t="shared" si="4"/>
        <v>47392.454299999998</v>
      </c>
      <c r="C177">
        <f t="shared" si="5"/>
        <v>176</v>
      </c>
      <c r="D177">
        <v>7</v>
      </c>
      <c r="E177">
        <v>4</v>
      </c>
      <c r="F177">
        <v>-0.19659421482447259</v>
      </c>
    </row>
    <row r="178" spans="1:6" x14ac:dyDescent="0.25">
      <c r="A178" s="1">
        <v>175026.87899999999</v>
      </c>
      <c r="B178" s="1">
        <f t="shared" si="4"/>
        <v>47216.201500000003</v>
      </c>
      <c r="C178">
        <f t="shared" si="5"/>
        <v>177</v>
      </c>
      <c r="D178">
        <v>7</v>
      </c>
      <c r="E178">
        <v>4</v>
      </c>
      <c r="F178">
        <v>-0.14623580069254394</v>
      </c>
    </row>
    <row r="179" spans="1:6" x14ac:dyDescent="0.25">
      <c r="A179" s="1">
        <v>34487.405200000001</v>
      </c>
      <c r="B179" s="1">
        <f t="shared" si="4"/>
        <v>47075.856800000001</v>
      </c>
      <c r="C179">
        <f t="shared" si="5"/>
        <v>178</v>
      </c>
      <c r="D179">
        <v>11</v>
      </c>
      <c r="E179">
        <v>3</v>
      </c>
      <c r="F179">
        <v>-8.0136817450728204E-2</v>
      </c>
    </row>
    <row r="180" spans="1:6" x14ac:dyDescent="0.25">
      <c r="A180" s="1">
        <v>59120.936900000001</v>
      </c>
      <c r="B180" s="1">
        <f t="shared" si="4"/>
        <v>46978.642200000002</v>
      </c>
      <c r="C180">
        <f t="shared" si="5"/>
        <v>179</v>
      </c>
      <c r="D180">
        <v>9</v>
      </c>
      <c r="E180">
        <v>5</v>
      </c>
      <c r="F180">
        <v>-0.10541548182888927</v>
      </c>
    </row>
    <row r="181" spans="1:6" x14ac:dyDescent="0.25">
      <c r="A181" s="1">
        <v>62068.120699999999</v>
      </c>
      <c r="B181" s="1">
        <f t="shared" si="4"/>
        <v>46902.003400000001</v>
      </c>
      <c r="C181">
        <f t="shared" si="5"/>
        <v>180</v>
      </c>
      <c r="D181">
        <v>8</v>
      </c>
      <c r="E181">
        <v>4</v>
      </c>
      <c r="F181">
        <v>-8.3999077079880635E-2</v>
      </c>
    </row>
    <row r="182" spans="1:6" x14ac:dyDescent="0.25">
      <c r="A182" s="1">
        <v>46477.075799999999</v>
      </c>
      <c r="B182" s="1">
        <f t="shared" si="4"/>
        <v>46821.291799999999</v>
      </c>
      <c r="C182">
        <f t="shared" si="5"/>
        <v>181</v>
      </c>
      <c r="D182">
        <v>11</v>
      </c>
      <c r="E182">
        <v>4</v>
      </c>
      <c r="F182">
        <v>-0.19755134253937323</v>
      </c>
    </row>
    <row r="183" spans="1:6" x14ac:dyDescent="0.25">
      <c r="A183" s="1">
        <v>38883.718699999998</v>
      </c>
      <c r="B183" s="1">
        <f t="shared" si="4"/>
        <v>46813.408600000002</v>
      </c>
      <c r="C183">
        <f t="shared" si="5"/>
        <v>182</v>
      </c>
      <c r="D183">
        <v>11</v>
      </c>
      <c r="E183">
        <v>4</v>
      </c>
      <c r="F183">
        <v>-0.13305786408897624</v>
      </c>
    </row>
    <row r="184" spans="1:6" x14ac:dyDescent="0.25">
      <c r="A184" s="1">
        <v>36542.917500000003</v>
      </c>
      <c r="B184" s="1">
        <f t="shared" si="4"/>
        <v>46790.038999999997</v>
      </c>
      <c r="C184">
        <f t="shared" si="5"/>
        <v>183</v>
      </c>
      <c r="D184">
        <v>11</v>
      </c>
      <c r="E184">
        <v>6</v>
      </c>
      <c r="F184">
        <v>-0.10266062317244828</v>
      </c>
    </row>
    <row r="185" spans="1:6" x14ac:dyDescent="0.25">
      <c r="A185" s="1">
        <v>43296.9643</v>
      </c>
      <c r="B185" s="1">
        <f t="shared" si="4"/>
        <v>46669.946000000004</v>
      </c>
      <c r="C185">
        <f t="shared" si="5"/>
        <v>184</v>
      </c>
      <c r="D185">
        <v>17</v>
      </c>
      <c r="E185">
        <v>4</v>
      </c>
      <c r="F185">
        <v>-0.44272643311753601</v>
      </c>
    </row>
    <row r="186" spans="1:6" x14ac:dyDescent="0.25">
      <c r="A186" s="1">
        <v>53503.188600000001</v>
      </c>
      <c r="B186" s="1">
        <f t="shared" si="4"/>
        <v>46599.691599999998</v>
      </c>
      <c r="C186">
        <f t="shared" si="5"/>
        <v>185</v>
      </c>
      <c r="D186">
        <v>13</v>
      </c>
      <c r="E186">
        <v>4</v>
      </c>
      <c r="F186">
        <v>-0.16388800905157164</v>
      </c>
    </row>
    <row r="187" spans="1:6" x14ac:dyDescent="0.25">
      <c r="A187" s="1">
        <v>32547.285800000001</v>
      </c>
      <c r="B187" s="1">
        <f t="shared" si="4"/>
        <v>46477.075799999999</v>
      </c>
      <c r="C187">
        <f t="shared" si="5"/>
        <v>186</v>
      </c>
      <c r="D187">
        <v>11</v>
      </c>
      <c r="E187">
        <v>3</v>
      </c>
      <c r="F187">
        <v>-0.13768964805796824</v>
      </c>
    </row>
    <row r="188" spans="1:6" x14ac:dyDescent="0.25">
      <c r="A188" s="1">
        <v>39847.350599999998</v>
      </c>
      <c r="B188" s="1">
        <f t="shared" si="4"/>
        <v>46401.767699999997</v>
      </c>
      <c r="C188">
        <f t="shared" si="5"/>
        <v>187</v>
      </c>
      <c r="D188">
        <v>8</v>
      </c>
      <c r="E188">
        <v>4</v>
      </c>
      <c r="F188">
        <v>-9.2522291535794388E-2</v>
      </c>
    </row>
    <row r="189" spans="1:6" x14ac:dyDescent="0.25">
      <c r="A189" s="1">
        <v>38392.119500000001</v>
      </c>
      <c r="B189" s="1">
        <f t="shared" si="4"/>
        <v>46392.837</v>
      </c>
      <c r="C189">
        <f t="shared" si="5"/>
        <v>188</v>
      </c>
      <c r="D189">
        <v>11</v>
      </c>
      <c r="E189">
        <v>3</v>
      </c>
      <c r="F189">
        <v>-8.6857350846493264E-2</v>
      </c>
    </row>
    <row r="190" spans="1:6" x14ac:dyDescent="0.25">
      <c r="A190" s="1">
        <v>38918.084799999997</v>
      </c>
      <c r="B190" s="1">
        <f t="shared" si="4"/>
        <v>46295.9908</v>
      </c>
      <c r="C190">
        <f t="shared" si="5"/>
        <v>189</v>
      </c>
      <c r="D190">
        <v>10</v>
      </c>
      <c r="E190">
        <v>6</v>
      </c>
      <c r="F190">
        <v>-0.17558025415652612</v>
      </c>
    </row>
    <row r="191" spans="1:6" x14ac:dyDescent="0.25">
      <c r="A191" s="1">
        <v>36876.031900000002</v>
      </c>
      <c r="B191" s="1">
        <f t="shared" si="4"/>
        <v>46222.1927</v>
      </c>
      <c r="C191">
        <f t="shared" si="5"/>
        <v>190</v>
      </c>
      <c r="D191">
        <v>11</v>
      </c>
      <c r="E191">
        <v>4</v>
      </c>
      <c r="F191">
        <v>-0.108502395306741</v>
      </c>
    </row>
    <row r="192" spans="1:6" x14ac:dyDescent="0.25">
      <c r="A192" s="1">
        <v>30981.367099999999</v>
      </c>
      <c r="B192" s="1">
        <f t="shared" si="4"/>
        <v>46160.245900000002</v>
      </c>
      <c r="C192">
        <f t="shared" si="5"/>
        <v>191</v>
      </c>
      <c r="D192">
        <v>9</v>
      </c>
      <c r="E192">
        <v>5</v>
      </c>
      <c r="F192">
        <v>-8.4427248365977259E-2</v>
      </c>
    </row>
    <row r="193" spans="1:6" x14ac:dyDescent="0.25">
      <c r="A193" s="1">
        <v>32611.899799999999</v>
      </c>
      <c r="B193" s="1">
        <f t="shared" si="4"/>
        <v>46035.777199999997</v>
      </c>
      <c r="C193">
        <f t="shared" si="5"/>
        <v>192</v>
      </c>
      <c r="D193">
        <v>12</v>
      </c>
      <c r="E193">
        <v>5</v>
      </c>
      <c r="F193">
        <v>-0.17320631087378069</v>
      </c>
    </row>
    <row r="194" spans="1:6" x14ac:dyDescent="0.25">
      <c r="A194" s="1">
        <v>41169.130899999996</v>
      </c>
      <c r="B194" s="1">
        <f t="shared" ref="B194:B257" si="6">LARGE(Results,C194)</f>
        <v>45935.921699999999</v>
      </c>
      <c r="C194">
        <f t="shared" si="5"/>
        <v>193</v>
      </c>
      <c r="D194">
        <v>10</v>
      </c>
      <c r="E194">
        <v>5</v>
      </c>
      <c r="F194">
        <v>-0.14231775530776969</v>
      </c>
    </row>
    <row r="195" spans="1:6" x14ac:dyDescent="0.25">
      <c r="A195" s="1">
        <v>37948.380299999997</v>
      </c>
      <c r="B195" s="1">
        <f t="shared" si="6"/>
        <v>45933.308299999997</v>
      </c>
      <c r="C195">
        <f t="shared" ref="C195:C258" si="7">C194+1</f>
        <v>194</v>
      </c>
      <c r="D195">
        <v>8</v>
      </c>
      <c r="E195">
        <v>3</v>
      </c>
      <c r="F195">
        <v>-7.3909399115484553E-2</v>
      </c>
    </row>
    <row r="196" spans="1:6" x14ac:dyDescent="0.25">
      <c r="A196" s="1">
        <v>21831.8979</v>
      </c>
      <c r="B196" s="1">
        <f t="shared" si="6"/>
        <v>45927.979899999998</v>
      </c>
      <c r="C196">
        <f t="shared" si="7"/>
        <v>195</v>
      </c>
      <c r="D196">
        <v>24</v>
      </c>
      <c r="E196">
        <v>5</v>
      </c>
      <c r="F196">
        <v>-0.15628816547436952</v>
      </c>
    </row>
    <row r="197" spans="1:6" x14ac:dyDescent="0.25">
      <c r="A197" s="1">
        <v>35192.973299999998</v>
      </c>
      <c r="B197" s="1">
        <f t="shared" si="6"/>
        <v>45886.8609</v>
      </c>
      <c r="C197">
        <f t="shared" si="7"/>
        <v>196</v>
      </c>
      <c r="D197">
        <v>16</v>
      </c>
      <c r="E197">
        <v>4</v>
      </c>
      <c r="F197">
        <v>-0.22320198823438198</v>
      </c>
    </row>
    <row r="198" spans="1:6" x14ac:dyDescent="0.25">
      <c r="A198" s="1">
        <v>30653.503799999999</v>
      </c>
      <c r="B198" s="1">
        <f t="shared" si="6"/>
        <v>45859.936300000001</v>
      </c>
      <c r="C198">
        <f t="shared" si="7"/>
        <v>197</v>
      </c>
      <c r="D198">
        <v>8</v>
      </c>
      <c r="E198">
        <v>3</v>
      </c>
      <c r="F198">
        <v>-9.1454219606103893E-2</v>
      </c>
    </row>
    <row r="199" spans="1:6" x14ac:dyDescent="0.25">
      <c r="A199" s="1">
        <v>48311.220200000003</v>
      </c>
      <c r="B199" s="1">
        <f t="shared" si="6"/>
        <v>45642.690199999997</v>
      </c>
      <c r="C199">
        <f t="shared" si="7"/>
        <v>198</v>
      </c>
      <c r="D199">
        <v>11</v>
      </c>
      <c r="E199">
        <v>5</v>
      </c>
      <c r="F199">
        <v>-0.1514903019111834</v>
      </c>
    </row>
    <row r="200" spans="1:6" x14ac:dyDescent="0.25">
      <c r="A200" s="1">
        <v>33659.995600000002</v>
      </c>
      <c r="B200" s="1">
        <f t="shared" si="6"/>
        <v>45492.288800000002</v>
      </c>
      <c r="C200">
        <f t="shared" si="7"/>
        <v>199</v>
      </c>
      <c r="D200">
        <v>12</v>
      </c>
      <c r="E200">
        <v>5</v>
      </c>
      <c r="F200">
        <v>-0.16075924014942788</v>
      </c>
    </row>
    <row r="201" spans="1:6" x14ac:dyDescent="0.25">
      <c r="A201" s="1">
        <v>48879.917699999998</v>
      </c>
      <c r="B201" s="1">
        <f t="shared" si="6"/>
        <v>45373.180699999997</v>
      </c>
      <c r="C201">
        <f t="shared" si="7"/>
        <v>200</v>
      </c>
      <c r="D201">
        <v>18</v>
      </c>
      <c r="E201">
        <v>6</v>
      </c>
      <c r="F201">
        <v>-0.2230608676010768</v>
      </c>
    </row>
    <row r="202" spans="1:6" x14ac:dyDescent="0.25">
      <c r="A202" s="1">
        <v>40072.924899999998</v>
      </c>
      <c r="B202" s="1">
        <f t="shared" si="6"/>
        <v>45287.212800000001</v>
      </c>
      <c r="C202">
        <f t="shared" si="7"/>
        <v>201</v>
      </c>
      <c r="D202">
        <v>16</v>
      </c>
      <c r="E202">
        <v>5</v>
      </c>
      <c r="F202">
        <v>-0.11947821025734862</v>
      </c>
    </row>
    <row r="203" spans="1:6" x14ac:dyDescent="0.25">
      <c r="A203" s="1">
        <v>42624.457699999999</v>
      </c>
      <c r="B203" s="1">
        <f t="shared" si="6"/>
        <v>45198.589200000002</v>
      </c>
      <c r="C203">
        <f t="shared" si="7"/>
        <v>202</v>
      </c>
      <c r="D203">
        <v>21</v>
      </c>
      <c r="E203">
        <v>4</v>
      </c>
      <c r="F203">
        <v>-0.26258054497699002</v>
      </c>
    </row>
    <row r="204" spans="1:6" x14ac:dyDescent="0.25">
      <c r="A204" s="1">
        <v>29096.453699999998</v>
      </c>
      <c r="B204" s="1">
        <f t="shared" si="6"/>
        <v>45144.035600000003</v>
      </c>
      <c r="C204">
        <f t="shared" si="7"/>
        <v>203</v>
      </c>
      <c r="D204">
        <v>10</v>
      </c>
      <c r="E204">
        <v>5</v>
      </c>
      <c r="F204">
        <v>-8.8516135771296356E-2</v>
      </c>
    </row>
    <row r="205" spans="1:6" x14ac:dyDescent="0.25">
      <c r="A205" s="1">
        <v>58016.366000000002</v>
      </c>
      <c r="B205" s="1">
        <f t="shared" si="6"/>
        <v>45088.911500000002</v>
      </c>
      <c r="C205">
        <f t="shared" si="7"/>
        <v>204</v>
      </c>
      <c r="D205">
        <v>15</v>
      </c>
      <c r="E205">
        <v>6</v>
      </c>
      <c r="F205">
        <v>-0.15320224091948786</v>
      </c>
    </row>
    <row r="206" spans="1:6" x14ac:dyDescent="0.25">
      <c r="A206" s="1">
        <v>30062.084500000001</v>
      </c>
      <c r="B206" s="1">
        <f t="shared" si="6"/>
        <v>44977.831700000002</v>
      </c>
      <c r="C206">
        <f t="shared" si="7"/>
        <v>205</v>
      </c>
      <c r="D206">
        <v>12</v>
      </c>
      <c r="E206">
        <v>6</v>
      </c>
      <c r="F206">
        <v>-7.4153489648693061E-2</v>
      </c>
    </row>
    <row r="207" spans="1:6" x14ac:dyDescent="0.25">
      <c r="A207" s="1">
        <v>54289.714899999999</v>
      </c>
      <c r="B207" s="1">
        <f t="shared" si="6"/>
        <v>44952.830399999999</v>
      </c>
      <c r="C207">
        <f t="shared" si="7"/>
        <v>206</v>
      </c>
      <c r="D207">
        <v>11</v>
      </c>
      <c r="E207">
        <v>6</v>
      </c>
      <c r="F207">
        <v>-0.13182629916295618</v>
      </c>
    </row>
    <row r="208" spans="1:6" x14ac:dyDescent="0.25">
      <c r="A208" s="1">
        <v>28371.150900000001</v>
      </c>
      <c r="B208" s="1">
        <f t="shared" si="6"/>
        <v>44583.111400000002</v>
      </c>
      <c r="C208">
        <f t="shared" si="7"/>
        <v>207</v>
      </c>
      <c r="D208">
        <v>11</v>
      </c>
      <c r="E208">
        <v>5</v>
      </c>
      <c r="F208">
        <v>-0.10510982146242154</v>
      </c>
    </row>
    <row r="209" spans="1:6" x14ac:dyDescent="0.25">
      <c r="A209" s="1">
        <v>83626.923699999999</v>
      </c>
      <c r="B209" s="1">
        <f t="shared" si="6"/>
        <v>44535.361799999999</v>
      </c>
      <c r="C209">
        <f t="shared" si="7"/>
        <v>208</v>
      </c>
      <c r="D209">
        <v>7</v>
      </c>
      <c r="E209">
        <v>5</v>
      </c>
      <c r="F209">
        <v>-0.14587397609840191</v>
      </c>
    </row>
    <row r="210" spans="1:6" x14ac:dyDescent="0.25">
      <c r="A210" s="1">
        <v>37444.1302</v>
      </c>
      <c r="B210" s="1">
        <f t="shared" si="6"/>
        <v>44493.2088</v>
      </c>
      <c r="C210">
        <f t="shared" si="7"/>
        <v>209</v>
      </c>
      <c r="D210">
        <v>12</v>
      </c>
      <c r="E210">
        <v>7</v>
      </c>
      <c r="F210">
        <v>-9.4968686605330754E-2</v>
      </c>
    </row>
    <row r="211" spans="1:6" x14ac:dyDescent="0.25">
      <c r="A211" s="1">
        <v>49409.746099999997</v>
      </c>
      <c r="B211" s="1">
        <f t="shared" si="6"/>
        <v>44425.998200000002</v>
      </c>
      <c r="C211">
        <f t="shared" si="7"/>
        <v>210</v>
      </c>
      <c r="D211">
        <v>7</v>
      </c>
      <c r="E211">
        <v>6</v>
      </c>
      <c r="F211">
        <v>-5.1570497158931361E-2</v>
      </c>
    </row>
    <row r="212" spans="1:6" x14ac:dyDescent="0.25">
      <c r="A212" s="1">
        <v>145319.2009</v>
      </c>
      <c r="B212" s="1">
        <f t="shared" si="6"/>
        <v>44411.158799999997</v>
      </c>
      <c r="C212">
        <f t="shared" si="7"/>
        <v>211</v>
      </c>
      <c r="D212">
        <v>8</v>
      </c>
      <c r="E212">
        <v>5</v>
      </c>
      <c r="F212">
        <v>-0.14014282888171004</v>
      </c>
    </row>
    <row r="213" spans="1:6" x14ac:dyDescent="0.25">
      <c r="A213" s="1">
        <v>32169.326700000001</v>
      </c>
      <c r="B213" s="1">
        <f t="shared" si="6"/>
        <v>44405.9182</v>
      </c>
      <c r="C213">
        <f t="shared" si="7"/>
        <v>212</v>
      </c>
      <c r="D213">
        <v>10</v>
      </c>
      <c r="E213">
        <v>5</v>
      </c>
      <c r="F213">
        <v>-0.15521569867061347</v>
      </c>
    </row>
    <row r="214" spans="1:6" x14ac:dyDescent="0.25">
      <c r="A214" s="1">
        <v>60676.703600000001</v>
      </c>
      <c r="B214" s="1">
        <f t="shared" si="6"/>
        <v>44254.181600000004</v>
      </c>
      <c r="C214">
        <f t="shared" si="7"/>
        <v>213</v>
      </c>
      <c r="D214">
        <v>8</v>
      </c>
      <c r="E214">
        <v>4</v>
      </c>
      <c r="F214">
        <v>-0.11279885662476774</v>
      </c>
    </row>
    <row r="215" spans="1:6" x14ac:dyDescent="0.25">
      <c r="A215" s="1">
        <v>35289.1734</v>
      </c>
      <c r="B215" s="1">
        <f t="shared" si="6"/>
        <v>44203.987000000001</v>
      </c>
      <c r="C215">
        <f t="shared" si="7"/>
        <v>214</v>
      </c>
      <c r="D215">
        <v>15</v>
      </c>
      <c r="E215">
        <v>4</v>
      </c>
      <c r="F215">
        <v>-0.13994164535871156</v>
      </c>
    </row>
    <row r="216" spans="1:6" x14ac:dyDescent="0.25">
      <c r="A216" s="1">
        <v>46669.946000000004</v>
      </c>
      <c r="B216" s="1">
        <f t="shared" si="6"/>
        <v>44075.178999999996</v>
      </c>
      <c r="C216">
        <f t="shared" si="7"/>
        <v>215</v>
      </c>
      <c r="D216">
        <v>9</v>
      </c>
      <c r="E216">
        <v>5</v>
      </c>
      <c r="F216">
        <v>-7.5956824935632605E-2</v>
      </c>
    </row>
    <row r="217" spans="1:6" x14ac:dyDescent="0.25">
      <c r="A217" s="1">
        <v>37224.415200000003</v>
      </c>
      <c r="B217" s="1">
        <f t="shared" si="6"/>
        <v>44039.989500000003</v>
      </c>
      <c r="C217">
        <f t="shared" si="7"/>
        <v>216</v>
      </c>
      <c r="D217">
        <v>10</v>
      </c>
      <c r="E217">
        <v>4</v>
      </c>
      <c r="F217">
        <v>-6.6793139306119298E-2</v>
      </c>
    </row>
    <row r="218" spans="1:6" x14ac:dyDescent="0.25">
      <c r="A218" s="1">
        <v>37435.748299999999</v>
      </c>
      <c r="B218" s="1">
        <f t="shared" si="6"/>
        <v>43924.878299999997</v>
      </c>
      <c r="C218">
        <f t="shared" si="7"/>
        <v>217</v>
      </c>
      <c r="D218">
        <v>11</v>
      </c>
      <c r="E218">
        <v>5</v>
      </c>
      <c r="F218">
        <v>-8.1264826867239126E-2</v>
      </c>
    </row>
    <row r="219" spans="1:6" x14ac:dyDescent="0.25">
      <c r="A219" s="1">
        <v>46160.245900000002</v>
      </c>
      <c r="B219" s="1">
        <f t="shared" si="6"/>
        <v>43856.367299999998</v>
      </c>
      <c r="C219">
        <f t="shared" si="7"/>
        <v>218</v>
      </c>
      <c r="D219">
        <v>8</v>
      </c>
      <c r="E219">
        <v>5</v>
      </c>
      <c r="F219">
        <v>-5.5073460344645109E-2</v>
      </c>
    </row>
    <row r="220" spans="1:6" x14ac:dyDescent="0.25">
      <c r="A220" s="1">
        <v>65938.097999999998</v>
      </c>
      <c r="B220" s="1">
        <f t="shared" si="6"/>
        <v>43804.552199999998</v>
      </c>
      <c r="C220">
        <f t="shared" si="7"/>
        <v>219</v>
      </c>
      <c r="D220">
        <v>11</v>
      </c>
      <c r="E220">
        <v>4</v>
      </c>
      <c r="F220">
        <v>-0.1855537365001334</v>
      </c>
    </row>
    <row r="221" spans="1:6" x14ac:dyDescent="0.25">
      <c r="A221" s="1">
        <v>46978.642200000002</v>
      </c>
      <c r="B221" s="1">
        <f t="shared" si="6"/>
        <v>43752.645900000003</v>
      </c>
      <c r="C221">
        <f t="shared" si="7"/>
        <v>220</v>
      </c>
      <c r="D221">
        <v>10</v>
      </c>
      <c r="E221">
        <v>6</v>
      </c>
      <c r="F221">
        <v>-9.3053455458854351E-2</v>
      </c>
    </row>
    <row r="222" spans="1:6" x14ac:dyDescent="0.25">
      <c r="A222" s="1">
        <v>32420.319500000001</v>
      </c>
      <c r="B222" s="1">
        <f t="shared" si="6"/>
        <v>43716.3649</v>
      </c>
      <c r="C222">
        <f t="shared" si="7"/>
        <v>221</v>
      </c>
      <c r="D222">
        <v>10</v>
      </c>
      <c r="E222">
        <v>4</v>
      </c>
      <c r="F222">
        <v>-8.418722741102358E-2</v>
      </c>
    </row>
    <row r="223" spans="1:6" x14ac:dyDescent="0.25">
      <c r="A223" s="1">
        <v>32094.889599999999</v>
      </c>
      <c r="B223" s="1">
        <f t="shared" si="6"/>
        <v>43480.480499999998</v>
      </c>
      <c r="C223">
        <f t="shared" si="7"/>
        <v>222</v>
      </c>
      <c r="D223">
        <v>10</v>
      </c>
      <c r="E223">
        <v>6</v>
      </c>
      <c r="F223">
        <v>-8.1487927390279102E-2</v>
      </c>
    </row>
    <row r="224" spans="1:6" x14ac:dyDescent="0.25">
      <c r="A224" s="1">
        <v>42347.300900000002</v>
      </c>
      <c r="B224" s="1">
        <f t="shared" si="6"/>
        <v>43387.021000000001</v>
      </c>
      <c r="C224">
        <f t="shared" si="7"/>
        <v>223</v>
      </c>
      <c r="D224">
        <v>11</v>
      </c>
      <c r="E224">
        <v>4</v>
      </c>
      <c r="F224">
        <v>-0.10894489415068831</v>
      </c>
    </row>
    <row r="225" spans="1:6" x14ac:dyDescent="0.25">
      <c r="A225" s="1">
        <v>31527.002199999999</v>
      </c>
      <c r="B225" s="1">
        <f t="shared" si="6"/>
        <v>43296.9643</v>
      </c>
      <c r="C225">
        <f t="shared" si="7"/>
        <v>224</v>
      </c>
      <c r="D225">
        <v>13</v>
      </c>
      <c r="E225">
        <v>3</v>
      </c>
      <c r="F225">
        <v>-0.12059907284164384</v>
      </c>
    </row>
    <row r="226" spans="1:6" x14ac:dyDescent="0.25">
      <c r="A226" s="1">
        <v>59161.521699999998</v>
      </c>
      <c r="B226" s="1">
        <f t="shared" si="6"/>
        <v>43287.913500000002</v>
      </c>
      <c r="C226">
        <f t="shared" si="7"/>
        <v>225</v>
      </c>
      <c r="D226">
        <v>9</v>
      </c>
      <c r="E226">
        <v>5</v>
      </c>
      <c r="F226">
        <v>-0.10198570157810005</v>
      </c>
    </row>
    <row r="227" spans="1:6" x14ac:dyDescent="0.25">
      <c r="A227" s="1">
        <v>43202.400500000003</v>
      </c>
      <c r="B227" s="1">
        <f t="shared" si="6"/>
        <v>43202.400500000003</v>
      </c>
      <c r="C227">
        <f t="shared" si="7"/>
        <v>226</v>
      </c>
      <c r="D227">
        <v>6</v>
      </c>
      <c r="E227">
        <v>3</v>
      </c>
      <c r="F227">
        <v>-6.2505361274454163E-2</v>
      </c>
    </row>
    <row r="228" spans="1:6" x14ac:dyDescent="0.25">
      <c r="A228" s="1">
        <v>39822.962800000001</v>
      </c>
      <c r="B228" s="1">
        <f t="shared" si="6"/>
        <v>43162.429499999998</v>
      </c>
      <c r="C228">
        <f t="shared" si="7"/>
        <v>227</v>
      </c>
      <c r="D228">
        <v>9</v>
      </c>
      <c r="E228">
        <v>5</v>
      </c>
      <c r="F228">
        <v>-0.13005799506952653</v>
      </c>
    </row>
    <row r="229" spans="1:6" x14ac:dyDescent="0.25">
      <c r="A229" s="1">
        <v>43924.878299999997</v>
      </c>
      <c r="B229" s="1">
        <f t="shared" si="6"/>
        <v>43066.629099999998</v>
      </c>
      <c r="C229">
        <f t="shared" si="7"/>
        <v>228</v>
      </c>
      <c r="D229">
        <v>9</v>
      </c>
      <c r="E229">
        <v>4</v>
      </c>
      <c r="F229">
        <v>-0.1475126282078042</v>
      </c>
    </row>
    <row r="230" spans="1:6" x14ac:dyDescent="0.25">
      <c r="A230" s="1">
        <v>80236.968699999998</v>
      </c>
      <c r="B230" s="1">
        <f t="shared" si="6"/>
        <v>43006.275199999996</v>
      </c>
      <c r="C230">
        <f t="shared" si="7"/>
        <v>229</v>
      </c>
      <c r="D230">
        <v>7</v>
      </c>
      <c r="E230">
        <v>4</v>
      </c>
      <c r="F230">
        <v>-0.15504444499233216</v>
      </c>
    </row>
    <row r="231" spans="1:6" x14ac:dyDescent="0.25">
      <c r="A231" s="1">
        <v>62278.7261</v>
      </c>
      <c r="B231" s="1">
        <f t="shared" si="6"/>
        <v>42991.544699999999</v>
      </c>
      <c r="C231">
        <f t="shared" si="7"/>
        <v>230</v>
      </c>
      <c r="D231">
        <v>9</v>
      </c>
      <c r="E231">
        <v>4</v>
      </c>
      <c r="F231">
        <v>-0.1448151775594696</v>
      </c>
    </row>
    <row r="232" spans="1:6" x14ac:dyDescent="0.25">
      <c r="A232" s="1">
        <v>51508.347900000001</v>
      </c>
      <c r="B232" s="1">
        <f t="shared" si="6"/>
        <v>42913.4182</v>
      </c>
      <c r="C232">
        <f t="shared" si="7"/>
        <v>231</v>
      </c>
      <c r="D232">
        <v>11</v>
      </c>
      <c r="E232">
        <v>5</v>
      </c>
      <c r="F232">
        <v>-0.12107713550216848</v>
      </c>
    </row>
    <row r="233" spans="1:6" x14ac:dyDescent="0.25">
      <c r="A233" s="1">
        <v>32056.866399999999</v>
      </c>
      <c r="B233" s="1">
        <f t="shared" si="6"/>
        <v>42895.695299999999</v>
      </c>
      <c r="C233">
        <f t="shared" si="7"/>
        <v>232</v>
      </c>
      <c r="D233">
        <v>7</v>
      </c>
      <c r="E233">
        <v>4</v>
      </c>
      <c r="F233">
        <v>-8.1871788747912344E-2</v>
      </c>
    </row>
    <row r="234" spans="1:6" x14ac:dyDescent="0.25">
      <c r="A234" s="1">
        <v>57534.184999999998</v>
      </c>
      <c r="B234" s="1">
        <f t="shared" si="6"/>
        <v>42829.662300000004</v>
      </c>
      <c r="C234">
        <f t="shared" si="7"/>
        <v>233</v>
      </c>
      <c r="D234">
        <v>9</v>
      </c>
      <c r="E234">
        <v>4</v>
      </c>
      <c r="F234">
        <v>-8.9832380829669378E-2</v>
      </c>
    </row>
    <row r="235" spans="1:6" x14ac:dyDescent="0.25">
      <c r="A235" s="1">
        <v>101891.1826</v>
      </c>
      <c r="B235" s="1">
        <f t="shared" si="6"/>
        <v>42817.838400000001</v>
      </c>
      <c r="C235">
        <f t="shared" si="7"/>
        <v>234</v>
      </c>
      <c r="D235">
        <v>8</v>
      </c>
      <c r="E235">
        <v>6</v>
      </c>
      <c r="F235">
        <v>-0.13469303163227764</v>
      </c>
    </row>
    <row r="236" spans="1:6" x14ac:dyDescent="0.25">
      <c r="A236" s="1">
        <v>33962.205199999997</v>
      </c>
      <c r="B236" s="1">
        <f t="shared" si="6"/>
        <v>42790.734600000003</v>
      </c>
      <c r="C236">
        <f t="shared" si="7"/>
        <v>235</v>
      </c>
      <c r="D236">
        <v>8</v>
      </c>
      <c r="E236">
        <v>5</v>
      </c>
      <c r="F236">
        <v>-0.20220083904330666</v>
      </c>
    </row>
    <row r="237" spans="1:6" x14ac:dyDescent="0.25">
      <c r="A237" s="1">
        <v>27767.965499999998</v>
      </c>
      <c r="B237" s="1">
        <f t="shared" si="6"/>
        <v>42624.457699999999</v>
      </c>
      <c r="C237">
        <f t="shared" si="7"/>
        <v>236</v>
      </c>
      <c r="D237">
        <v>11</v>
      </c>
      <c r="E237">
        <v>5</v>
      </c>
      <c r="F237">
        <v>-0.10202936053725453</v>
      </c>
    </row>
    <row r="238" spans="1:6" x14ac:dyDescent="0.25">
      <c r="A238" s="1">
        <v>55822.0291</v>
      </c>
      <c r="B238" s="1">
        <f t="shared" si="6"/>
        <v>42556.368900000001</v>
      </c>
      <c r="C238">
        <f t="shared" si="7"/>
        <v>237</v>
      </c>
      <c r="D238">
        <v>8</v>
      </c>
      <c r="E238">
        <v>3</v>
      </c>
      <c r="F238">
        <v>-0.10611199520936443</v>
      </c>
    </row>
    <row r="239" spans="1:6" x14ac:dyDescent="0.25">
      <c r="A239" s="1">
        <v>32189.078799999999</v>
      </c>
      <c r="B239" s="1">
        <f t="shared" si="6"/>
        <v>42469.560899999997</v>
      </c>
      <c r="C239">
        <f t="shared" si="7"/>
        <v>238</v>
      </c>
      <c r="D239">
        <v>13</v>
      </c>
      <c r="E239">
        <v>4</v>
      </c>
      <c r="F239">
        <v>-9.0802295277219391E-2</v>
      </c>
    </row>
    <row r="240" spans="1:6" x14ac:dyDescent="0.25">
      <c r="A240" s="1">
        <v>55873.102599999998</v>
      </c>
      <c r="B240" s="1">
        <f t="shared" si="6"/>
        <v>42456.907399999996</v>
      </c>
      <c r="C240">
        <f t="shared" si="7"/>
        <v>239</v>
      </c>
      <c r="D240">
        <v>12</v>
      </c>
      <c r="E240">
        <v>4</v>
      </c>
      <c r="F240">
        <v>-0.13361484513588029</v>
      </c>
    </row>
    <row r="241" spans="1:6" x14ac:dyDescent="0.25">
      <c r="A241" s="1">
        <v>35488.943099999997</v>
      </c>
      <c r="B241" s="1">
        <f t="shared" si="6"/>
        <v>42452.446400000001</v>
      </c>
      <c r="C241">
        <f t="shared" si="7"/>
        <v>240</v>
      </c>
      <c r="D241">
        <v>11</v>
      </c>
      <c r="E241">
        <v>6</v>
      </c>
      <c r="F241">
        <v>-9.4945587181648472E-2</v>
      </c>
    </row>
    <row r="242" spans="1:6" x14ac:dyDescent="0.25">
      <c r="A242" s="1">
        <v>35757.410199999998</v>
      </c>
      <c r="B242" s="1">
        <f t="shared" si="6"/>
        <v>42412.7258</v>
      </c>
      <c r="C242">
        <f t="shared" si="7"/>
        <v>241</v>
      </c>
      <c r="D242">
        <v>10</v>
      </c>
      <c r="E242">
        <v>3</v>
      </c>
      <c r="F242">
        <v>-0.11993856094261957</v>
      </c>
    </row>
    <row r="243" spans="1:6" x14ac:dyDescent="0.25">
      <c r="A243" s="1">
        <v>60871.1175</v>
      </c>
      <c r="B243" s="1">
        <f t="shared" si="6"/>
        <v>42347.300900000002</v>
      </c>
      <c r="C243">
        <f t="shared" si="7"/>
        <v>242</v>
      </c>
      <c r="D243">
        <v>12</v>
      </c>
      <c r="E243">
        <v>6</v>
      </c>
      <c r="F243">
        <v>-0.12679670070933702</v>
      </c>
    </row>
    <row r="244" spans="1:6" x14ac:dyDescent="0.25">
      <c r="A244" s="1">
        <v>37306.968200000003</v>
      </c>
      <c r="B244" s="1">
        <f t="shared" si="6"/>
        <v>42212.770799999998</v>
      </c>
      <c r="C244">
        <f t="shared" si="7"/>
        <v>243</v>
      </c>
      <c r="D244">
        <v>15</v>
      </c>
      <c r="E244">
        <v>3</v>
      </c>
      <c r="F244">
        <v>-0.2159624328261972</v>
      </c>
    </row>
    <row r="245" spans="1:6" x14ac:dyDescent="0.25">
      <c r="A245" s="1">
        <v>53570.049700000003</v>
      </c>
      <c r="B245" s="1">
        <f t="shared" si="6"/>
        <v>42197.639499999997</v>
      </c>
      <c r="C245">
        <f t="shared" si="7"/>
        <v>244</v>
      </c>
      <c r="D245">
        <v>8</v>
      </c>
      <c r="E245">
        <v>7</v>
      </c>
      <c r="F245">
        <v>-0.12665200526889697</v>
      </c>
    </row>
    <row r="246" spans="1:6" x14ac:dyDescent="0.25">
      <c r="A246" s="1">
        <v>48135.977500000001</v>
      </c>
      <c r="B246" s="1">
        <f t="shared" si="6"/>
        <v>42059.077100000002</v>
      </c>
      <c r="C246">
        <f t="shared" si="7"/>
        <v>245</v>
      </c>
      <c r="D246">
        <v>9</v>
      </c>
      <c r="E246">
        <v>4</v>
      </c>
      <c r="F246">
        <v>-8.1467514216849835E-2</v>
      </c>
    </row>
    <row r="247" spans="1:6" x14ac:dyDescent="0.25">
      <c r="A247" s="1">
        <v>26627.635600000001</v>
      </c>
      <c r="B247" s="1">
        <f t="shared" si="6"/>
        <v>41976.374900000003</v>
      </c>
      <c r="C247">
        <f t="shared" si="7"/>
        <v>246</v>
      </c>
      <c r="D247">
        <v>18</v>
      </c>
      <c r="E247">
        <v>4</v>
      </c>
      <c r="F247">
        <v>-0.19048779122609327</v>
      </c>
    </row>
    <row r="248" spans="1:6" x14ac:dyDescent="0.25">
      <c r="A248" s="1">
        <v>108164.1228</v>
      </c>
      <c r="B248" s="1">
        <f t="shared" si="6"/>
        <v>41771.026899999997</v>
      </c>
      <c r="C248">
        <f t="shared" si="7"/>
        <v>247</v>
      </c>
      <c r="D248">
        <v>7</v>
      </c>
      <c r="E248">
        <v>5</v>
      </c>
      <c r="F248">
        <v>-0.12668713496687889</v>
      </c>
    </row>
    <row r="249" spans="1:6" x14ac:dyDescent="0.25">
      <c r="A249" s="1">
        <v>55210.260499999997</v>
      </c>
      <c r="B249" s="1">
        <f t="shared" si="6"/>
        <v>41758.669699999999</v>
      </c>
      <c r="C249">
        <f t="shared" si="7"/>
        <v>248</v>
      </c>
      <c r="D249">
        <v>9</v>
      </c>
      <c r="E249">
        <v>5</v>
      </c>
      <c r="F249">
        <v>-0.11414119312206583</v>
      </c>
    </row>
    <row r="250" spans="1:6" x14ac:dyDescent="0.25">
      <c r="A250" s="1">
        <v>48020.426200000002</v>
      </c>
      <c r="B250" s="1">
        <f t="shared" si="6"/>
        <v>41725.762799999997</v>
      </c>
      <c r="C250">
        <f t="shared" si="7"/>
        <v>249</v>
      </c>
      <c r="D250">
        <v>9</v>
      </c>
      <c r="E250">
        <v>4</v>
      </c>
      <c r="F250">
        <v>-7.0796956042058379E-2</v>
      </c>
    </row>
    <row r="251" spans="1:6" x14ac:dyDescent="0.25">
      <c r="A251" s="1">
        <v>34840.402999999998</v>
      </c>
      <c r="B251" s="1">
        <f t="shared" si="6"/>
        <v>41671.692300000002</v>
      </c>
      <c r="C251">
        <f t="shared" si="7"/>
        <v>250</v>
      </c>
      <c r="D251">
        <v>12</v>
      </c>
      <c r="E251">
        <v>5</v>
      </c>
      <c r="F251">
        <v>-8.1472422823203439E-2</v>
      </c>
    </row>
    <row r="252" spans="1:6" x14ac:dyDescent="0.25">
      <c r="A252" s="1">
        <v>29919.5481</v>
      </c>
      <c r="B252" s="1">
        <f t="shared" si="6"/>
        <v>41638.790399999998</v>
      </c>
      <c r="C252">
        <f t="shared" si="7"/>
        <v>251</v>
      </c>
      <c r="D252">
        <v>12</v>
      </c>
      <c r="E252">
        <v>5</v>
      </c>
      <c r="F252">
        <v>-0.13717383919434167</v>
      </c>
    </row>
    <row r="253" spans="1:6" x14ac:dyDescent="0.25">
      <c r="A253" s="1">
        <v>42829.662300000004</v>
      </c>
      <c r="B253" s="1">
        <f t="shared" si="6"/>
        <v>41573.877899999999</v>
      </c>
      <c r="C253">
        <f t="shared" si="7"/>
        <v>252</v>
      </c>
      <c r="D253">
        <v>12</v>
      </c>
      <c r="E253">
        <v>3</v>
      </c>
      <c r="F253">
        <v>-0.10515500063236471</v>
      </c>
    </row>
    <row r="254" spans="1:6" x14ac:dyDescent="0.25">
      <c r="A254" s="1">
        <v>66963.558600000004</v>
      </c>
      <c r="B254" s="1">
        <f t="shared" si="6"/>
        <v>41439.603000000003</v>
      </c>
      <c r="C254">
        <f t="shared" si="7"/>
        <v>253</v>
      </c>
      <c r="D254">
        <v>7</v>
      </c>
      <c r="E254">
        <v>5</v>
      </c>
      <c r="F254">
        <v>-0.10450044229029676</v>
      </c>
    </row>
    <row r="255" spans="1:6" x14ac:dyDescent="0.25">
      <c r="A255" s="1">
        <v>59907.805</v>
      </c>
      <c r="B255" s="1">
        <f t="shared" si="6"/>
        <v>41191.236100000002</v>
      </c>
      <c r="C255">
        <f t="shared" si="7"/>
        <v>254</v>
      </c>
      <c r="D255">
        <v>10</v>
      </c>
      <c r="E255">
        <v>5</v>
      </c>
      <c r="F255">
        <v>-9.6002476425163241E-2</v>
      </c>
    </row>
    <row r="256" spans="1:6" x14ac:dyDescent="0.25">
      <c r="A256" s="1">
        <v>129474.3934</v>
      </c>
      <c r="B256" s="1">
        <f t="shared" si="6"/>
        <v>41185.236499999999</v>
      </c>
      <c r="C256">
        <f t="shared" si="7"/>
        <v>255</v>
      </c>
      <c r="D256">
        <v>8</v>
      </c>
      <c r="E256">
        <v>6</v>
      </c>
      <c r="F256">
        <v>-9.6054963972200036E-2</v>
      </c>
    </row>
    <row r="257" spans="1:6" x14ac:dyDescent="0.25">
      <c r="A257" s="1">
        <v>28206.3884</v>
      </c>
      <c r="B257" s="1">
        <f t="shared" si="6"/>
        <v>41169.130899999996</v>
      </c>
      <c r="C257">
        <f t="shared" si="7"/>
        <v>256</v>
      </c>
      <c r="D257">
        <v>15</v>
      </c>
      <c r="E257">
        <v>5</v>
      </c>
      <c r="F257">
        <v>-0.16042828534941855</v>
      </c>
    </row>
    <row r="258" spans="1:6" x14ac:dyDescent="0.25">
      <c r="A258" s="1">
        <v>31919.959699999999</v>
      </c>
      <c r="B258" s="1">
        <f t="shared" ref="B258:B321" si="8">LARGE(Results,C258)</f>
        <v>41017.517899999999</v>
      </c>
      <c r="C258">
        <f t="shared" si="7"/>
        <v>257</v>
      </c>
      <c r="D258">
        <v>9</v>
      </c>
      <c r="E258">
        <v>4</v>
      </c>
      <c r="F258">
        <v>-9.8582044651078116E-2</v>
      </c>
    </row>
    <row r="259" spans="1:6" x14ac:dyDescent="0.25">
      <c r="A259" s="1">
        <v>48581.254999999997</v>
      </c>
      <c r="B259" s="1">
        <f t="shared" si="8"/>
        <v>40858.020499999999</v>
      </c>
      <c r="C259">
        <f t="shared" ref="C259:C322" si="9">C258+1</f>
        <v>258</v>
      </c>
      <c r="D259">
        <v>9</v>
      </c>
      <c r="E259">
        <v>6</v>
      </c>
      <c r="F259">
        <v>-0.10377538262098962</v>
      </c>
    </row>
    <row r="260" spans="1:6" x14ac:dyDescent="0.25">
      <c r="A260" s="1">
        <v>38324.189299999998</v>
      </c>
      <c r="B260" s="1">
        <f t="shared" si="8"/>
        <v>40855.122799999997</v>
      </c>
      <c r="C260">
        <f t="shared" si="9"/>
        <v>259</v>
      </c>
      <c r="D260">
        <v>14</v>
      </c>
      <c r="E260">
        <v>6</v>
      </c>
      <c r="F260">
        <v>-0.1763786439362568</v>
      </c>
    </row>
    <row r="261" spans="1:6" x14ac:dyDescent="0.25">
      <c r="A261" s="1">
        <v>55066.767599999999</v>
      </c>
      <c r="B261" s="1">
        <f t="shared" si="8"/>
        <v>40782.429300000003</v>
      </c>
      <c r="C261">
        <f t="shared" si="9"/>
        <v>260</v>
      </c>
      <c r="D261">
        <v>8</v>
      </c>
      <c r="E261">
        <v>5</v>
      </c>
      <c r="F261">
        <v>-0.21605327651476902</v>
      </c>
    </row>
    <row r="262" spans="1:6" x14ac:dyDescent="0.25">
      <c r="A262" s="1">
        <v>46813.408600000002</v>
      </c>
      <c r="B262" s="1">
        <f t="shared" si="8"/>
        <v>40636.243699999999</v>
      </c>
      <c r="C262">
        <f t="shared" si="9"/>
        <v>261</v>
      </c>
      <c r="D262">
        <v>6</v>
      </c>
      <c r="E262">
        <v>8</v>
      </c>
      <c r="F262">
        <v>-5.4004845644185728E-2</v>
      </c>
    </row>
    <row r="263" spans="1:6" x14ac:dyDescent="0.25">
      <c r="A263" s="1">
        <v>35074.2503</v>
      </c>
      <c r="B263" s="1">
        <f t="shared" si="8"/>
        <v>40624.300199999998</v>
      </c>
      <c r="C263">
        <f t="shared" si="9"/>
        <v>262</v>
      </c>
      <c r="D263">
        <v>9</v>
      </c>
      <c r="E263">
        <v>3</v>
      </c>
      <c r="F263">
        <v>-0.10414983905808217</v>
      </c>
    </row>
    <row r="264" spans="1:6" x14ac:dyDescent="0.25">
      <c r="A264" s="1">
        <v>51484.147799999999</v>
      </c>
      <c r="B264" s="1">
        <f t="shared" si="8"/>
        <v>40532.934200000003</v>
      </c>
      <c r="C264">
        <f t="shared" si="9"/>
        <v>263</v>
      </c>
      <c r="D264">
        <v>18</v>
      </c>
      <c r="E264">
        <v>4</v>
      </c>
      <c r="F264">
        <v>-0.15526409607721425</v>
      </c>
    </row>
    <row r="265" spans="1:6" x14ac:dyDescent="0.25">
      <c r="A265" s="1">
        <v>16563.259999999998</v>
      </c>
      <c r="B265" s="1">
        <f t="shared" si="8"/>
        <v>40447.183199999999</v>
      </c>
      <c r="C265">
        <f t="shared" si="9"/>
        <v>264</v>
      </c>
      <c r="D265">
        <v>13</v>
      </c>
      <c r="E265">
        <v>4</v>
      </c>
      <c r="F265">
        <v>-0.28776445342852086</v>
      </c>
    </row>
    <row r="266" spans="1:6" x14ac:dyDescent="0.25">
      <c r="A266" s="1">
        <v>44411.158799999997</v>
      </c>
      <c r="B266" s="1">
        <f t="shared" si="8"/>
        <v>40429.146800000002</v>
      </c>
      <c r="C266">
        <f t="shared" si="9"/>
        <v>265</v>
      </c>
      <c r="D266">
        <v>10</v>
      </c>
      <c r="E266">
        <v>6</v>
      </c>
      <c r="F266">
        <v>-9.3368432516349853E-2</v>
      </c>
    </row>
    <row r="267" spans="1:6" x14ac:dyDescent="0.25">
      <c r="A267" s="1">
        <v>39058.1826</v>
      </c>
      <c r="B267" s="1">
        <f t="shared" si="8"/>
        <v>40365.587399999997</v>
      </c>
      <c r="C267">
        <f t="shared" si="9"/>
        <v>266</v>
      </c>
      <c r="D267">
        <v>9</v>
      </c>
      <c r="E267">
        <v>5</v>
      </c>
      <c r="F267">
        <v>-0.17679934932196384</v>
      </c>
    </row>
    <row r="268" spans="1:6" x14ac:dyDescent="0.25">
      <c r="A268" s="1">
        <v>48416.457399999999</v>
      </c>
      <c r="B268" s="1">
        <f t="shared" si="8"/>
        <v>40335.414900000003</v>
      </c>
      <c r="C268">
        <f t="shared" si="9"/>
        <v>267</v>
      </c>
      <c r="D268">
        <v>6</v>
      </c>
      <c r="E268">
        <v>6</v>
      </c>
      <c r="F268">
        <v>-4.3704179641345431E-2</v>
      </c>
    </row>
    <row r="269" spans="1:6" x14ac:dyDescent="0.25">
      <c r="A269" s="1">
        <v>48981.663399999998</v>
      </c>
      <c r="B269" s="1">
        <f t="shared" si="8"/>
        <v>40276.337</v>
      </c>
      <c r="C269">
        <f t="shared" si="9"/>
        <v>268</v>
      </c>
      <c r="D269">
        <v>10</v>
      </c>
      <c r="E269">
        <v>5</v>
      </c>
      <c r="F269">
        <v>-0.16476223713128546</v>
      </c>
    </row>
    <row r="270" spans="1:6" x14ac:dyDescent="0.25">
      <c r="A270" s="1">
        <v>26128.8446</v>
      </c>
      <c r="B270" s="1">
        <f t="shared" si="8"/>
        <v>40248.404699999999</v>
      </c>
      <c r="C270">
        <f t="shared" si="9"/>
        <v>269</v>
      </c>
      <c r="D270">
        <v>13</v>
      </c>
      <c r="E270">
        <v>5</v>
      </c>
      <c r="F270">
        <v>-0.17219067985211167</v>
      </c>
    </row>
    <row r="271" spans="1:6" x14ac:dyDescent="0.25">
      <c r="A271" s="1">
        <v>57036.7889</v>
      </c>
      <c r="B271" s="1">
        <f t="shared" si="8"/>
        <v>40245.614000000001</v>
      </c>
      <c r="C271">
        <f t="shared" si="9"/>
        <v>270</v>
      </c>
      <c r="D271">
        <v>7</v>
      </c>
      <c r="E271">
        <v>4</v>
      </c>
      <c r="F271">
        <v>-8.5881425253745314E-2</v>
      </c>
    </row>
    <row r="272" spans="1:6" x14ac:dyDescent="0.25">
      <c r="A272" s="1">
        <v>110659.3756</v>
      </c>
      <c r="B272" s="1">
        <f t="shared" si="8"/>
        <v>40098.575599999996</v>
      </c>
      <c r="C272">
        <f t="shared" si="9"/>
        <v>271</v>
      </c>
      <c r="D272">
        <v>13</v>
      </c>
      <c r="E272">
        <v>6</v>
      </c>
      <c r="F272">
        <v>-0.15385616570412142</v>
      </c>
    </row>
    <row r="273" spans="1:6" x14ac:dyDescent="0.25">
      <c r="A273" s="1">
        <v>25247.928500000002</v>
      </c>
      <c r="B273" s="1">
        <f t="shared" si="8"/>
        <v>40072.924899999998</v>
      </c>
      <c r="C273">
        <f t="shared" si="9"/>
        <v>272</v>
      </c>
      <c r="D273">
        <v>10</v>
      </c>
      <c r="E273">
        <v>6</v>
      </c>
      <c r="F273">
        <v>-0.15754963446116965</v>
      </c>
    </row>
    <row r="274" spans="1:6" x14ac:dyDescent="0.25">
      <c r="A274" s="1">
        <v>44405.9182</v>
      </c>
      <c r="B274" s="1">
        <f t="shared" si="8"/>
        <v>40051.988700000002</v>
      </c>
      <c r="C274">
        <f t="shared" si="9"/>
        <v>273</v>
      </c>
      <c r="D274">
        <v>11</v>
      </c>
      <c r="E274">
        <v>4</v>
      </c>
      <c r="F274">
        <v>-0.168389287961071</v>
      </c>
    </row>
    <row r="275" spans="1:6" x14ac:dyDescent="0.25">
      <c r="A275" s="1">
        <v>45287.212800000001</v>
      </c>
      <c r="B275" s="1">
        <f t="shared" si="8"/>
        <v>39945.736599999997</v>
      </c>
      <c r="C275">
        <f t="shared" si="9"/>
        <v>274</v>
      </c>
      <c r="D275">
        <v>9</v>
      </c>
      <c r="E275">
        <v>5</v>
      </c>
      <c r="F275">
        <v>-8.35660600621565E-2</v>
      </c>
    </row>
    <row r="276" spans="1:6" x14ac:dyDescent="0.25">
      <c r="A276" s="1">
        <v>30263.006000000001</v>
      </c>
      <c r="B276" s="1">
        <f t="shared" si="8"/>
        <v>39847.350599999998</v>
      </c>
      <c r="C276">
        <f t="shared" si="9"/>
        <v>275</v>
      </c>
      <c r="D276">
        <v>8</v>
      </c>
      <c r="E276">
        <v>4</v>
      </c>
      <c r="F276">
        <v>-7.5276914545364559E-2</v>
      </c>
    </row>
    <row r="277" spans="1:6" x14ac:dyDescent="0.25">
      <c r="A277" s="1">
        <v>73650.408299999996</v>
      </c>
      <c r="B277" s="1">
        <f t="shared" si="8"/>
        <v>39822.962800000001</v>
      </c>
      <c r="C277">
        <f t="shared" si="9"/>
        <v>276</v>
      </c>
      <c r="D277">
        <v>11</v>
      </c>
      <c r="E277">
        <v>7</v>
      </c>
      <c r="F277">
        <v>-0.1738972073531343</v>
      </c>
    </row>
    <row r="278" spans="1:6" x14ac:dyDescent="0.25">
      <c r="A278" s="1">
        <v>37399.559800000003</v>
      </c>
      <c r="B278" s="1">
        <f t="shared" si="8"/>
        <v>39792.971400000002</v>
      </c>
      <c r="C278">
        <f t="shared" si="9"/>
        <v>277</v>
      </c>
      <c r="D278">
        <v>12</v>
      </c>
      <c r="E278">
        <v>4</v>
      </c>
      <c r="F278">
        <v>-0.12896271184539021</v>
      </c>
    </row>
    <row r="279" spans="1:6" x14ac:dyDescent="0.25">
      <c r="A279" s="1">
        <v>47472.819100000001</v>
      </c>
      <c r="B279" s="1">
        <f t="shared" si="8"/>
        <v>39761.316899999998</v>
      </c>
      <c r="C279">
        <f t="shared" si="9"/>
        <v>278</v>
      </c>
      <c r="D279">
        <v>9</v>
      </c>
      <c r="E279">
        <v>6</v>
      </c>
      <c r="F279">
        <v>-0.10500226476033891</v>
      </c>
    </row>
    <row r="280" spans="1:6" x14ac:dyDescent="0.25">
      <c r="A280" s="1">
        <v>26445.23</v>
      </c>
      <c r="B280" s="1">
        <f t="shared" si="8"/>
        <v>39757.003299999997</v>
      </c>
      <c r="C280">
        <f t="shared" si="9"/>
        <v>279</v>
      </c>
      <c r="D280">
        <v>12</v>
      </c>
      <c r="E280">
        <v>3</v>
      </c>
      <c r="F280">
        <v>-0.16938984223641651</v>
      </c>
    </row>
    <row r="281" spans="1:6" x14ac:dyDescent="0.25">
      <c r="A281" s="1">
        <v>40276.337</v>
      </c>
      <c r="B281" s="1">
        <f t="shared" si="8"/>
        <v>39571.430399999997</v>
      </c>
      <c r="C281">
        <f t="shared" si="9"/>
        <v>280</v>
      </c>
      <c r="D281">
        <v>14</v>
      </c>
      <c r="E281">
        <v>4</v>
      </c>
      <c r="F281">
        <v>-0.11015456116211342</v>
      </c>
    </row>
    <row r="282" spans="1:6" x14ac:dyDescent="0.25">
      <c r="A282" s="1">
        <v>46392.837</v>
      </c>
      <c r="B282" s="1">
        <f t="shared" si="8"/>
        <v>39529.895499999999</v>
      </c>
      <c r="C282">
        <f t="shared" si="9"/>
        <v>281</v>
      </c>
      <c r="D282">
        <v>9</v>
      </c>
      <c r="E282">
        <v>4</v>
      </c>
      <c r="F282">
        <v>-0.13039875584890037</v>
      </c>
    </row>
    <row r="283" spans="1:6" x14ac:dyDescent="0.25">
      <c r="A283" s="1">
        <v>49726.940399999999</v>
      </c>
      <c r="B283" s="1">
        <f t="shared" si="8"/>
        <v>39478.563900000001</v>
      </c>
      <c r="C283">
        <f t="shared" si="9"/>
        <v>282</v>
      </c>
      <c r="D283">
        <v>10</v>
      </c>
      <c r="E283">
        <v>5</v>
      </c>
      <c r="F283">
        <v>-0.11070439152491529</v>
      </c>
    </row>
    <row r="284" spans="1:6" x14ac:dyDescent="0.25">
      <c r="A284" s="1">
        <v>35622.650099999999</v>
      </c>
      <c r="B284" s="1">
        <f t="shared" si="8"/>
        <v>39434.811199999996</v>
      </c>
      <c r="C284">
        <f t="shared" si="9"/>
        <v>283</v>
      </c>
      <c r="D284">
        <v>20</v>
      </c>
      <c r="E284">
        <v>4</v>
      </c>
      <c r="F284">
        <v>-0.29946201512632853</v>
      </c>
    </row>
    <row r="285" spans="1:6" x14ac:dyDescent="0.25">
      <c r="A285" s="1">
        <v>32326.552199999998</v>
      </c>
      <c r="B285" s="1">
        <f t="shared" si="8"/>
        <v>39240.269399999997</v>
      </c>
      <c r="C285">
        <f t="shared" si="9"/>
        <v>284</v>
      </c>
      <c r="D285">
        <v>7</v>
      </c>
      <c r="E285">
        <v>4</v>
      </c>
      <c r="F285">
        <v>-6.7699545019629714E-2</v>
      </c>
    </row>
    <row r="286" spans="1:6" x14ac:dyDescent="0.25">
      <c r="A286" s="1">
        <v>66170.596900000004</v>
      </c>
      <c r="B286" s="1">
        <f t="shared" si="8"/>
        <v>39058.1826</v>
      </c>
      <c r="C286">
        <f t="shared" si="9"/>
        <v>285</v>
      </c>
      <c r="D286">
        <v>7</v>
      </c>
      <c r="E286">
        <v>7</v>
      </c>
      <c r="F286">
        <v>-9.2888575756714387E-2</v>
      </c>
    </row>
    <row r="287" spans="1:6" x14ac:dyDescent="0.25">
      <c r="A287" s="1">
        <v>35723.916899999997</v>
      </c>
      <c r="B287" s="1">
        <f t="shared" si="8"/>
        <v>39049.041499999999</v>
      </c>
      <c r="C287">
        <f t="shared" si="9"/>
        <v>286</v>
      </c>
      <c r="D287">
        <v>14</v>
      </c>
      <c r="E287">
        <v>3</v>
      </c>
      <c r="F287">
        <v>-0.1540795918505834</v>
      </c>
    </row>
    <row r="288" spans="1:6" x14ac:dyDescent="0.25">
      <c r="A288" s="1">
        <v>83046.623800000001</v>
      </c>
      <c r="B288" s="1">
        <f t="shared" si="8"/>
        <v>39045.993799999997</v>
      </c>
      <c r="C288">
        <f t="shared" si="9"/>
        <v>287</v>
      </c>
      <c r="D288">
        <v>9</v>
      </c>
      <c r="E288">
        <v>5</v>
      </c>
      <c r="F288">
        <v>-0.14226135283324726</v>
      </c>
    </row>
    <row r="289" spans="1:6" x14ac:dyDescent="0.25">
      <c r="A289" s="1">
        <v>42790.734600000003</v>
      </c>
      <c r="B289" s="1">
        <f t="shared" si="8"/>
        <v>39040.397700000001</v>
      </c>
      <c r="C289">
        <f t="shared" si="9"/>
        <v>288</v>
      </c>
      <c r="D289">
        <v>10</v>
      </c>
      <c r="E289">
        <v>4</v>
      </c>
      <c r="F289">
        <v>-9.7474974162609085E-2</v>
      </c>
    </row>
    <row r="290" spans="1:6" x14ac:dyDescent="0.25">
      <c r="A290" s="1">
        <v>37902.431900000003</v>
      </c>
      <c r="B290" s="1">
        <f t="shared" si="8"/>
        <v>38944.566400000003</v>
      </c>
      <c r="C290">
        <f t="shared" si="9"/>
        <v>289</v>
      </c>
      <c r="D290">
        <v>11</v>
      </c>
      <c r="E290">
        <v>6</v>
      </c>
      <c r="F290">
        <v>-0.1152082776340182</v>
      </c>
    </row>
    <row r="291" spans="1:6" x14ac:dyDescent="0.25">
      <c r="A291" s="1">
        <v>77900.463199999998</v>
      </c>
      <c r="B291" s="1">
        <f t="shared" si="8"/>
        <v>38918.084799999997</v>
      </c>
      <c r="C291">
        <f t="shared" si="9"/>
        <v>290</v>
      </c>
      <c r="D291">
        <v>13</v>
      </c>
      <c r="E291">
        <v>5</v>
      </c>
      <c r="F291">
        <v>-0.1807399407736644</v>
      </c>
    </row>
    <row r="292" spans="1:6" x14ac:dyDescent="0.25">
      <c r="A292" s="1">
        <v>34066.212599999999</v>
      </c>
      <c r="B292" s="1">
        <f t="shared" si="8"/>
        <v>38883.718699999998</v>
      </c>
      <c r="C292">
        <f t="shared" si="9"/>
        <v>291</v>
      </c>
      <c r="D292">
        <v>10</v>
      </c>
      <c r="E292">
        <v>6</v>
      </c>
      <c r="F292">
        <v>-0.18088717375775465</v>
      </c>
    </row>
    <row r="293" spans="1:6" x14ac:dyDescent="0.25">
      <c r="A293" s="1">
        <v>51553.266499999998</v>
      </c>
      <c r="B293" s="1">
        <f t="shared" si="8"/>
        <v>38860.789900000003</v>
      </c>
      <c r="C293">
        <f t="shared" si="9"/>
        <v>292</v>
      </c>
      <c r="D293">
        <v>12</v>
      </c>
      <c r="E293">
        <v>5</v>
      </c>
      <c r="F293">
        <v>-0.1917682167447633</v>
      </c>
    </row>
    <row r="294" spans="1:6" x14ac:dyDescent="0.25">
      <c r="A294" s="1">
        <v>64027.119299999998</v>
      </c>
      <c r="B294" s="1">
        <f t="shared" si="8"/>
        <v>38852.8632</v>
      </c>
      <c r="C294">
        <f t="shared" si="9"/>
        <v>293</v>
      </c>
      <c r="D294">
        <v>9</v>
      </c>
      <c r="E294">
        <v>4</v>
      </c>
      <c r="F294">
        <v>-9.6696252697323848E-2</v>
      </c>
    </row>
    <row r="295" spans="1:6" x14ac:dyDescent="0.25">
      <c r="A295" s="1">
        <v>28888.7399</v>
      </c>
      <c r="B295" s="1">
        <f t="shared" si="8"/>
        <v>38850.523699999998</v>
      </c>
      <c r="C295">
        <f t="shared" si="9"/>
        <v>294</v>
      </c>
      <c r="D295">
        <v>12</v>
      </c>
      <c r="E295">
        <v>3</v>
      </c>
      <c r="F295">
        <v>-0.12806984028070356</v>
      </c>
    </row>
    <row r="296" spans="1:6" x14ac:dyDescent="0.25">
      <c r="A296" s="1">
        <v>30766.712200000002</v>
      </c>
      <c r="B296" s="1">
        <f t="shared" si="8"/>
        <v>38808.803800000002</v>
      </c>
      <c r="C296">
        <f t="shared" si="9"/>
        <v>295</v>
      </c>
      <c r="D296">
        <v>10</v>
      </c>
      <c r="E296">
        <v>4</v>
      </c>
      <c r="F296">
        <v>-9.1227493684623573E-2</v>
      </c>
    </row>
    <row r="297" spans="1:6" x14ac:dyDescent="0.25">
      <c r="A297" s="1">
        <v>24610.093400000002</v>
      </c>
      <c r="B297" s="1">
        <f t="shared" si="8"/>
        <v>38794.488100000002</v>
      </c>
      <c r="C297">
        <f t="shared" si="9"/>
        <v>296</v>
      </c>
      <c r="D297">
        <v>10</v>
      </c>
      <c r="E297">
        <v>4</v>
      </c>
      <c r="F297">
        <v>-0.15853377127113544</v>
      </c>
    </row>
    <row r="298" spans="1:6" x14ac:dyDescent="0.25">
      <c r="A298" s="1">
        <v>56727.890099999997</v>
      </c>
      <c r="B298" s="1">
        <f t="shared" si="8"/>
        <v>38392.119500000001</v>
      </c>
      <c r="C298">
        <f t="shared" si="9"/>
        <v>297</v>
      </c>
      <c r="D298">
        <v>21</v>
      </c>
      <c r="E298">
        <v>6</v>
      </c>
      <c r="F298">
        <v>-0.27327641466620967</v>
      </c>
    </row>
    <row r="299" spans="1:6" x14ac:dyDescent="0.25">
      <c r="A299" s="1">
        <v>134916.24369999999</v>
      </c>
      <c r="B299" s="1">
        <f t="shared" si="8"/>
        <v>38324.189299999998</v>
      </c>
      <c r="C299">
        <f t="shared" si="9"/>
        <v>298</v>
      </c>
      <c r="D299">
        <v>7</v>
      </c>
      <c r="E299">
        <v>7</v>
      </c>
      <c r="F299">
        <v>-8.8981981802085275E-2</v>
      </c>
    </row>
    <row r="300" spans="1:6" x14ac:dyDescent="0.25">
      <c r="A300" s="1">
        <v>41017.517899999999</v>
      </c>
      <c r="B300" s="1">
        <f t="shared" si="8"/>
        <v>38221.849699999999</v>
      </c>
      <c r="C300">
        <f t="shared" si="9"/>
        <v>299</v>
      </c>
      <c r="D300">
        <v>8</v>
      </c>
      <c r="E300">
        <v>6</v>
      </c>
      <c r="F300">
        <v>-0.11111173280518694</v>
      </c>
    </row>
    <row r="301" spans="1:6" x14ac:dyDescent="0.25">
      <c r="A301" s="1">
        <v>41638.790399999998</v>
      </c>
      <c r="B301" s="1">
        <f t="shared" si="8"/>
        <v>38207.729399999997</v>
      </c>
      <c r="C301">
        <f t="shared" si="9"/>
        <v>300</v>
      </c>
      <c r="D301">
        <v>10</v>
      </c>
      <c r="E301">
        <v>5</v>
      </c>
      <c r="F301">
        <v>-6.9945662518259621E-2</v>
      </c>
    </row>
    <row r="302" spans="1:6" x14ac:dyDescent="0.25">
      <c r="A302" s="1">
        <v>48924.823600000003</v>
      </c>
      <c r="B302" s="1">
        <f t="shared" si="8"/>
        <v>38027.828500000003</v>
      </c>
      <c r="C302">
        <f t="shared" si="9"/>
        <v>301</v>
      </c>
      <c r="D302">
        <v>9</v>
      </c>
      <c r="E302">
        <v>4</v>
      </c>
      <c r="F302">
        <v>-8.156293724927699E-2</v>
      </c>
    </row>
    <row r="303" spans="1:6" x14ac:dyDescent="0.25">
      <c r="A303" s="1">
        <v>39049.041499999999</v>
      </c>
      <c r="B303" s="1">
        <f t="shared" si="8"/>
        <v>37989.077400000002</v>
      </c>
      <c r="C303">
        <f t="shared" si="9"/>
        <v>302</v>
      </c>
      <c r="D303">
        <v>9</v>
      </c>
      <c r="E303">
        <v>3</v>
      </c>
      <c r="F303">
        <v>-0.14867746592647213</v>
      </c>
    </row>
    <row r="304" spans="1:6" x14ac:dyDescent="0.25">
      <c r="A304" s="1">
        <v>53998.423600000002</v>
      </c>
      <c r="B304" s="1">
        <f t="shared" si="8"/>
        <v>37948.380299999997</v>
      </c>
      <c r="C304">
        <f t="shared" si="9"/>
        <v>303</v>
      </c>
      <c r="D304">
        <v>9</v>
      </c>
      <c r="E304">
        <v>4</v>
      </c>
      <c r="F304">
        <v>-0.15566761533511808</v>
      </c>
    </row>
    <row r="305" spans="1:6" x14ac:dyDescent="0.25">
      <c r="A305" s="1">
        <v>65974.546700000006</v>
      </c>
      <c r="B305" s="1">
        <f t="shared" si="8"/>
        <v>37902.431900000003</v>
      </c>
      <c r="C305">
        <f t="shared" si="9"/>
        <v>304</v>
      </c>
      <c r="D305">
        <v>8</v>
      </c>
      <c r="E305">
        <v>5</v>
      </c>
      <c r="F305">
        <v>-9.1188107483106906E-2</v>
      </c>
    </row>
    <row r="306" spans="1:6" x14ac:dyDescent="0.25">
      <c r="A306" s="1">
        <v>30873.4535</v>
      </c>
      <c r="B306" s="1">
        <f t="shared" si="8"/>
        <v>37608.775500000003</v>
      </c>
      <c r="C306">
        <f t="shared" si="9"/>
        <v>305</v>
      </c>
      <c r="D306">
        <v>18</v>
      </c>
      <c r="E306">
        <v>4</v>
      </c>
      <c r="F306">
        <v>-0.22955344230409169</v>
      </c>
    </row>
    <row r="307" spans="1:6" x14ac:dyDescent="0.25">
      <c r="A307" s="1">
        <v>28878.608100000001</v>
      </c>
      <c r="B307" s="1">
        <f t="shared" si="8"/>
        <v>37535.5046</v>
      </c>
      <c r="C307">
        <f t="shared" si="9"/>
        <v>306</v>
      </c>
      <c r="D307">
        <v>9</v>
      </c>
      <c r="E307">
        <v>3</v>
      </c>
      <c r="F307">
        <v>-9.3913350403192375E-2</v>
      </c>
    </row>
    <row r="308" spans="1:6" x14ac:dyDescent="0.25">
      <c r="A308" s="1">
        <v>48137.098899999997</v>
      </c>
      <c r="B308" s="1">
        <f t="shared" si="8"/>
        <v>37444.393900000003</v>
      </c>
      <c r="C308">
        <f t="shared" si="9"/>
        <v>307</v>
      </c>
      <c r="D308">
        <v>10</v>
      </c>
      <c r="E308">
        <v>5</v>
      </c>
      <c r="F308">
        <v>-0.12423252898117165</v>
      </c>
    </row>
    <row r="309" spans="1:6" x14ac:dyDescent="0.25">
      <c r="A309" s="1">
        <v>102402.18060000001</v>
      </c>
      <c r="B309" s="1">
        <f t="shared" si="8"/>
        <v>37444.1302</v>
      </c>
      <c r="C309">
        <f t="shared" si="9"/>
        <v>308</v>
      </c>
      <c r="D309">
        <v>7</v>
      </c>
      <c r="E309">
        <v>4</v>
      </c>
      <c r="F309">
        <v>-8.4571833045927858E-2</v>
      </c>
    </row>
    <row r="310" spans="1:6" x14ac:dyDescent="0.25">
      <c r="A310" s="1">
        <v>23725.439299999998</v>
      </c>
      <c r="B310" s="1">
        <f t="shared" si="8"/>
        <v>37444.0599</v>
      </c>
      <c r="C310">
        <f t="shared" si="9"/>
        <v>309</v>
      </c>
      <c r="D310">
        <v>13</v>
      </c>
      <c r="E310">
        <v>3</v>
      </c>
      <c r="F310">
        <v>-0.15537876414568386</v>
      </c>
    </row>
    <row r="311" spans="1:6" x14ac:dyDescent="0.25">
      <c r="A311" s="1">
        <v>133338.41560000001</v>
      </c>
      <c r="B311" s="1">
        <f t="shared" si="8"/>
        <v>37435.748299999999</v>
      </c>
      <c r="C311">
        <f t="shared" si="9"/>
        <v>310</v>
      </c>
      <c r="D311">
        <v>8</v>
      </c>
      <c r="E311">
        <v>5</v>
      </c>
      <c r="F311">
        <v>-0.13230792340705699</v>
      </c>
    </row>
    <row r="312" spans="1:6" x14ac:dyDescent="0.25">
      <c r="A312" s="1">
        <v>20899.097000000002</v>
      </c>
      <c r="B312" s="1">
        <f t="shared" si="8"/>
        <v>37399.559800000003</v>
      </c>
      <c r="C312">
        <f t="shared" si="9"/>
        <v>311</v>
      </c>
      <c r="D312">
        <v>12</v>
      </c>
      <c r="E312">
        <v>5</v>
      </c>
      <c r="F312">
        <v>-0.16031592897637958</v>
      </c>
    </row>
    <row r="313" spans="1:6" x14ac:dyDescent="0.25">
      <c r="A313" s="1">
        <v>25935.2196</v>
      </c>
      <c r="B313" s="1">
        <f t="shared" si="8"/>
        <v>37389.546699999999</v>
      </c>
      <c r="C313">
        <f t="shared" si="9"/>
        <v>312</v>
      </c>
      <c r="D313">
        <v>12</v>
      </c>
      <c r="E313">
        <v>3</v>
      </c>
      <c r="F313">
        <v>-9.5017771144195184E-2</v>
      </c>
    </row>
    <row r="314" spans="1:6" x14ac:dyDescent="0.25">
      <c r="A314" s="1">
        <v>33402.334499999997</v>
      </c>
      <c r="B314" s="1">
        <f t="shared" si="8"/>
        <v>37333.038099999998</v>
      </c>
      <c r="C314">
        <f t="shared" si="9"/>
        <v>313</v>
      </c>
      <c r="D314">
        <v>10</v>
      </c>
      <c r="E314">
        <v>5</v>
      </c>
      <c r="F314">
        <v>-0.18683462493757585</v>
      </c>
    </row>
    <row r="315" spans="1:6" x14ac:dyDescent="0.25">
      <c r="A315" s="1">
        <v>55928.009599999998</v>
      </c>
      <c r="B315" s="1">
        <f t="shared" si="8"/>
        <v>37306.968200000003</v>
      </c>
      <c r="C315">
        <f t="shared" si="9"/>
        <v>314</v>
      </c>
      <c r="D315">
        <v>14</v>
      </c>
      <c r="E315">
        <v>5</v>
      </c>
      <c r="F315">
        <v>-0.14994654170743082</v>
      </c>
    </row>
    <row r="316" spans="1:6" x14ac:dyDescent="0.25">
      <c r="A316" s="1">
        <v>31992.057100000002</v>
      </c>
      <c r="B316" s="1">
        <f t="shared" si="8"/>
        <v>37224.415200000003</v>
      </c>
      <c r="C316">
        <f t="shared" si="9"/>
        <v>315</v>
      </c>
      <c r="D316">
        <v>10</v>
      </c>
      <c r="E316">
        <v>6</v>
      </c>
      <c r="F316">
        <v>-0.14732878532725979</v>
      </c>
    </row>
    <row r="317" spans="1:6" x14ac:dyDescent="0.25">
      <c r="A317" s="1">
        <v>66892.514200000005</v>
      </c>
      <c r="B317" s="1">
        <f t="shared" si="8"/>
        <v>37149.341500000002</v>
      </c>
      <c r="C317">
        <f t="shared" si="9"/>
        <v>316</v>
      </c>
      <c r="D317">
        <v>17</v>
      </c>
      <c r="E317">
        <v>5</v>
      </c>
      <c r="F317">
        <v>-0.21209000888478835</v>
      </c>
    </row>
    <row r="318" spans="1:6" x14ac:dyDescent="0.25">
      <c r="A318" s="1">
        <v>43287.913500000002</v>
      </c>
      <c r="B318" s="1">
        <f t="shared" si="8"/>
        <v>37096.565999999999</v>
      </c>
      <c r="C318">
        <f t="shared" si="9"/>
        <v>317</v>
      </c>
      <c r="D318">
        <v>13</v>
      </c>
      <c r="E318">
        <v>5</v>
      </c>
      <c r="F318">
        <v>-0.15603609930827567</v>
      </c>
    </row>
    <row r="319" spans="1:6" x14ac:dyDescent="0.25">
      <c r="A319" s="1">
        <v>46599.691599999998</v>
      </c>
      <c r="B319" s="1">
        <f t="shared" si="8"/>
        <v>36884.788999999997</v>
      </c>
      <c r="C319">
        <f t="shared" si="9"/>
        <v>318</v>
      </c>
      <c r="D319">
        <v>11</v>
      </c>
      <c r="E319">
        <v>3</v>
      </c>
      <c r="F319">
        <v>-0.14536776366368453</v>
      </c>
    </row>
    <row r="320" spans="1:6" x14ac:dyDescent="0.25">
      <c r="A320" s="1">
        <v>40624.300199999998</v>
      </c>
      <c r="B320" s="1">
        <f t="shared" si="8"/>
        <v>36876.031900000002</v>
      </c>
      <c r="C320">
        <f t="shared" si="9"/>
        <v>319</v>
      </c>
      <c r="D320">
        <v>7</v>
      </c>
      <c r="E320">
        <v>4</v>
      </c>
      <c r="F320">
        <v>-7.0355098798506543E-2</v>
      </c>
    </row>
    <row r="321" spans="1:6" x14ac:dyDescent="0.25">
      <c r="A321" s="1">
        <v>30149.782299999999</v>
      </c>
      <c r="B321" s="1">
        <f t="shared" si="8"/>
        <v>36841.969299999997</v>
      </c>
      <c r="C321">
        <f t="shared" si="9"/>
        <v>320</v>
      </c>
      <c r="D321">
        <v>13</v>
      </c>
      <c r="E321">
        <v>5</v>
      </c>
      <c r="F321">
        <v>-0.27966677337112633</v>
      </c>
    </row>
    <row r="322" spans="1:6" x14ac:dyDescent="0.25">
      <c r="A322" s="1">
        <v>42991.544699999999</v>
      </c>
      <c r="B322" s="1">
        <f t="shared" ref="B322:B385" si="10">LARGE(Results,C322)</f>
        <v>36828.152300000002</v>
      </c>
      <c r="C322">
        <f t="shared" si="9"/>
        <v>321</v>
      </c>
      <c r="D322">
        <v>12</v>
      </c>
      <c r="E322">
        <v>7</v>
      </c>
      <c r="F322">
        <v>-0.25387570209024912</v>
      </c>
    </row>
    <row r="323" spans="1:6" x14ac:dyDescent="0.25">
      <c r="A323" s="1">
        <v>33744.623599999999</v>
      </c>
      <c r="B323" s="1">
        <f t="shared" si="10"/>
        <v>36768.008699999998</v>
      </c>
      <c r="C323">
        <f t="shared" ref="C323:C386" si="11">C322+1</f>
        <v>322</v>
      </c>
      <c r="D323">
        <v>16</v>
      </c>
      <c r="E323">
        <v>5</v>
      </c>
      <c r="F323">
        <v>-0.24092013597461148</v>
      </c>
    </row>
    <row r="324" spans="1:6" x14ac:dyDescent="0.25">
      <c r="A324" s="1">
        <v>36134.536500000002</v>
      </c>
      <c r="B324" s="1">
        <f t="shared" si="10"/>
        <v>36608.546900000001</v>
      </c>
      <c r="C324">
        <f t="shared" si="11"/>
        <v>323</v>
      </c>
      <c r="D324">
        <v>10</v>
      </c>
      <c r="E324">
        <v>3</v>
      </c>
      <c r="F324">
        <v>-0.17171950045941842</v>
      </c>
    </row>
    <row r="325" spans="1:6" x14ac:dyDescent="0.25">
      <c r="A325" s="1">
        <v>41573.877899999999</v>
      </c>
      <c r="B325" s="1">
        <f t="shared" si="10"/>
        <v>36579.671699999999</v>
      </c>
      <c r="C325">
        <f t="shared" si="11"/>
        <v>324</v>
      </c>
      <c r="D325">
        <v>12</v>
      </c>
      <c r="E325">
        <v>5</v>
      </c>
      <c r="F325">
        <v>-0.10405936324005094</v>
      </c>
    </row>
    <row r="326" spans="1:6" x14ac:dyDescent="0.25">
      <c r="A326" s="1">
        <v>49719.1397</v>
      </c>
      <c r="B326" s="1">
        <f t="shared" si="10"/>
        <v>36542.917500000003</v>
      </c>
      <c r="C326">
        <f t="shared" si="11"/>
        <v>325</v>
      </c>
      <c r="D326">
        <v>12</v>
      </c>
      <c r="E326">
        <v>7</v>
      </c>
      <c r="F326">
        <v>-0.15798450198066349</v>
      </c>
    </row>
    <row r="327" spans="1:6" x14ac:dyDescent="0.25">
      <c r="A327" s="1">
        <v>45088.911500000002</v>
      </c>
      <c r="B327" s="1">
        <f t="shared" si="10"/>
        <v>36479.380700000002</v>
      </c>
      <c r="C327">
        <f t="shared" si="11"/>
        <v>326</v>
      </c>
      <c r="D327">
        <v>10</v>
      </c>
      <c r="E327">
        <v>3</v>
      </c>
      <c r="F327">
        <v>-0.23464889377543841</v>
      </c>
    </row>
    <row r="328" spans="1:6" x14ac:dyDescent="0.25">
      <c r="A328" s="1">
        <v>43066.629099999998</v>
      </c>
      <c r="B328" s="1">
        <f t="shared" si="10"/>
        <v>36417.152099999999</v>
      </c>
      <c r="C328">
        <f t="shared" si="11"/>
        <v>327</v>
      </c>
      <c r="D328">
        <v>9</v>
      </c>
      <c r="E328">
        <v>6</v>
      </c>
      <c r="F328">
        <v>-7.851380667474761E-2</v>
      </c>
    </row>
    <row r="329" spans="1:6" x14ac:dyDescent="0.25">
      <c r="A329" s="1">
        <v>26991.205399999999</v>
      </c>
      <c r="B329" s="1">
        <f t="shared" si="10"/>
        <v>36384.6751</v>
      </c>
      <c r="C329">
        <f t="shared" si="11"/>
        <v>328</v>
      </c>
      <c r="D329">
        <v>11</v>
      </c>
      <c r="E329">
        <v>4</v>
      </c>
      <c r="F329">
        <v>-0.10930008201183017</v>
      </c>
    </row>
    <row r="330" spans="1:6" x14ac:dyDescent="0.25">
      <c r="A330" s="1">
        <v>24994.5105</v>
      </c>
      <c r="B330" s="1">
        <f t="shared" si="10"/>
        <v>36355.142899999999</v>
      </c>
      <c r="C330">
        <f t="shared" si="11"/>
        <v>329</v>
      </c>
      <c r="D330">
        <v>12</v>
      </c>
      <c r="E330">
        <v>3</v>
      </c>
      <c r="F330">
        <v>-0.15644855141884784</v>
      </c>
    </row>
    <row r="331" spans="1:6" x14ac:dyDescent="0.25">
      <c r="A331" s="1">
        <v>48745.1803</v>
      </c>
      <c r="B331" s="1">
        <f t="shared" si="10"/>
        <v>36270.582799999996</v>
      </c>
      <c r="C331">
        <f t="shared" si="11"/>
        <v>330</v>
      </c>
      <c r="D331">
        <v>20</v>
      </c>
      <c r="E331">
        <v>6</v>
      </c>
      <c r="F331">
        <v>-0.25016101657508671</v>
      </c>
    </row>
    <row r="332" spans="1:6" x14ac:dyDescent="0.25">
      <c r="A332" s="1">
        <v>30060.128100000002</v>
      </c>
      <c r="B332" s="1">
        <f t="shared" si="10"/>
        <v>36170.981200000002</v>
      </c>
      <c r="C332">
        <f t="shared" si="11"/>
        <v>331</v>
      </c>
      <c r="D332">
        <v>8</v>
      </c>
      <c r="E332">
        <v>4</v>
      </c>
      <c r="F332">
        <v>-9.6375535809624102E-2</v>
      </c>
    </row>
    <row r="333" spans="1:6" x14ac:dyDescent="0.25">
      <c r="A333" s="1">
        <v>35701.106200000002</v>
      </c>
      <c r="B333" s="1">
        <f t="shared" si="10"/>
        <v>36159.054199999999</v>
      </c>
      <c r="C333">
        <f t="shared" si="11"/>
        <v>332</v>
      </c>
      <c r="D333">
        <v>11</v>
      </c>
      <c r="E333">
        <v>6</v>
      </c>
      <c r="F333">
        <v>-0.13672056430408508</v>
      </c>
    </row>
    <row r="334" spans="1:6" x14ac:dyDescent="0.25">
      <c r="A334" s="1">
        <v>36384.6751</v>
      </c>
      <c r="B334" s="1">
        <f t="shared" si="10"/>
        <v>36154.398099999999</v>
      </c>
      <c r="C334">
        <f t="shared" si="11"/>
        <v>333</v>
      </c>
      <c r="D334">
        <v>9</v>
      </c>
      <c r="E334">
        <v>3</v>
      </c>
      <c r="F334">
        <v>-8.1845156747459513E-2</v>
      </c>
    </row>
    <row r="335" spans="1:6" x14ac:dyDescent="0.25">
      <c r="A335" s="1">
        <v>64660.6443</v>
      </c>
      <c r="B335" s="1">
        <f t="shared" si="10"/>
        <v>36138.403700000003</v>
      </c>
      <c r="C335">
        <f t="shared" si="11"/>
        <v>334</v>
      </c>
      <c r="D335">
        <v>10</v>
      </c>
      <c r="E335">
        <v>5</v>
      </c>
      <c r="F335">
        <v>-0.110384392756667</v>
      </c>
    </row>
    <row r="336" spans="1:6" x14ac:dyDescent="0.25">
      <c r="A336" s="1">
        <v>20791.483100000001</v>
      </c>
      <c r="B336" s="1">
        <f t="shared" si="10"/>
        <v>36134.536500000002</v>
      </c>
      <c r="C336">
        <f t="shared" si="11"/>
        <v>335</v>
      </c>
      <c r="D336">
        <v>14</v>
      </c>
      <c r="E336">
        <v>4</v>
      </c>
      <c r="F336">
        <v>-0.13560952388499103</v>
      </c>
    </row>
    <row r="337" spans="1:6" x14ac:dyDescent="0.25">
      <c r="A337" s="1">
        <v>35324.108899999999</v>
      </c>
      <c r="B337" s="1">
        <f t="shared" si="10"/>
        <v>36055.846100000002</v>
      </c>
      <c r="C337">
        <f t="shared" si="11"/>
        <v>336</v>
      </c>
      <c r="D337">
        <v>11</v>
      </c>
      <c r="E337">
        <v>5</v>
      </c>
      <c r="F337">
        <v>-0.10770437555992141</v>
      </c>
    </row>
    <row r="338" spans="1:6" x14ac:dyDescent="0.25">
      <c r="A338" s="1">
        <v>42059.077100000002</v>
      </c>
      <c r="B338" s="1">
        <f t="shared" si="10"/>
        <v>35757.474099999999</v>
      </c>
      <c r="C338">
        <f t="shared" si="11"/>
        <v>337</v>
      </c>
      <c r="D338">
        <v>10</v>
      </c>
      <c r="E338">
        <v>4</v>
      </c>
      <c r="F338">
        <v>-7.9850195560957626E-2</v>
      </c>
    </row>
    <row r="339" spans="1:6" x14ac:dyDescent="0.25">
      <c r="A339" s="1">
        <v>30563.2343</v>
      </c>
      <c r="B339" s="1">
        <f t="shared" si="10"/>
        <v>35757.410199999998</v>
      </c>
      <c r="C339">
        <f t="shared" si="11"/>
        <v>338</v>
      </c>
      <c r="D339">
        <v>17</v>
      </c>
      <c r="E339">
        <v>4</v>
      </c>
      <c r="F339">
        <v>-0.17139912449653649</v>
      </c>
    </row>
    <row r="340" spans="1:6" x14ac:dyDescent="0.25">
      <c r="A340" s="1">
        <v>30502.242600000001</v>
      </c>
      <c r="B340" s="1">
        <f t="shared" si="10"/>
        <v>35723.916899999997</v>
      </c>
      <c r="C340">
        <f t="shared" si="11"/>
        <v>339</v>
      </c>
      <c r="D340">
        <v>11</v>
      </c>
      <c r="E340">
        <v>5</v>
      </c>
      <c r="F340">
        <v>-0.14150500871058258</v>
      </c>
    </row>
    <row r="341" spans="1:6" x14ac:dyDescent="0.25">
      <c r="A341" s="1">
        <v>19893.984400000001</v>
      </c>
      <c r="B341" s="1">
        <f t="shared" si="10"/>
        <v>35711.3851</v>
      </c>
      <c r="C341">
        <f t="shared" si="11"/>
        <v>340</v>
      </c>
      <c r="D341">
        <v>18</v>
      </c>
      <c r="E341">
        <v>3</v>
      </c>
      <c r="F341">
        <v>-0.27706074620377308</v>
      </c>
    </row>
    <row r="342" spans="1:6" x14ac:dyDescent="0.25">
      <c r="A342" s="1">
        <v>40447.183199999999</v>
      </c>
      <c r="B342" s="1">
        <f t="shared" si="10"/>
        <v>35701.106200000002</v>
      </c>
      <c r="C342">
        <f t="shared" si="11"/>
        <v>341</v>
      </c>
      <c r="D342">
        <v>10</v>
      </c>
      <c r="E342">
        <v>4</v>
      </c>
      <c r="F342">
        <v>-9.8001311450177986E-2</v>
      </c>
    </row>
    <row r="343" spans="1:6" x14ac:dyDescent="0.25">
      <c r="A343" s="1">
        <v>43162.429499999998</v>
      </c>
      <c r="B343" s="1">
        <f t="shared" si="10"/>
        <v>35622.650099999999</v>
      </c>
      <c r="C343">
        <f t="shared" si="11"/>
        <v>342</v>
      </c>
      <c r="D343">
        <v>14</v>
      </c>
      <c r="E343">
        <v>8</v>
      </c>
      <c r="F343">
        <v>-0.22122012079556608</v>
      </c>
    </row>
    <row r="344" spans="1:6" x14ac:dyDescent="0.25">
      <c r="A344" s="1">
        <v>35622.369100000004</v>
      </c>
      <c r="B344" s="1">
        <f t="shared" si="10"/>
        <v>35622.369100000004</v>
      </c>
      <c r="C344">
        <f t="shared" si="11"/>
        <v>343</v>
      </c>
      <c r="D344">
        <v>10</v>
      </c>
      <c r="E344">
        <v>4</v>
      </c>
      <c r="F344">
        <v>-7.1546388533142546E-2</v>
      </c>
    </row>
    <row r="345" spans="1:6" x14ac:dyDescent="0.25">
      <c r="A345" s="1">
        <v>35757.474099999999</v>
      </c>
      <c r="B345" s="1">
        <f t="shared" si="10"/>
        <v>35544.024799999999</v>
      </c>
      <c r="C345">
        <f t="shared" si="11"/>
        <v>344</v>
      </c>
      <c r="D345">
        <v>8</v>
      </c>
      <c r="E345">
        <v>4</v>
      </c>
      <c r="F345">
        <v>-7.388316723303967E-2</v>
      </c>
    </row>
    <row r="346" spans="1:6" x14ac:dyDescent="0.25">
      <c r="A346" s="1">
        <v>66148.281799999997</v>
      </c>
      <c r="B346" s="1">
        <f t="shared" si="10"/>
        <v>35488.943099999997</v>
      </c>
      <c r="C346">
        <f t="shared" si="11"/>
        <v>345</v>
      </c>
      <c r="D346">
        <v>10</v>
      </c>
      <c r="E346">
        <v>4</v>
      </c>
      <c r="F346">
        <v>-0.17890864753043123</v>
      </c>
    </row>
    <row r="347" spans="1:6" x14ac:dyDescent="0.25">
      <c r="A347" s="1">
        <v>54746.133600000001</v>
      </c>
      <c r="B347" s="1">
        <f t="shared" si="10"/>
        <v>35425.304900000003</v>
      </c>
      <c r="C347">
        <f t="shared" si="11"/>
        <v>346</v>
      </c>
      <c r="D347">
        <v>8</v>
      </c>
      <c r="E347">
        <v>5</v>
      </c>
      <c r="F347">
        <v>-8.9747168104390873E-2</v>
      </c>
    </row>
    <row r="348" spans="1:6" x14ac:dyDescent="0.25">
      <c r="A348" s="1">
        <v>49836.775099999999</v>
      </c>
      <c r="B348" s="1">
        <f t="shared" si="10"/>
        <v>35413.717199999999</v>
      </c>
      <c r="C348">
        <f t="shared" si="11"/>
        <v>347</v>
      </c>
      <c r="D348">
        <v>13</v>
      </c>
      <c r="E348">
        <v>6</v>
      </c>
      <c r="F348">
        <v>-0.10461393820762643</v>
      </c>
    </row>
    <row r="349" spans="1:6" x14ac:dyDescent="0.25">
      <c r="A349" s="1">
        <v>22315.016899999999</v>
      </c>
      <c r="B349" s="1">
        <f t="shared" si="10"/>
        <v>35372.856800000001</v>
      </c>
      <c r="C349">
        <f t="shared" si="11"/>
        <v>348</v>
      </c>
      <c r="D349">
        <v>14</v>
      </c>
      <c r="E349">
        <v>4</v>
      </c>
      <c r="F349">
        <v>-0.14261186922691194</v>
      </c>
    </row>
    <row r="350" spans="1:6" x14ac:dyDescent="0.25">
      <c r="A350" s="1">
        <v>37096.565999999999</v>
      </c>
      <c r="B350" s="1">
        <f t="shared" si="10"/>
        <v>35324.108899999999</v>
      </c>
      <c r="C350">
        <f t="shared" si="11"/>
        <v>349</v>
      </c>
      <c r="D350">
        <v>9</v>
      </c>
      <c r="E350">
        <v>5</v>
      </c>
      <c r="F350">
        <v>-6.3656376168941486E-2</v>
      </c>
    </row>
    <row r="351" spans="1:6" x14ac:dyDescent="0.25">
      <c r="A351" s="1">
        <v>27730.4584</v>
      </c>
      <c r="B351" s="1">
        <f t="shared" si="10"/>
        <v>35289.1734</v>
      </c>
      <c r="C351">
        <f t="shared" si="11"/>
        <v>350</v>
      </c>
      <c r="D351">
        <v>10</v>
      </c>
      <c r="E351">
        <v>4</v>
      </c>
      <c r="F351">
        <v>-0.23557220513699373</v>
      </c>
    </row>
    <row r="352" spans="1:6" x14ac:dyDescent="0.25">
      <c r="A352" s="1">
        <v>25314.2042</v>
      </c>
      <c r="B352" s="1">
        <f t="shared" si="10"/>
        <v>35272.250200000002</v>
      </c>
      <c r="C352">
        <f t="shared" si="11"/>
        <v>351</v>
      </c>
      <c r="D352">
        <v>13</v>
      </c>
      <c r="E352">
        <v>5</v>
      </c>
      <c r="F352">
        <v>-0.1271232515594396</v>
      </c>
    </row>
    <row r="353" spans="1:6" x14ac:dyDescent="0.25">
      <c r="A353" s="1">
        <v>44977.831700000002</v>
      </c>
      <c r="B353" s="1">
        <f t="shared" si="10"/>
        <v>35261.353199999998</v>
      </c>
      <c r="C353">
        <f t="shared" si="11"/>
        <v>352</v>
      </c>
      <c r="D353">
        <v>9</v>
      </c>
      <c r="E353">
        <v>4</v>
      </c>
      <c r="F353">
        <v>-8.391768530327548E-2</v>
      </c>
    </row>
    <row r="354" spans="1:6" x14ac:dyDescent="0.25">
      <c r="A354" s="1">
        <v>32230.160800000001</v>
      </c>
      <c r="B354" s="1">
        <f t="shared" si="10"/>
        <v>35192.973299999998</v>
      </c>
      <c r="C354">
        <f t="shared" si="11"/>
        <v>353</v>
      </c>
      <c r="D354">
        <v>18</v>
      </c>
      <c r="E354">
        <v>4</v>
      </c>
      <c r="F354">
        <v>-0.17398432736785474</v>
      </c>
    </row>
    <row r="355" spans="1:6" x14ac:dyDescent="0.25">
      <c r="A355" s="1">
        <v>42212.770799999998</v>
      </c>
      <c r="B355" s="1">
        <f t="shared" si="10"/>
        <v>35178.890700000004</v>
      </c>
      <c r="C355">
        <f t="shared" si="11"/>
        <v>354</v>
      </c>
      <c r="D355">
        <v>9</v>
      </c>
      <c r="E355">
        <v>4</v>
      </c>
      <c r="F355">
        <v>-7.6770491495470217E-2</v>
      </c>
    </row>
    <row r="356" spans="1:6" x14ac:dyDescent="0.25">
      <c r="A356" s="1">
        <v>39529.895499999999</v>
      </c>
      <c r="B356" s="1">
        <f t="shared" si="10"/>
        <v>35074.2503</v>
      </c>
      <c r="C356">
        <f t="shared" si="11"/>
        <v>355</v>
      </c>
      <c r="D356">
        <v>9</v>
      </c>
      <c r="E356">
        <v>4</v>
      </c>
      <c r="F356">
        <v>-8.8904107520656805E-2</v>
      </c>
    </row>
    <row r="357" spans="1:6" x14ac:dyDescent="0.25">
      <c r="A357" s="1">
        <v>30297.343099999998</v>
      </c>
      <c r="B357" s="1">
        <f t="shared" si="10"/>
        <v>35071.275600000001</v>
      </c>
      <c r="C357">
        <f t="shared" si="11"/>
        <v>356</v>
      </c>
      <c r="D357">
        <v>16</v>
      </c>
      <c r="E357">
        <v>8</v>
      </c>
      <c r="F357">
        <v>-0.36896856534438549</v>
      </c>
    </row>
    <row r="358" spans="1:6" x14ac:dyDescent="0.25">
      <c r="A358" s="1">
        <v>39240.269399999997</v>
      </c>
      <c r="B358" s="1">
        <f t="shared" si="10"/>
        <v>35044.023200000003</v>
      </c>
      <c r="C358">
        <f t="shared" si="11"/>
        <v>357</v>
      </c>
      <c r="D358">
        <v>12</v>
      </c>
      <c r="E358">
        <v>5</v>
      </c>
      <c r="F358">
        <v>-0.11147366257125069</v>
      </c>
    </row>
    <row r="359" spans="1:6" x14ac:dyDescent="0.25">
      <c r="A359" s="1">
        <v>31261.132300000001</v>
      </c>
      <c r="B359" s="1">
        <f t="shared" si="10"/>
        <v>35021.926399999997</v>
      </c>
      <c r="C359">
        <f t="shared" si="11"/>
        <v>358</v>
      </c>
      <c r="D359">
        <v>11</v>
      </c>
      <c r="E359">
        <v>5</v>
      </c>
      <c r="F359">
        <v>-9.3699603125910302E-2</v>
      </c>
    </row>
    <row r="360" spans="1:6" x14ac:dyDescent="0.25">
      <c r="A360" s="1">
        <v>25671.611799999999</v>
      </c>
      <c r="B360" s="1">
        <f t="shared" si="10"/>
        <v>35007.7255</v>
      </c>
      <c r="C360">
        <f t="shared" si="11"/>
        <v>359</v>
      </c>
      <c r="D360">
        <v>16</v>
      </c>
      <c r="E360">
        <v>4</v>
      </c>
      <c r="F360">
        <v>-0.13850693315992357</v>
      </c>
    </row>
    <row r="361" spans="1:6" x14ac:dyDescent="0.25">
      <c r="A361" s="1">
        <v>35413.717199999999</v>
      </c>
      <c r="B361" s="1">
        <f t="shared" si="10"/>
        <v>34912.726000000002</v>
      </c>
      <c r="C361">
        <f t="shared" si="11"/>
        <v>360</v>
      </c>
      <c r="D361">
        <v>9</v>
      </c>
      <c r="E361">
        <v>6</v>
      </c>
      <c r="F361">
        <v>-7.6164969690686646E-2</v>
      </c>
    </row>
    <row r="362" spans="1:6" x14ac:dyDescent="0.25">
      <c r="A362" s="1">
        <v>36170.981200000002</v>
      </c>
      <c r="B362" s="1">
        <f t="shared" si="10"/>
        <v>34840.402999999998</v>
      </c>
      <c r="C362">
        <f t="shared" si="11"/>
        <v>361</v>
      </c>
      <c r="D362">
        <v>18</v>
      </c>
      <c r="E362">
        <v>6</v>
      </c>
      <c r="F362">
        <v>-0.12782067167326006</v>
      </c>
    </row>
    <row r="363" spans="1:6" x14ac:dyDescent="0.25">
      <c r="A363" s="1">
        <v>55773.360699999997</v>
      </c>
      <c r="B363" s="1">
        <f t="shared" si="10"/>
        <v>34821.633999999998</v>
      </c>
      <c r="C363">
        <f t="shared" si="11"/>
        <v>362</v>
      </c>
      <c r="D363">
        <v>13</v>
      </c>
      <c r="E363">
        <v>4</v>
      </c>
      <c r="F363">
        <v>-0.15134575226350133</v>
      </c>
    </row>
    <row r="364" spans="1:6" x14ac:dyDescent="0.25">
      <c r="A364" s="1">
        <v>65287.135900000001</v>
      </c>
      <c r="B364" s="1">
        <f t="shared" si="10"/>
        <v>34693.406199999998</v>
      </c>
      <c r="C364">
        <f t="shared" si="11"/>
        <v>363</v>
      </c>
      <c r="D364">
        <v>11</v>
      </c>
      <c r="E364">
        <v>4</v>
      </c>
      <c r="F364">
        <v>-0.24564210896438388</v>
      </c>
    </row>
    <row r="365" spans="1:6" x14ac:dyDescent="0.25">
      <c r="A365" s="1">
        <v>53601.8076</v>
      </c>
      <c r="B365" s="1">
        <f t="shared" si="10"/>
        <v>34688.175600000002</v>
      </c>
      <c r="C365">
        <f t="shared" si="11"/>
        <v>364</v>
      </c>
      <c r="D365">
        <v>11</v>
      </c>
      <c r="E365">
        <v>7</v>
      </c>
      <c r="F365">
        <v>-8.5577733202420458E-2</v>
      </c>
    </row>
    <row r="366" spans="1:6" x14ac:dyDescent="0.25">
      <c r="A366" s="1">
        <v>54865.19</v>
      </c>
      <c r="B366" s="1">
        <f t="shared" si="10"/>
        <v>34487.405200000001</v>
      </c>
      <c r="C366">
        <f t="shared" si="11"/>
        <v>365</v>
      </c>
      <c r="D366">
        <v>9</v>
      </c>
      <c r="E366">
        <v>10</v>
      </c>
      <c r="F366">
        <v>-8.3651428083722612E-2</v>
      </c>
    </row>
    <row r="367" spans="1:6" x14ac:dyDescent="0.25">
      <c r="A367" s="1">
        <v>27691.584200000001</v>
      </c>
      <c r="B367" s="1">
        <f t="shared" si="10"/>
        <v>34391.445200000002</v>
      </c>
      <c r="C367">
        <f t="shared" si="11"/>
        <v>366</v>
      </c>
      <c r="D367">
        <v>11</v>
      </c>
      <c r="E367">
        <v>4</v>
      </c>
      <c r="F367">
        <v>-0.16313537234226672</v>
      </c>
    </row>
    <row r="368" spans="1:6" x14ac:dyDescent="0.25">
      <c r="A368" s="1">
        <v>48839.734900000003</v>
      </c>
      <c r="B368" s="1">
        <f t="shared" si="10"/>
        <v>34354.050499999998</v>
      </c>
      <c r="C368">
        <f t="shared" si="11"/>
        <v>367</v>
      </c>
      <c r="D368">
        <v>8</v>
      </c>
      <c r="E368">
        <v>4</v>
      </c>
      <c r="F368">
        <v>-5.0067683222862702E-2</v>
      </c>
    </row>
    <row r="369" spans="1:6" x14ac:dyDescent="0.25">
      <c r="A369" s="1">
        <v>36884.788999999997</v>
      </c>
      <c r="B369" s="1">
        <f t="shared" si="10"/>
        <v>34230.2673</v>
      </c>
      <c r="C369">
        <f t="shared" si="11"/>
        <v>368</v>
      </c>
      <c r="D369">
        <v>8</v>
      </c>
      <c r="E369">
        <v>4</v>
      </c>
      <c r="F369">
        <v>-0.11065236056258354</v>
      </c>
    </row>
    <row r="370" spans="1:6" x14ac:dyDescent="0.25">
      <c r="A370" s="1">
        <v>66203.736300000004</v>
      </c>
      <c r="B370" s="1">
        <f t="shared" si="10"/>
        <v>34095.881300000001</v>
      </c>
      <c r="C370">
        <f t="shared" si="11"/>
        <v>369</v>
      </c>
      <c r="D370">
        <v>13</v>
      </c>
      <c r="E370">
        <v>6</v>
      </c>
      <c r="F370">
        <v>-0.26362457974586173</v>
      </c>
    </row>
    <row r="371" spans="1:6" x14ac:dyDescent="0.25">
      <c r="A371" s="1">
        <v>49717.356</v>
      </c>
      <c r="B371" s="1">
        <f t="shared" si="10"/>
        <v>34066.212599999999</v>
      </c>
      <c r="C371">
        <f t="shared" si="11"/>
        <v>370</v>
      </c>
      <c r="D371">
        <v>15</v>
      </c>
      <c r="E371">
        <v>5</v>
      </c>
      <c r="F371">
        <v>-0.1613722644481278</v>
      </c>
    </row>
    <row r="372" spans="1:6" x14ac:dyDescent="0.25">
      <c r="A372" s="1">
        <v>27824.593700000001</v>
      </c>
      <c r="B372" s="1">
        <f t="shared" si="10"/>
        <v>33962.205199999997</v>
      </c>
      <c r="C372">
        <f t="shared" si="11"/>
        <v>371</v>
      </c>
      <c r="D372">
        <v>13</v>
      </c>
      <c r="E372">
        <v>4</v>
      </c>
      <c r="F372">
        <v>-0.20112834396239143</v>
      </c>
    </row>
    <row r="373" spans="1:6" x14ac:dyDescent="0.25">
      <c r="A373" s="1">
        <v>32216.496599999999</v>
      </c>
      <c r="B373" s="1">
        <f t="shared" si="10"/>
        <v>33945.998500000002</v>
      </c>
      <c r="C373">
        <f t="shared" si="11"/>
        <v>372</v>
      </c>
      <c r="D373">
        <v>9</v>
      </c>
      <c r="E373">
        <v>4</v>
      </c>
      <c r="F373">
        <v>-0.101580189323629</v>
      </c>
    </row>
    <row r="374" spans="1:6" x14ac:dyDescent="0.25">
      <c r="A374" s="1">
        <v>63310.393600000003</v>
      </c>
      <c r="B374" s="1">
        <f t="shared" si="10"/>
        <v>33757.796300000002</v>
      </c>
      <c r="C374">
        <f t="shared" si="11"/>
        <v>373</v>
      </c>
      <c r="D374">
        <v>10</v>
      </c>
      <c r="E374">
        <v>4</v>
      </c>
      <c r="F374">
        <v>-0.11730898964854752</v>
      </c>
    </row>
    <row r="375" spans="1:6" x14ac:dyDescent="0.25">
      <c r="A375" s="1">
        <v>35261.353199999998</v>
      </c>
      <c r="B375" s="1">
        <f t="shared" si="10"/>
        <v>33744.623599999999</v>
      </c>
      <c r="C375">
        <f t="shared" si="11"/>
        <v>374</v>
      </c>
      <c r="D375">
        <v>15</v>
      </c>
      <c r="E375">
        <v>4</v>
      </c>
      <c r="F375">
        <v>-9.6248295120279326E-2</v>
      </c>
    </row>
    <row r="376" spans="1:6" x14ac:dyDescent="0.25">
      <c r="A376" s="1">
        <v>46821.291799999999</v>
      </c>
      <c r="B376" s="1">
        <f t="shared" si="10"/>
        <v>33713.6564</v>
      </c>
      <c r="C376">
        <f t="shared" si="11"/>
        <v>375</v>
      </c>
      <c r="D376">
        <v>10</v>
      </c>
      <c r="E376">
        <v>5</v>
      </c>
      <c r="F376">
        <v>-0.23139825861244689</v>
      </c>
    </row>
    <row r="377" spans="1:6" x14ac:dyDescent="0.25">
      <c r="A377" s="1">
        <v>47216.201500000003</v>
      </c>
      <c r="B377" s="1">
        <f t="shared" si="10"/>
        <v>33659.995600000002</v>
      </c>
      <c r="C377">
        <f t="shared" si="11"/>
        <v>376</v>
      </c>
      <c r="D377">
        <v>10</v>
      </c>
      <c r="E377">
        <v>5</v>
      </c>
      <c r="F377">
        <v>-0.12552654320522227</v>
      </c>
    </row>
    <row r="378" spans="1:6" x14ac:dyDescent="0.25">
      <c r="A378" s="1">
        <v>83985.937999999995</v>
      </c>
      <c r="B378" s="1">
        <f t="shared" si="10"/>
        <v>33503.164799999999</v>
      </c>
      <c r="C378">
        <f t="shared" si="11"/>
        <v>377</v>
      </c>
      <c r="D378">
        <v>6</v>
      </c>
      <c r="E378">
        <v>5</v>
      </c>
      <c r="F378">
        <v>-6.4353321895037063E-2</v>
      </c>
    </row>
    <row r="379" spans="1:6" x14ac:dyDescent="0.25">
      <c r="A379" s="1">
        <v>50105.7117</v>
      </c>
      <c r="B379" s="1">
        <f t="shared" si="10"/>
        <v>33429.697200000002</v>
      </c>
      <c r="C379">
        <f t="shared" si="11"/>
        <v>378</v>
      </c>
      <c r="D379">
        <v>8</v>
      </c>
      <c r="E379">
        <v>4</v>
      </c>
      <c r="F379">
        <v>-8.3256160755983188E-2</v>
      </c>
    </row>
    <row r="380" spans="1:6" x14ac:dyDescent="0.25">
      <c r="A380" s="1">
        <v>31138.0435</v>
      </c>
      <c r="B380" s="1">
        <f t="shared" si="10"/>
        <v>33402.334499999997</v>
      </c>
      <c r="C380">
        <f t="shared" si="11"/>
        <v>379</v>
      </c>
      <c r="D380">
        <v>10</v>
      </c>
      <c r="E380">
        <v>7</v>
      </c>
      <c r="F380">
        <v>-0.12191508384356398</v>
      </c>
    </row>
    <row r="381" spans="1:6" x14ac:dyDescent="0.25">
      <c r="A381" s="1">
        <v>63308.703999999998</v>
      </c>
      <c r="B381" s="1">
        <f t="shared" si="10"/>
        <v>33401.679199999999</v>
      </c>
      <c r="C381">
        <f t="shared" si="11"/>
        <v>380</v>
      </c>
      <c r="D381">
        <v>12</v>
      </c>
      <c r="E381">
        <v>5</v>
      </c>
      <c r="F381">
        <v>-0.23772449429862774</v>
      </c>
    </row>
    <row r="382" spans="1:6" x14ac:dyDescent="0.25">
      <c r="A382" s="1">
        <v>34354.050499999998</v>
      </c>
      <c r="B382" s="1">
        <f t="shared" si="10"/>
        <v>33390.322500000002</v>
      </c>
      <c r="C382">
        <f t="shared" si="11"/>
        <v>381</v>
      </c>
      <c r="D382">
        <v>9</v>
      </c>
      <c r="E382">
        <v>4</v>
      </c>
      <c r="F382">
        <v>-0.12274131944369382</v>
      </c>
    </row>
    <row r="383" spans="1:6" x14ac:dyDescent="0.25">
      <c r="A383" s="1">
        <v>36154.398099999999</v>
      </c>
      <c r="B383" s="1">
        <f t="shared" si="10"/>
        <v>33378.083599999998</v>
      </c>
      <c r="C383">
        <f t="shared" si="11"/>
        <v>382</v>
      </c>
      <c r="D383">
        <v>7</v>
      </c>
      <c r="E383">
        <v>5</v>
      </c>
      <c r="F383">
        <v>-7.9176856365494541E-2</v>
      </c>
    </row>
    <row r="384" spans="1:6" x14ac:dyDescent="0.25">
      <c r="A384" s="1">
        <v>40098.575599999996</v>
      </c>
      <c r="B384" s="1">
        <f t="shared" si="10"/>
        <v>33233.890399999997</v>
      </c>
      <c r="C384">
        <f t="shared" si="11"/>
        <v>383</v>
      </c>
      <c r="D384">
        <v>10</v>
      </c>
      <c r="E384">
        <v>6</v>
      </c>
      <c r="F384">
        <v>-9.0100835729289508E-2</v>
      </c>
    </row>
    <row r="385" spans="1:6" x14ac:dyDescent="0.25">
      <c r="A385" s="1">
        <v>40855.122799999997</v>
      </c>
      <c r="B385" s="1">
        <f t="shared" si="10"/>
        <v>33194.33</v>
      </c>
      <c r="C385">
        <f t="shared" si="11"/>
        <v>384</v>
      </c>
      <c r="D385">
        <v>11</v>
      </c>
      <c r="E385">
        <v>5</v>
      </c>
      <c r="F385">
        <v>-9.0976696642876886E-2</v>
      </c>
    </row>
    <row r="386" spans="1:6" x14ac:dyDescent="0.25">
      <c r="A386" s="1">
        <v>31193.359799999998</v>
      </c>
      <c r="B386" s="1">
        <f t="shared" ref="B386:B449" si="12">LARGE(Results,C386)</f>
        <v>33171.503900000003</v>
      </c>
      <c r="C386">
        <f t="shared" si="11"/>
        <v>385</v>
      </c>
      <c r="D386">
        <v>10</v>
      </c>
      <c r="E386">
        <v>3</v>
      </c>
      <c r="F386">
        <v>-0.11849066231136729</v>
      </c>
    </row>
    <row r="387" spans="1:6" x14ac:dyDescent="0.25">
      <c r="A387" s="1">
        <v>79903.820900000006</v>
      </c>
      <c r="B387" s="1">
        <f t="shared" si="12"/>
        <v>33053.201399999998</v>
      </c>
      <c r="C387">
        <f t="shared" ref="C387:C450" si="13">C386+1</f>
        <v>386</v>
      </c>
      <c r="D387">
        <v>9</v>
      </c>
      <c r="E387">
        <v>4</v>
      </c>
      <c r="F387">
        <v>-0.10853824865549577</v>
      </c>
    </row>
    <row r="388" spans="1:6" x14ac:dyDescent="0.25">
      <c r="A388" s="1">
        <v>43752.645900000003</v>
      </c>
      <c r="B388" s="1">
        <f t="shared" si="12"/>
        <v>32929.383099999999</v>
      </c>
      <c r="C388">
        <f t="shared" si="13"/>
        <v>387</v>
      </c>
      <c r="D388">
        <v>11</v>
      </c>
      <c r="E388">
        <v>5</v>
      </c>
      <c r="F388">
        <v>-0.13051782827839953</v>
      </c>
    </row>
    <row r="389" spans="1:6" x14ac:dyDescent="0.25">
      <c r="A389" s="1">
        <v>43387.021000000001</v>
      </c>
      <c r="B389" s="1">
        <f t="shared" si="12"/>
        <v>32915.7382</v>
      </c>
      <c r="C389">
        <f t="shared" si="13"/>
        <v>388</v>
      </c>
      <c r="D389">
        <v>8</v>
      </c>
      <c r="E389">
        <v>4</v>
      </c>
      <c r="F389">
        <v>-8.1109282409616346E-2</v>
      </c>
    </row>
    <row r="390" spans="1:6" x14ac:dyDescent="0.25">
      <c r="A390" s="1">
        <v>24715.0389</v>
      </c>
      <c r="B390" s="1">
        <f t="shared" si="12"/>
        <v>32744.9385</v>
      </c>
      <c r="C390">
        <f t="shared" si="13"/>
        <v>389</v>
      </c>
      <c r="D390">
        <v>14</v>
      </c>
      <c r="E390">
        <v>5</v>
      </c>
      <c r="F390">
        <v>-0.1374405745736782</v>
      </c>
    </row>
    <row r="391" spans="1:6" x14ac:dyDescent="0.25">
      <c r="A391" s="1">
        <v>43716.3649</v>
      </c>
      <c r="B391" s="1">
        <f t="shared" si="12"/>
        <v>32611.899799999999</v>
      </c>
      <c r="C391">
        <f t="shared" si="13"/>
        <v>390</v>
      </c>
      <c r="D391">
        <v>8</v>
      </c>
      <c r="E391">
        <v>4</v>
      </c>
      <c r="F391">
        <v>-0.11565182017109465</v>
      </c>
    </row>
    <row r="392" spans="1:6" x14ac:dyDescent="0.25">
      <c r="A392" s="1">
        <v>29854.012500000001</v>
      </c>
      <c r="B392" s="1">
        <f t="shared" si="12"/>
        <v>32597.733700000001</v>
      </c>
      <c r="C392">
        <f t="shared" si="13"/>
        <v>391</v>
      </c>
      <c r="D392">
        <v>15</v>
      </c>
      <c r="E392">
        <v>4</v>
      </c>
      <c r="F392">
        <v>-0.24946298405579637</v>
      </c>
    </row>
    <row r="393" spans="1:6" x14ac:dyDescent="0.25">
      <c r="A393" s="1">
        <v>73120.342399999994</v>
      </c>
      <c r="B393" s="1">
        <f t="shared" si="12"/>
        <v>32547.285800000001</v>
      </c>
      <c r="C393">
        <f t="shared" si="13"/>
        <v>392</v>
      </c>
      <c r="D393">
        <v>11</v>
      </c>
      <c r="E393">
        <v>6</v>
      </c>
      <c r="F393">
        <v>-0.13755221844248178</v>
      </c>
    </row>
    <row r="394" spans="1:6" x14ac:dyDescent="0.25">
      <c r="A394" s="1">
        <v>40532.934200000003</v>
      </c>
      <c r="B394" s="1">
        <f t="shared" si="12"/>
        <v>32425.1469</v>
      </c>
      <c r="C394">
        <f t="shared" si="13"/>
        <v>393</v>
      </c>
      <c r="D394">
        <v>12</v>
      </c>
      <c r="E394">
        <v>4</v>
      </c>
      <c r="F394">
        <v>-0.2105991392959653</v>
      </c>
    </row>
    <row r="395" spans="1:6" x14ac:dyDescent="0.25">
      <c r="A395" s="1">
        <v>67996.155199999994</v>
      </c>
      <c r="B395" s="1">
        <f t="shared" si="12"/>
        <v>32420.319500000001</v>
      </c>
      <c r="C395">
        <f t="shared" si="13"/>
        <v>394</v>
      </c>
      <c r="D395">
        <v>6</v>
      </c>
      <c r="E395">
        <v>4</v>
      </c>
      <c r="F395">
        <v>-9.8675085337011414E-2</v>
      </c>
    </row>
    <row r="396" spans="1:6" x14ac:dyDescent="0.25">
      <c r="A396" s="1">
        <v>31342.736499999999</v>
      </c>
      <c r="B396" s="1">
        <f t="shared" si="12"/>
        <v>32339.335500000001</v>
      </c>
      <c r="C396">
        <f t="shared" si="13"/>
        <v>395</v>
      </c>
      <c r="D396">
        <v>15</v>
      </c>
      <c r="E396">
        <v>4</v>
      </c>
      <c r="F396">
        <v>-0.15290519463162411</v>
      </c>
    </row>
    <row r="397" spans="1:6" x14ac:dyDescent="0.25">
      <c r="A397" s="1">
        <v>39045.993799999997</v>
      </c>
      <c r="B397" s="1">
        <f t="shared" si="12"/>
        <v>32326.552199999998</v>
      </c>
      <c r="C397">
        <f t="shared" si="13"/>
        <v>396</v>
      </c>
      <c r="D397">
        <v>12</v>
      </c>
      <c r="E397">
        <v>4</v>
      </c>
      <c r="F397">
        <v>-0.22275041651434568</v>
      </c>
    </row>
    <row r="398" spans="1:6" x14ac:dyDescent="0.25">
      <c r="A398" s="1">
        <v>65967.262000000002</v>
      </c>
      <c r="B398" s="1">
        <f t="shared" si="12"/>
        <v>32259.572800000002</v>
      </c>
      <c r="C398">
        <f t="shared" si="13"/>
        <v>397</v>
      </c>
      <c r="D398">
        <v>8</v>
      </c>
      <c r="E398">
        <v>4</v>
      </c>
      <c r="F398">
        <v>-9.6054963972199814E-2</v>
      </c>
    </row>
    <row r="399" spans="1:6" x14ac:dyDescent="0.25">
      <c r="A399" s="1">
        <v>48644.563199999997</v>
      </c>
      <c r="B399" s="1">
        <f t="shared" si="12"/>
        <v>32240.226900000001</v>
      </c>
      <c r="C399">
        <f t="shared" si="13"/>
        <v>398</v>
      </c>
      <c r="D399">
        <v>11</v>
      </c>
      <c r="E399">
        <v>6</v>
      </c>
      <c r="F399">
        <v>-0.10125752909794561</v>
      </c>
    </row>
    <row r="400" spans="1:6" x14ac:dyDescent="0.25">
      <c r="A400" s="1">
        <v>36479.380700000002</v>
      </c>
      <c r="B400" s="1">
        <f t="shared" si="12"/>
        <v>32230.160800000001</v>
      </c>
      <c r="C400">
        <f t="shared" si="13"/>
        <v>399</v>
      </c>
      <c r="D400">
        <v>8</v>
      </c>
      <c r="E400">
        <v>4</v>
      </c>
      <c r="F400">
        <v>-0.17333478981972328</v>
      </c>
    </row>
    <row r="401" spans="1:6" x14ac:dyDescent="0.25">
      <c r="A401" s="1">
        <v>38027.828500000003</v>
      </c>
      <c r="B401" s="1">
        <f t="shared" si="12"/>
        <v>32216.496599999999</v>
      </c>
      <c r="C401">
        <f t="shared" si="13"/>
        <v>400</v>
      </c>
      <c r="D401">
        <v>10</v>
      </c>
      <c r="E401">
        <v>4</v>
      </c>
      <c r="F401">
        <v>-6.2187907649914997E-2</v>
      </c>
    </row>
    <row r="402" spans="1:6" x14ac:dyDescent="0.25">
      <c r="A402" s="1">
        <v>53237.780100000004</v>
      </c>
      <c r="B402" s="1">
        <f t="shared" si="12"/>
        <v>32189.078799999999</v>
      </c>
      <c r="C402">
        <f t="shared" si="13"/>
        <v>401</v>
      </c>
      <c r="D402">
        <v>11</v>
      </c>
      <c r="E402">
        <v>5</v>
      </c>
      <c r="F402">
        <v>-0.15285477834231398</v>
      </c>
    </row>
    <row r="403" spans="1:6" x14ac:dyDescent="0.25">
      <c r="A403" s="1">
        <v>48379.452799999999</v>
      </c>
      <c r="B403" s="1">
        <f t="shared" si="12"/>
        <v>32188.554400000001</v>
      </c>
      <c r="C403">
        <f t="shared" si="13"/>
        <v>402</v>
      </c>
      <c r="D403">
        <v>14</v>
      </c>
      <c r="E403">
        <v>3</v>
      </c>
      <c r="F403">
        <v>-0.1754931393837208</v>
      </c>
    </row>
    <row r="404" spans="1:6" x14ac:dyDescent="0.25">
      <c r="A404" s="1">
        <v>41771.026899999997</v>
      </c>
      <c r="B404" s="1">
        <f t="shared" si="12"/>
        <v>32183.460899999998</v>
      </c>
      <c r="C404">
        <f t="shared" si="13"/>
        <v>403</v>
      </c>
      <c r="D404">
        <v>8</v>
      </c>
      <c r="E404">
        <v>5</v>
      </c>
      <c r="F404">
        <v>-0.12210020739404059</v>
      </c>
    </row>
    <row r="405" spans="1:6" x14ac:dyDescent="0.25">
      <c r="A405" s="1">
        <v>39757.003299999997</v>
      </c>
      <c r="B405" s="1">
        <f t="shared" si="12"/>
        <v>32169.326700000001</v>
      </c>
      <c r="C405">
        <f t="shared" si="13"/>
        <v>404</v>
      </c>
      <c r="D405">
        <v>9</v>
      </c>
      <c r="E405">
        <v>5</v>
      </c>
      <c r="F405">
        <v>-6.9071533650470807E-2</v>
      </c>
    </row>
    <row r="406" spans="1:6" x14ac:dyDescent="0.25">
      <c r="A406" s="1">
        <v>31398.548299999999</v>
      </c>
      <c r="B406" s="1">
        <f t="shared" si="12"/>
        <v>32133.596699999998</v>
      </c>
      <c r="C406">
        <f t="shared" si="13"/>
        <v>405</v>
      </c>
      <c r="D406">
        <v>13</v>
      </c>
      <c r="E406">
        <v>3</v>
      </c>
      <c r="F406">
        <v>-9.7864476252692234E-2</v>
      </c>
    </row>
    <row r="407" spans="1:6" x14ac:dyDescent="0.25">
      <c r="A407" s="1">
        <v>47519.0046</v>
      </c>
      <c r="B407" s="1">
        <f t="shared" si="12"/>
        <v>32094.889599999999</v>
      </c>
      <c r="C407">
        <f t="shared" si="13"/>
        <v>406</v>
      </c>
      <c r="D407">
        <v>14</v>
      </c>
      <c r="E407">
        <v>7</v>
      </c>
      <c r="F407">
        <v>-0.19800923342370214</v>
      </c>
    </row>
    <row r="408" spans="1:6" x14ac:dyDescent="0.25">
      <c r="A408" s="1">
        <v>34693.406199999998</v>
      </c>
      <c r="B408" s="1">
        <f t="shared" si="12"/>
        <v>32056.866399999999</v>
      </c>
      <c r="C408">
        <f t="shared" si="13"/>
        <v>407</v>
      </c>
      <c r="D408">
        <v>18</v>
      </c>
      <c r="E408">
        <v>5</v>
      </c>
      <c r="F408">
        <v>-0.1117367466495901</v>
      </c>
    </row>
    <row r="409" spans="1:6" x14ac:dyDescent="0.25">
      <c r="A409" s="1">
        <v>55050.881300000001</v>
      </c>
      <c r="B409" s="1">
        <f t="shared" si="12"/>
        <v>31992.057100000002</v>
      </c>
      <c r="C409">
        <f t="shared" si="13"/>
        <v>408</v>
      </c>
      <c r="D409">
        <v>12</v>
      </c>
      <c r="E409">
        <v>4</v>
      </c>
      <c r="F409">
        <v>-0.12040357330587803</v>
      </c>
    </row>
    <row r="410" spans="1:6" x14ac:dyDescent="0.25">
      <c r="A410" s="1">
        <v>75954.790500000003</v>
      </c>
      <c r="B410" s="1">
        <f t="shared" si="12"/>
        <v>31976.063099999999</v>
      </c>
      <c r="C410">
        <f t="shared" si="13"/>
        <v>409</v>
      </c>
      <c r="D410">
        <v>7</v>
      </c>
      <c r="E410">
        <v>4</v>
      </c>
      <c r="F410">
        <v>-0.12523630053796131</v>
      </c>
    </row>
    <row r="411" spans="1:6" x14ac:dyDescent="0.25">
      <c r="A411" s="1">
        <v>43856.367299999998</v>
      </c>
      <c r="B411" s="1">
        <f t="shared" si="12"/>
        <v>31919.959699999999</v>
      </c>
      <c r="C411">
        <f t="shared" si="13"/>
        <v>410</v>
      </c>
      <c r="D411">
        <v>8</v>
      </c>
      <c r="E411">
        <v>3</v>
      </c>
      <c r="F411">
        <v>-8.8004620294569902E-2</v>
      </c>
    </row>
    <row r="412" spans="1:6" x14ac:dyDescent="0.25">
      <c r="A412" s="1">
        <v>32183.460899999998</v>
      </c>
      <c r="B412" s="1">
        <f t="shared" si="12"/>
        <v>31859.324199999999</v>
      </c>
      <c r="C412">
        <f t="shared" si="13"/>
        <v>411</v>
      </c>
      <c r="D412">
        <v>15</v>
      </c>
      <c r="E412">
        <v>4</v>
      </c>
      <c r="F412">
        <v>-0.12754275617528221</v>
      </c>
    </row>
    <row r="413" spans="1:6" x14ac:dyDescent="0.25">
      <c r="A413" s="1">
        <v>27886.632099999999</v>
      </c>
      <c r="B413" s="1">
        <f t="shared" si="12"/>
        <v>31609.8138</v>
      </c>
      <c r="C413">
        <f t="shared" si="13"/>
        <v>412</v>
      </c>
      <c r="D413">
        <v>19</v>
      </c>
      <c r="E413">
        <v>4</v>
      </c>
      <c r="F413">
        <v>-0.22951621651860632</v>
      </c>
    </row>
    <row r="414" spans="1:6" x14ac:dyDescent="0.25">
      <c r="A414" s="1">
        <v>22880.2071</v>
      </c>
      <c r="B414" s="1">
        <f t="shared" si="12"/>
        <v>31527.002199999999</v>
      </c>
      <c r="C414">
        <f t="shared" si="13"/>
        <v>413</v>
      </c>
      <c r="D414">
        <v>9</v>
      </c>
      <c r="E414">
        <v>5</v>
      </c>
      <c r="F414">
        <v>-0.10016515412070393</v>
      </c>
    </row>
    <row r="415" spans="1:6" x14ac:dyDescent="0.25">
      <c r="A415" s="1">
        <v>33429.697200000002</v>
      </c>
      <c r="B415" s="1">
        <f t="shared" si="12"/>
        <v>31398.548299999999</v>
      </c>
      <c r="C415">
        <f t="shared" si="13"/>
        <v>414</v>
      </c>
      <c r="D415">
        <v>10</v>
      </c>
      <c r="E415">
        <v>4</v>
      </c>
      <c r="F415">
        <v>-0.12632384038797961</v>
      </c>
    </row>
    <row r="416" spans="1:6" x14ac:dyDescent="0.25">
      <c r="A416" s="1">
        <v>32597.733700000001</v>
      </c>
      <c r="B416" s="1">
        <f t="shared" si="12"/>
        <v>31342.736499999999</v>
      </c>
      <c r="C416">
        <f t="shared" si="13"/>
        <v>415</v>
      </c>
      <c r="D416">
        <v>8</v>
      </c>
      <c r="E416">
        <v>4</v>
      </c>
      <c r="F416">
        <v>-7.9950726124108806E-2</v>
      </c>
    </row>
    <row r="417" spans="1:6" x14ac:dyDescent="0.25">
      <c r="A417" s="1">
        <v>36355.142899999999</v>
      </c>
      <c r="B417" s="1">
        <f t="shared" si="12"/>
        <v>31287.297500000001</v>
      </c>
      <c r="C417">
        <f t="shared" si="13"/>
        <v>416</v>
      </c>
      <c r="D417">
        <v>16</v>
      </c>
      <c r="E417">
        <v>4</v>
      </c>
      <c r="F417">
        <v>-0.14737480933159053</v>
      </c>
    </row>
    <row r="418" spans="1:6" x14ac:dyDescent="0.25">
      <c r="A418" s="1">
        <v>35711.3851</v>
      </c>
      <c r="B418" s="1">
        <f t="shared" si="12"/>
        <v>31284.957999999999</v>
      </c>
      <c r="C418">
        <f t="shared" si="13"/>
        <v>417</v>
      </c>
      <c r="D418">
        <v>8</v>
      </c>
      <c r="E418">
        <v>4</v>
      </c>
      <c r="F418">
        <v>-0.12957493178549007</v>
      </c>
    </row>
    <row r="419" spans="1:6" x14ac:dyDescent="0.25">
      <c r="A419" s="1">
        <v>35044.023200000003</v>
      </c>
      <c r="B419" s="1">
        <f t="shared" si="12"/>
        <v>31261.132300000001</v>
      </c>
      <c r="C419">
        <f t="shared" si="13"/>
        <v>418</v>
      </c>
      <c r="D419">
        <v>11</v>
      </c>
      <c r="E419">
        <v>3</v>
      </c>
      <c r="F419">
        <v>-9.3013722321901637E-2</v>
      </c>
    </row>
    <row r="420" spans="1:6" x14ac:dyDescent="0.25">
      <c r="A420" s="1">
        <v>27517.589800000002</v>
      </c>
      <c r="B420" s="1">
        <f t="shared" si="12"/>
        <v>31193.359799999998</v>
      </c>
      <c r="C420">
        <f t="shared" si="13"/>
        <v>419</v>
      </c>
      <c r="D420">
        <v>12</v>
      </c>
      <c r="E420">
        <v>5</v>
      </c>
      <c r="F420">
        <v>-0.25997658203610841</v>
      </c>
    </row>
    <row r="421" spans="1:6" x14ac:dyDescent="0.25">
      <c r="A421" s="1">
        <v>39945.736599999997</v>
      </c>
      <c r="B421" s="1">
        <f t="shared" si="12"/>
        <v>31138.0435</v>
      </c>
      <c r="C421">
        <f t="shared" si="13"/>
        <v>420</v>
      </c>
      <c r="D421">
        <v>10</v>
      </c>
      <c r="E421">
        <v>5</v>
      </c>
      <c r="F421">
        <v>-9.5768231921859348E-2</v>
      </c>
    </row>
    <row r="422" spans="1:6" x14ac:dyDescent="0.25">
      <c r="A422" s="1">
        <v>54658.505100000002</v>
      </c>
      <c r="B422" s="1">
        <f t="shared" si="12"/>
        <v>31113.471099999999</v>
      </c>
      <c r="C422">
        <f t="shared" si="13"/>
        <v>421</v>
      </c>
      <c r="D422">
        <v>12</v>
      </c>
      <c r="E422">
        <v>5</v>
      </c>
      <c r="F422">
        <v>-0.17192062226913329</v>
      </c>
    </row>
    <row r="423" spans="1:6" x14ac:dyDescent="0.25">
      <c r="A423" s="1">
        <v>42913.4182</v>
      </c>
      <c r="B423" s="1">
        <f t="shared" si="12"/>
        <v>30981.367099999999</v>
      </c>
      <c r="C423">
        <f t="shared" si="13"/>
        <v>422</v>
      </c>
      <c r="D423">
        <v>9</v>
      </c>
      <c r="E423">
        <v>6</v>
      </c>
      <c r="F423">
        <v>-8.9262675776646816E-2</v>
      </c>
    </row>
    <row r="424" spans="1:6" x14ac:dyDescent="0.25">
      <c r="A424" s="1">
        <v>59504.784</v>
      </c>
      <c r="B424" s="1">
        <f t="shared" si="12"/>
        <v>30914.887599999998</v>
      </c>
      <c r="C424">
        <f t="shared" si="13"/>
        <v>423</v>
      </c>
      <c r="D424">
        <v>10</v>
      </c>
      <c r="E424">
        <v>4</v>
      </c>
      <c r="F424">
        <v>-0.1398210633624436</v>
      </c>
    </row>
    <row r="425" spans="1:6" x14ac:dyDescent="0.25">
      <c r="A425" s="1">
        <v>44254.181600000004</v>
      </c>
      <c r="B425" s="1">
        <f t="shared" si="12"/>
        <v>30873.4535</v>
      </c>
      <c r="C425">
        <f t="shared" si="13"/>
        <v>424</v>
      </c>
      <c r="D425">
        <v>21</v>
      </c>
      <c r="E425">
        <v>7</v>
      </c>
      <c r="F425">
        <v>-0.19371751657909231</v>
      </c>
    </row>
    <row r="426" spans="1:6" x14ac:dyDescent="0.25">
      <c r="A426" s="1">
        <v>33945.998500000002</v>
      </c>
      <c r="B426" s="1">
        <f t="shared" si="12"/>
        <v>30766.712200000002</v>
      </c>
      <c r="C426">
        <f t="shared" si="13"/>
        <v>425</v>
      </c>
      <c r="D426">
        <v>8</v>
      </c>
      <c r="E426">
        <v>5</v>
      </c>
      <c r="F426">
        <v>-0.1054766934563024</v>
      </c>
    </row>
    <row r="427" spans="1:6" x14ac:dyDescent="0.25">
      <c r="A427" s="1">
        <v>44952.830399999999</v>
      </c>
      <c r="B427" s="1">
        <f t="shared" si="12"/>
        <v>30748.802599999999</v>
      </c>
      <c r="C427">
        <f t="shared" si="13"/>
        <v>426</v>
      </c>
      <c r="D427">
        <v>13</v>
      </c>
      <c r="E427">
        <v>6</v>
      </c>
      <c r="F427">
        <v>-0.15637613168530273</v>
      </c>
    </row>
    <row r="428" spans="1:6" x14ac:dyDescent="0.25">
      <c r="A428" s="1">
        <v>57247.434800000003</v>
      </c>
      <c r="B428" s="1">
        <f t="shared" si="12"/>
        <v>30708.733</v>
      </c>
      <c r="C428">
        <f t="shared" si="13"/>
        <v>427</v>
      </c>
      <c r="D428">
        <v>9</v>
      </c>
      <c r="E428">
        <v>10</v>
      </c>
      <c r="F428">
        <v>-0.15297630906515336</v>
      </c>
    </row>
    <row r="429" spans="1:6" x14ac:dyDescent="0.25">
      <c r="A429" s="1">
        <v>33503.164799999999</v>
      </c>
      <c r="B429" s="1">
        <f t="shared" si="12"/>
        <v>30691.2022</v>
      </c>
      <c r="C429">
        <f t="shared" si="13"/>
        <v>428</v>
      </c>
      <c r="D429">
        <v>12</v>
      </c>
      <c r="E429">
        <v>4</v>
      </c>
      <c r="F429">
        <v>-9.1018423835797391E-2</v>
      </c>
    </row>
    <row r="430" spans="1:6" x14ac:dyDescent="0.25">
      <c r="A430" s="1">
        <v>41671.692300000002</v>
      </c>
      <c r="B430" s="1">
        <f t="shared" si="12"/>
        <v>30653.503799999999</v>
      </c>
      <c r="C430">
        <f t="shared" si="13"/>
        <v>429</v>
      </c>
      <c r="D430">
        <v>11</v>
      </c>
      <c r="E430">
        <v>4</v>
      </c>
      <c r="F430">
        <v>-0.12402036028861396</v>
      </c>
    </row>
    <row r="431" spans="1:6" x14ac:dyDescent="0.25">
      <c r="A431" s="1">
        <v>51316.984799999998</v>
      </c>
      <c r="B431" s="1">
        <f t="shared" si="12"/>
        <v>30563.2343</v>
      </c>
      <c r="C431">
        <f t="shared" si="13"/>
        <v>430</v>
      </c>
      <c r="D431">
        <v>9</v>
      </c>
      <c r="E431">
        <v>4</v>
      </c>
      <c r="F431">
        <v>-8.0347302851422109E-2</v>
      </c>
    </row>
    <row r="432" spans="1:6" x14ac:dyDescent="0.25">
      <c r="A432" s="1">
        <v>50417.902800000003</v>
      </c>
      <c r="B432" s="1">
        <f t="shared" si="12"/>
        <v>30517.800899999998</v>
      </c>
      <c r="C432">
        <f t="shared" si="13"/>
        <v>431</v>
      </c>
      <c r="D432">
        <v>9</v>
      </c>
      <c r="E432">
        <v>5</v>
      </c>
      <c r="F432">
        <v>-0.10885204045485597</v>
      </c>
    </row>
    <row r="433" spans="1:6" x14ac:dyDescent="0.25">
      <c r="A433" s="1">
        <v>36159.054199999999</v>
      </c>
      <c r="B433" s="1">
        <f t="shared" si="12"/>
        <v>30502.242600000001</v>
      </c>
      <c r="C433">
        <f t="shared" si="13"/>
        <v>432</v>
      </c>
      <c r="D433">
        <v>12</v>
      </c>
      <c r="E433">
        <v>3</v>
      </c>
      <c r="F433">
        <v>-8.907042119150832E-2</v>
      </c>
    </row>
    <row r="434" spans="1:6" x14ac:dyDescent="0.25">
      <c r="A434" s="1">
        <v>42469.560899999997</v>
      </c>
      <c r="B434" s="1">
        <f t="shared" si="12"/>
        <v>30371.666399999998</v>
      </c>
      <c r="C434">
        <f t="shared" si="13"/>
        <v>433</v>
      </c>
      <c r="D434">
        <v>7</v>
      </c>
      <c r="E434">
        <v>5</v>
      </c>
      <c r="F434">
        <v>-6.9488480703640887E-2</v>
      </c>
    </row>
    <row r="435" spans="1:6" x14ac:dyDescent="0.25">
      <c r="A435" s="1">
        <v>42197.639499999997</v>
      </c>
      <c r="B435" s="1">
        <f t="shared" si="12"/>
        <v>30314.531999999999</v>
      </c>
      <c r="C435">
        <f t="shared" si="13"/>
        <v>434</v>
      </c>
      <c r="D435">
        <v>12</v>
      </c>
      <c r="E435">
        <v>4</v>
      </c>
      <c r="F435">
        <v>-0.20399893044453954</v>
      </c>
    </row>
    <row r="436" spans="1:6" x14ac:dyDescent="0.25">
      <c r="A436" s="1">
        <v>27763.843799999999</v>
      </c>
      <c r="B436" s="1">
        <f t="shared" si="12"/>
        <v>30297.343099999998</v>
      </c>
      <c r="C436">
        <f t="shared" si="13"/>
        <v>435</v>
      </c>
      <c r="D436">
        <v>14</v>
      </c>
      <c r="E436">
        <v>4</v>
      </c>
      <c r="F436">
        <v>-0.29936484100412519</v>
      </c>
    </row>
    <row r="437" spans="1:6" x14ac:dyDescent="0.25">
      <c r="A437" s="1">
        <v>29780.348399999999</v>
      </c>
      <c r="B437" s="1">
        <f t="shared" si="12"/>
        <v>30263.006000000001</v>
      </c>
      <c r="C437">
        <f t="shared" si="13"/>
        <v>436</v>
      </c>
      <c r="D437">
        <v>8</v>
      </c>
      <c r="E437">
        <v>7</v>
      </c>
      <c r="F437">
        <v>-0.10931750096958937</v>
      </c>
    </row>
    <row r="438" spans="1:6" x14ac:dyDescent="0.25">
      <c r="A438" s="1">
        <v>45373.180699999997</v>
      </c>
      <c r="B438" s="1">
        <f t="shared" si="12"/>
        <v>30233.9084</v>
      </c>
      <c r="C438">
        <f t="shared" si="13"/>
        <v>437</v>
      </c>
      <c r="D438">
        <v>6</v>
      </c>
      <c r="E438">
        <v>5</v>
      </c>
      <c r="F438">
        <v>-7.445036637038227E-2</v>
      </c>
    </row>
    <row r="439" spans="1:6" x14ac:dyDescent="0.25">
      <c r="A439" s="1">
        <v>65497.208899999998</v>
      </c>
      <c r="B439" s="1">
        <f t="shared" si="12"/>
        <v>30149.782299999999</v>
      </c>
      <c r="C439">
        <f t="shared" si="13"/>
        <v>438</v>
      </c>
      <c r="D439">
        <v>16</v>
      </c>
      <c r="E439">
        <v>4</v>
      </c>
      <c r="F439">
        <v>-0.29975223667214346</v>
      </c>
    </row>
    <row r="440" spans="1:6" x14ac:dyDescent="0.25">
      <c r="A440" s="1">
        <v>38852.8632</v>
      </c>
      <c r="B440" s="1">
        <f t="shared" si="12"/>
        <v>30062.084500000001</v>
      </c>
      <c r="C440">
        <f t="shared" si="13"/>
        <v>439</v>
      </c>
      <c r="D440">
        <v>12</v>
      </c>
      <c r="E440">
        <v>4</v>
      </c>
      <c r="F440">
        <v>-0.14995999523828851</v>
      </c>
    </row>
    <row r="441" spans="1:6" x14ac:dyDescent="0.25">
      <c r="A441" s="1">
        <v>36417.152099999999</v>
      </c>
      <c r="B441" s="1">
        <f t="shared" si="12"/>
        <v>30060.128100000002</v>
      </c>
      <c r="C441">
        <f t="shared" si="13"/>
        <v>440</v>
      </c>
      <c r="D441">
        <v>11</v>
      </c>
      <c r="E441">
        <v>3</v>
      </c>
      <c r="F441">
        <v>-0.12799557348384871</v>
      </c>
    </row>
    <row r="442" spans="1:6" x14ac:dyDescent="0.25">
      <c r="A442" s="1">
        <v>40335.414900000003</v>
      </c>
      <c r="B442" s="1">
        <f t="shared" si="12"/>
        <v>30002.4421</v>
      </c>
      <c r="C442">
        <f t="shared" si="13"/>
        <v>441</v>
      </c>
      <c r="D442">
        <v>9</v>
      </c>
      <c r="E442">
        <v>5</v>
      </c>
      <c r="F442">
        <v>-0.16586895406790636</v>
      </c>
    </row>
    <row r="443" spans="1:6" x14ac:dyDescent="0.25">
      <c r="A443" s="1">
        <v>27306.175899999998</v>
      </c>
      <c r="B443" s="1">
        <f t="shared" si="12"/>
        <v>29919.5481</v>
      </c>
      <c r="C443">
        <f t="shared" si="13"/>
        <v>442</v>
      </c>
      <c r="D443">
        <v>16</v>
      </c>
      <c r="E443">
        <v>4</v>
      </c>
      <c r="F443">
        <v>-0.2353630385702179</v>
      </c>
    </row>
    <row r="444" spans="1:6" x14ac:dyDescent="0.25">
      <c r="A444" s="1">
        <v>41185.236499999999</v>
      </c>
      <c r="B444" s="1">
        <f t="shared" si="12"/>
        <v>29854.012500000001</v>
      </c>
      <c r="C444">
        <f t="shared" si="13"/>
        <v>443</v>
      </c>
      <c r="D444">
        <v>10</v>
      </c>
      <c r="E444">
        <v>6</v>
      </c>
      <c r="F444">
        <v>-8.4821070383136243E-2</v>
      </c>
    </row>
    <row r="445" spans="1:6" x14ac:dyDescent="0.25">
      <c r="A445" s="1">
        <v>55157.093000000001</v>
      </c>
      <c r="B445" s="1">
        <f t="shared" si="12"/>
        <v>29830.074100000002</v>
      </c>
      <c r="C445">
        <f t="shared" si="13"/>
        <v>444</v>
      </c>
      <c r="D445">
        <v>9</v>
      </c>
      <c r="E445">
        <v>6</v>
      </c>
      <c r="F445">
        <v>-9.258461805201057E-2</v>
      </c>
    </row>
    <row r="446" spans="1:6" x14ac:dyDescent="0.25">
      <c r="A446" s="1">
        <v>77902.163400000005</v>
      </c>
      <c r="B446" s="1">
        <f t="shared" si="12"/>
        <v>29780.348399999999</v>
      </c>
      <c r="C446">
        <f t="shared" si="13"/>
        <v>445</v>
      </c>
      <c r="D446">
        <v>9</v>
      </c>
      <c r="E446">
        <v>6</v>
      </c>
      <c r="F446">
        <v>-0.17815284109023644</v>
      </c>
    </row>
    <row r="447" spans="1:6" x14ac:dyDescent="0.25">
      <c r="A447" s="1">
        <v>40636.243699999999</v>
      </c>
      <c r="B447" s="1">
        <f t="shared" si="12"/>
        <v>29759.656500000001</v>
      </c>
      <c r="C447">
        <f t="shared" si="13"/>
        <v>446</v>
      </c>
      <c r="D447">
        <v>8</v>
      </c>
      <c r="E447">
        <v>3</v>
      </c>
      <c r="F447">
        <v>-0.16132149667505358</v>
      </c>
    </row>
    <row r="448" spans="1:6" x14ac:dyDescent="0.25">
      <c r="A448" s="1">
        <v>32744.9385</v>
      </c>
      <c r="B448" s="1">
        <f t="shared" si="12"/>
        <v>29219.604800000001</v>
      </c>
      <c r="C448">
        <f t="shared" si="13"/>
        <v>447</v>
      </c>
      <c r="D448">
        <v>9</v>
      </c>
      <c r="E448">
        <v>3</v>
      </c>
      <c r="F448">
        <v>-0.12544105779298909</v>
      </c>
    </row>
    <row r="449" spans="1:6" x14ac:dyDescent="0.25">
      <c r="A449" s="1">
        <v>49655.8298</v>
      </c>
      <c r="B449" s="1">
        <f t="shared" si="12"/>
        <v>29096.453699999998</v>
      </c>
      <c r="C449">
        <f t="shared" si="13"/>
        <v>448</v>
      </c>
      <c r="D449">
        <v>7</v>
      </c>
      <c r="E449">
        <v>3</v>
      </c>
      <c r="F449">
        <v>-0.12841714982731844</v>
      </c>
    </row>
    <row r="450" spans="1:6" x14ac:dyDescent="0.25">
      <c r="A450" s="1">
        <v>40429.146800000002</v>
      </c>
      <c r="B450" s="1">
        <f t="shared" ref="B450:B500" si="14">LARGE(Results,C450)</f>
        <v>28888.7399</v>
      </c>
      <c r="C450">
        <f t="shared" si="13"/>
        <v>449</v>
      </c>
      <c r="D450">
        <v>7</v>
      </c>
      <c r="E450">
        <v>4</v>
      </c>
      <c r="F450">
        <v>-8.2963900024386583E-2</v>
      </c>
    </row>
    <row r="451" spans="1:6" x14ac:dyDescent="0.25">
      <c r="A451" s="1">
        <v>36608.546900000001</v>
      </c>
      <c r="B451" s="1">
        <f t="shared" si="14"/>
        <v>28878.608100000001</v>
      </c>
      <c r="C451">
        <f t="shared" ref="C451:C500" si="15">C450+1</f>
        <v>450</v>
      </c>
      <c r="D451">
        <v>12</v>
      </c>
      <c r="E451">
        <v>3</v>
      </c>
      <c r="F451">
        <v>-0.116407611965058</v>
      </c>
    </row>
    <row r="452" spans="1:6" x14ac:dyDescent="0.25">
      <c r="A452" s="1">
        <v>30233.9084</v>
      </c>
      <c r="B452" s="1">
        <f t="shared" si="14"/>
        <v>28621.018599999999</v>
      </c>
      <c r="C452">
        <f t="shared" si="15"/>
        <v>451</v>
      </c>
      <c r="D452">
        <v>11</v>
      </c>
      <c r="E452">
        <v>4</v>
      </c>
      <c r="F452">
        <v>-0.10514922822779516</v>
      </c>
    </row>
    <row r="453" spans="1:6" x14ac:dyDescent="0.25">
      <c r="A453" s="1">
        <v>37608.775500000003</v>
      </c>
      <c r="B453" s="1">
        <f t="shared" si="14"/>
        <v>28426.8645</v>
      </c>
      <c r="C453">
        <f t="shared" si="15"/>
        <v>452</v>
      </c>
      <c r="D453">
        <v>14</v>
      </c>
      <c r="E453">
        <v>4</v>
      </c>
      <c r="F453">
        <v>-0.25027704254786676</v>
      </c>
    </row>
    <row r="454" spans="1:6" x14ac:dyDescent="0.25">
      <c r="A454" s="1">
        <v>54916.649599999997</v>
      </c>
      <c r="B454" s="1">
        <f t="shared" si="14"/>
        <v>28371.150900000001</v>
      </c>
      <c r="C454">
        <f t="shared" si="15"/>
        <v>453</v>
      </c>
      <c r="D454">
        <v>7</v>
      </c>
      <c r="E454">
        <v>4</v>
      </c>
      <c r="F454">
        <v>-0.13246993917813887</v>
      </c>
    </row>
    <row r="455" spans="1:6" x14ac:dyDescent="0.25">
      <c r="A455" s="1">
        <v>33171.503900000003</v>
      </c>
      <c r="B455" s="1">
        <f t="shared" si="14"/>
        <v>28206.3884</v>
      </c>
      <c r="C455">
        <f t="shared" si="15"/>
        <v>454</v>
      </c>
      <c r="D455">
        <v>15</v>
      </c>
      <c r="E455">
        <v>5</v>
      </c>
      <c r="F455">
        <v>-0.15306658364749348</v>
      </c>
    </row>
    <row r="456" spans="1:6" x14ac:dyDescent="0.25">
      <c r="A456" s="1">
        <v>49225.8439</v>
      </c>
      <c r="B456" s="1">
        <f t="shared" si="14"/>
        <v>28158.612400000002</v>
      </c>
      <c r="C456">
        <f t="shared" si="15"/>
        <v>455</v>
      </c>
      <c r="D456">
        <v>12</v>
      </c>
      <c r="E456">
        <v>3</v>
      </c>
      <c r="F456">
        <v>-0.22301300795832302</v>
      </c>
    </row>
    <row r="457" spans="1:6" x14ac:dyDescent="0.25">
      <c r="A457" s="1">
        <v>50233.664100000002</v>
      </c>
      <c r="B457" s="1">
        <f t="shared" si="14"/>
        <v>28073.2729</v>
      </c>
      <c r="C457">
        <f t="shared" si="15"/>
        <v>456</v>
      </c>
      <c r="D457">
        <v>9</v>
      </c>
      <c r="E457">
        <v>4</v>
      </c>
      <c r="F457">
        <v>-0.12516654080694511</v>
      </c>
    </row>
    <row r="458" spans="1:6" x14ac:dyDescent="0.25">
      <c r="A458" s="1">
        <v>103904.524</v>
      </c>
      <c r="B458" s="1">
        <f t="shared" si="14"/>
        <v>27886.632099999999</v>
      </c>
      <c r="C458">
        <f t="shared" si="15"/>
        <v>457</v>
      </c>
      <c r="D458">
        <v>8</v>
      </c>
      <c r="E458">
        <v>4</v>
      </c>
      <c r="F458">
        <v>-0.10440633372472241</v>
      </c>
    </row>
    <row r="459" spans="1:6" x14ac:dyDescent="0.25">
      <c r="A459" s="1">
        <v>81707.289000000004</v>
      </c>
      <c r="B459" s="1">
        <f t="shared" si="14"/>
        <v>27824.593700000001</v>
      </c>
      <c r="C459">
        <f t="shared" si="15"/>
        <v>458</v>
      </c>
      <c r="D459">
        <v>8</v>
      </c>
      <c r="E459">
        <v>4</v>
      </c>
      <c r="F459">
        <v>-0.11591796454302228</v>
      </c>
    </row>
    <row r="460" spans="1:6" x14ac:dyDescent="0.25">
      <c r="A460" s="1">
        <v>101187.7928</v>
      </c>
      <c r="B460" s="1">
        <f t="shared" si="14"/>
        <v>27767.965499999998</v>
      </c>
      <c r="C460">
        <f t="shared" si="15"/>
        <v>459</v>
      </c>
      <c r="D460">
        <v>9</v>
      </c>
      <c r="E460">
        <v>5</v>
      </c>
      <c r="F460">
        <v>-0.1290502454575283</v>
      </c>
    </row>
    <row r="461" spans="1:6" x14ac:dyDescent="0.25">
      <c r="A461" s="1">
        <v>50950.881300000001</v>
      </c>
      <c r="B461" s="1">
        <f t="shared" si="14"/>
        <v>27763.843799999999</v>
      </c>
      <c r="C461">
        <f t="shared" si="15"/>
        <v>460</v>
      </c>
      <c r="D461">
        <v>13</v>
      </c>
      <c r="E461">
        <v>4</v>
      </c>
      <c r="F461">
        <v>-0.14804535552947329</v>
      </c>
    </row>
    <row r="462" spans="1:6" x14ac:dyDescent="0.25">
      <c r="A462" s="1">
        <v>23250.558499999999</v>
      </c>
      <c r="B462" s="1">
        <f t="shared" si="14"/>
        <v>27730.4584</v>
      </c>
      <c r="C462">
        <f t="shared" si="15"/>
        <v>461</v>
      </c>
      <c r="D462">
        <v>10</v>
      </c>
      <c r="E462">
        <v>4</v>
      </c>
      <c r="F462">
        <v>-0.10322019565851481</v>
      </c>
    </row>
    <row r="463" spans="1:6" x14ac:dyDescent="0.25">
      <c r="A463" s="1">
        <v>55285.542699999998</v>
      </c>
      <c r="B463" s="1">
        <f t="shared" si="14"/>
        <v>27691.584200000001</v>
      </c>
      <c r="C463">
        <f t="shared" si="15"/>
        <v>462</v>
      </c>
      <c r="D463">
        <v>8</v>
      </c>
      <c r="E463">
        <v>4</v>
      </c>
      <c r="F463">
        <v>-9.9876856066349773E-2</v>
      </c>
    </row>
    <row r="464" spans="1:6" x14ac:dyDescent="0.25">
      <c r="A464" s="1">
        <v>28621.018599999999</v>
      </c>
      <c r="B464" s="1">
        <f t="shared" si="14"/>
        <v>27517.589800000002</v>
      </c>
      <c r="C464">
        <f t="shared" si="15"/>
        <v>463</v>
      </c>
      <c r="D464">
        <v>10</v>
      </c>
      <c r="E464">
        <v>5</v>
      </c>
      <c r="F464">
        <v>-0.11408535562792788</v>
      </c>
    </row>
    <row r="465" spans="1:6" x14ac:dyDescent="0.25">
      <c r="A465" s="1">
        <v>33401.679199999999</v>
      </c>
      <c r="B465" s="1">
        <f t="shared" si="14"/>
        <v>27334.116099999999</v>
      </c>
      <c r="C465">
        <f t="shared" si="15"/>
        <v>464</v>
      </c>
      <c r="D465">
        <v>9</v>
      </c>
      <c r="E465">
        <v>5</v>
      </c>
      <c r="F465">
        <v>-0.12317284198830636</v>
      </c>
    </row>
    <row r="466" spans="1:6" x14ac:dyDescent="0.25">
      <c r="A466" s="1">
        <v>32259.572800000002</v>
      </c>
      <c r="B466" s="1">
        <f t="shared" si="14"/>
        <v>27306.175899999998</v>
      </c>
      <c r="C466">
        <f t="shared" si="15"/>
        <v>465</v>
      </c>
      <c r="D466">
        <v>11</v>
      </c>
      <c r="E466">
        <v>6</v>
      </c>
      <c r="F466">
        <v>-6.9849425302018875E-2</v>
      </c>
    </row>
    <row r="467" spans="1:6" x14ac:dyDescent="0.25">
      <c r="A467" s="1">
        <v>35007.7255</v>
      </c>
      <c r="B467" s="1">
        <f t="shared" si="14"/>
        <v>27303.085599999999</v>
      </c>
      <c r="C467">
        <f t="shared" si="15"/>
        <v>466</v>
      </c>
      <c r="D467">
        <v>16</v>
      </c>
      <c r="E467">
        <v>4</v>
      </c>
      <c r="F467">
        <v>-0.12253831436756091</v>
      </c>
    </row>
    <row r="468" spans="1:6" x14ac:dyDescent="0.25">
      <c r="A468" s="1">
        <v>53368.227700000003</v>
      </c>
      <c r="B468" s="1">
        <f t="shared" si="14"/>
        <v>27251.6387</v>
      </c>
      <c r="C468">
        <f t="shared" si="15"/>
        <v>467</v>
      </c>
      <c r="D468">
        <v>12</v>
      </c>
      <c r="E468">
        <v>6</v>
      </c>
      <c r="F468">
        <v>-0.17633551278114756</v>
      </c>
    </row>
    <row r="469" spans="1:6" x14ac:dyDescent="0.25">
      <c r="A469" s="1">
        <v>30002.4421</v>
      </c>
      <c r="B469" s="1">
        <f t="shared" si="14"/>
        <v>26991.205399999999</v>
      </c>
      <c r="C469">
        <f t="shared" si="15"/>
        <v>468</v>
      </c>
      <c r="D469">
        <v>11</v>
      </c>
      <c r="E469">
        <v>4</v>
      </c>
      <c r="F469">
        <v>-0.14321122643136519</v>
      </c>
    </row>
    <row r="470" spans="1:6" x14ac:dyDescent="0.25">
      <c r="A470" s="1">
        <v>38808.803800000002</v>
      </c>
      <c r="B470" s="1">
        <f t="shared" si="14"/>
        <v>26627.635600000001</v>
      </c>
      <c r="C470">
        <f t="shared" si="15"/>
        <v>469</v>
      </c>
      <c r="D470">
        <v>10</v>
      </c>
      <c r="E470">
        <v>3</v>
      </c>
      <c r="F470">
        <v>-0.17226643901275984</v>
      </c>
    </row>
    <row r="471" spans="1:6" x14ac:dyDescent="0.25">
      <c r="A471" s="1">
        <v>26251.360700000001</v>
      </c>
      <c r="B471" s="1">
        <f t="shared" si="14"/>
        <v>26445.23</v>
      </c>
      <c r="C471">
        <f t="shared" si="15"/>
        <v>470</v>
      </c>
      <c r="D471">
        <v>12</v>
      </c>
      <c r="E471">
        <v>4</v>
      </c>
      <c r="F471">
        <v>-0.11032569360749833</v>
      </c>
    </row>
    <row r="472" spans="1:6" x14ac:dyDescent="0.25">
      <c r="A472" s="1">
        <v>28073.2729</v>
      </c>
      <c r="B472" s="1">
        <f t="shared" si="14"/>
        <v>26251.360700000001</v>
      </c>
      <c r="C472">
        <f t="shared" si="15"/>
        <v>471</v>
      </c>
      <c r="D472">
        <v>12</v>
      </c>
      <c r="E472">
        <v>8</v>
      </c>
      <c r="F472">
        <v>-0.2479770821872912</v>
      </c>
    </row>
    <row r="473" spans="1:6" x14ac:dyDescent="0.25">
      <c r="A473" s="1">
        <v>102002.9742</v>
      </c>
      <c r="B473" s="1">
        <f t="shared" si="14"/>
        <v>26217.8387</v>
      </c>
      <c r="C473">
        <f t="shared" si="15"/>
        <v>472</v>
      </c>
      <c r="D473">
        <v>7</v>
      </c>
      <c r="E473">
        <v>6</v>
      </c>
      <c r="F473">
        <v>-9.8357993373346497E-2</v>
      </c>
    </row>
    <row r="474" spans="1:6" x14ac:dyDescent="0.25">
      <c r="A474" s="1">
        <v>55935.745499999997</v>
      </c>
      <c r="B474" s="1">
        <f t="shared" si="14"/>
        <v>26128.8446</v>
      </c>
      <c r="C474">
        <f t="shared" si="15"/>
        <v>473</v>
      </c>
      <c r="D474">
        <v>18</v>
      </c>
      <c r="E474">
        <v>5</v>
      </c>
      <c r="F474">
        <v>-0.18913116714932565</v>
      </c>
    </row>
    <row r="475" spans="1:6" x14ac:dyDescent="0.25">
      <c r="A475" s="1">
        <v>54623.1558</v>
      </c>
      <c r="B475" s="1">
        <f t="shared" si="14"/>
        <v>25935.2196</v>
      </c>
      <c r="C475">
        <f t="shared" si="15"/>
        <v>474</v>
      </c>
      <c r="D475">
        <v>12</v>
      </c>
      <c r="E475">
        <v>4</v>
      </c>
      <c r="F475">
        <v>-0.16771199502337686</v>
      </c>
    </row>
    <row r="476" spans="1:6" x14ac:dyDescent="0.25">
      <c r="A476" s="1">
        <v>38794.488100000002</v>
      </c>
      <c r="B476" s="1">
        <f t="shared" si="14"/>
        <v>25740.650099999999</v>
      </c>
      <c r="C476">
        <f t="shared" si="15"/>
        <v>475</v>
      </c>
      <c r="D476">
        <v>14</v>
      </c>
      <c r="E476">
        <v>5</v>
      </c>
      <c r="F476">
        <v>-0.11503344698985207</v>
      </c>
    </row>
    <row r="477" spans="1:6" x14ac:dyDescent="0.25">
      <c r="A477" s="1">
        <v>63393.1711</v>
      </c>
      <c r="B477" s="1">
        <f t="shared" si="14"/>
        <v>25671.611799999999</v>
      </c>
      <c r="C477">
        <f t="shared" si="15"/>
        <v>476</v>
      </c>
      <c r="D477">
        <v>11</v>
      </c>
      <c r="E477">
        <v>5</v>
      </c>
      <c r="F477">
        <v>-0.12451097538481004</v>
      </c>
    </row>
    <row r="478" spans="1:6" x14ac:dyDescent="0.25">
      <c r="A478" s="1">
        <v>31859.324199999999</v>
      </c>
      <c r="B478" s="1">
        <f t="shared" si="14"/>
        <v>25432.945800000001</v>
      </c>
      <c r="C478">
        <f t="shared" si="15"/>
        <v>477</v>
      </c>
      <c r="D478">
        <v>11</v>
      </c>
      <c r="E478">
        <v>5</v>
      </c>
      <c r="F478">
        <v>-0.12347617669316024</v>
      </c>
    </row>
    <row r="479" spans="1:6" x14ac:dyDescent="0.25">
      <c r="A479" s="1">
        <v>30314.531999999999</v>
      </c>
      <c r="B479" s="1">
        <f t="shared" si="14"/>
        <v>25314.2042</v>
      </c>
      <c r="C479">
        <f t="shared" si="15"/>
        <v>478</v>
      </c>
      <c r="D479">
        <v>13</v>
      </c>
      <c r="E479">
        <v>3</v>
      </c>
      <c r="F479">
        <v>-0.17167782083557981</v>
      </c>
    </row>
    <row r="480" spans="1:6" x14ac:dyDescent="0.25">
      <c r="A480" s="1">
        <v>66516.864700000006</v>
      </c>
      <c r="B480" s="1">
        <f t="shared" si="14"/>
        <v>25247.928500000002</v>
      </c>
      <c r="C480">
        <f t="shared" si="15"/>
        <v>479</v>
      </c>
      <c r="D480">
        <v>17</v>
      </c>
      <c r="E480">
        <v>5</v>
      </c>
      <c r="F480">
        <v>-0.18010555495736458</v>
      </c>
    </row>
    <row r="481" spans="1:6" x14ac:dyDescent="0.25">
      <c r="A481" s="1">
        <v>42817.838400000001</v>
      </c>
      <c r="B481" s="1">
        <f t="shared" si="14"/>
        <v>24994.5105</v>
      </c>
      <c r="C481">
        <f t="shared" si="15"/>
        <v>480</v>
      </c>
      <c r="D481">
        <v>13</v>
      </c>
      <c r="E481">
        <v>6</v>
      </c>
      <c r="F481">
        <v>-0.1409608513054762</v>
      </c>
    </row>
    <row r="482" spans="1:6" x14ac:dyDescent="0.25">
      <c r="A482" s="1">
        <v>24916.735700000001</v>
      </c>
      <c r="B482" s="1">
        <f t="shared" si="14"/>
        <v>24916.735700000001</v>
      </c>
      <c r="C482">
        <f t="shared" si="15"/>
        <v>481</v>
      </c>
      <c r="D482">
        <v>12</v>
      </c>
      <c r="E482">
        <v>4</v>
      </c>
      <c r="F482">
        <v>-0.18549170570655349</v>
      </c>
    </row>
    <row r="483" spans="1:6" x14ac:dyDescent="0.25">
      <c r="A483" s="1">
        <v>37333.038099999998</v>
      </c>
      <c r="B483" s="1">
        <f t="shared" si="14"/>
        <v>24797.106599999999</v>
      </c>
      <c r="C483">
        <f t="shared" si="15"/>
        <v>482</v>
      </c>
      <c r="D483">
        <v>9</v>
      </c>
      <c r="E483">
        <v>4</v>
      </c>
      <c r="F483">
        <v>-8.0119719424851854E-2</v>
      </c>
    </row>
    <row r="484" spans="1:6" x14ac:dyDescent="0.25">
      <c r="A484" s="1">
        <v>53022.632400000002</v>
      </c>
      <c r="B484" s="1">
        <f t="shared" si="14"/>
        <v>24715.0389</v>
      </c>
      <c r="C484">
        <f t="shared" si="15"/>
        <v>483</v>
      </c>
      <c r="D484">
        <v>12</v>
      </c>
      <c r="E484">
        <v>5</v>
      </c>
      <c r="F484">
        <v>-0.14339948686028758</v>
      </c>
    </row>
    <row r="485" spans="1:6" x14ac:dyDescent="0.25">
      <c r="A485" s="1">
        <v>30748.802599999999</v>
      </c>
      <c r="B485" s="1">
        <f t="shared" si="14"/>
        <v>24610.093400000002</v>
      </c>
      <c r="C485">
        <f t="shared" si="15"/>
        <v>484</v>
      </c>
      <c r="D485">
        <v>19</v>
      </c>
      <c r="E485">
        <v>4</v>
      </c>
      <c r="F485">
        <v>-0.27545391348366088</v>
      </c>
    </row>
    <row r="486" spans="1:6" x14ac:dyDescent="0.25">
      <c r="A486" s="1">
        <v>23562.1885</v>
      </c>
      <c r="B486" s="1">
        <f t="shared" si="14"/>
        <v>23899.2045</v>
      </c>
      <c r="C486">
        <f t="shared" si="15"/>
        <v>485</v>
      </c>
      <c r="D486">
        <v>14</v>
      </c>
      <c r="E486">
        <v>3</v>
      </c>
      <c r="F486">
        <v>-0.10989575273075336</v>
      </c>
    </row>
    <row r="487" spans="1:6" x14ac:dyDescent="0.25">
      <c r="A487" s="1">
        <v>35372.856800000001</v>
      </c>
      <c r="B487" s="1">
        <f t="shared" si="14"/>
        <v>23725.439299999998</v>
      </c>
      <c r="C487">
        <f t="shared" si="15"/>
        <v>486</v>
      </c>
      <c r="D487">
        <v>12</v>
      </c>
      <c r="E487">
        <v>5</v>
      </c>
      <c r="F487">
        <v>-7.4153489648693394E-2</v>
      </c>
    </row>
    <row r="488" spans="1:6" x14ac:dyDescent="0.25">
      <c r="A488" s="1">
        <v>50264.246500000001</v>
      </c>
      <c r="B488" s="1">
        <f t="shared" si="14"/>
        <v>23562.1885</v>
      </c>
      <c r="C488">
        <f t="shared" si="15"/>
        <v>487</v>
      </c>
      <c r="D488">
        <v>10</v>
      </c>
      <c r="E488">
        <v>4</v>
      </c>
      <c r="F488">
        <v>-9.6160426123574561E-2</v>
      </c>
    </row>
    <row r="489" spans="1:6" x14ac:dyDescent="0.25">
      <c r="A489" s="1">
        <v>38850.523699999998</v>
      </c>
      <c r="B489" s="1">
        <f t="shared" si="14"/>
        <v>23250.558499999999</v>
      </c>
      <c r="C489">
        <f t="shared" si="15"/>
        <v>488</v>
      </c>
      <c r="D489">
        <v>10</v>
      </c>
      <c r="E489">
        <v>4</v>
      </c>
      <c r="F489">
        <v>-9.2690940456742532E-2</v>
      </c>
    </row>
    <row r="490" spans="1:6" x14ac:dyDescent="0.25">
      <c r="A490" s="1">
        <v>53957.257100000003</v>
      </c>
      <c r="B490" s="1">
        <f t="shared" si="14"/>
        <v>23033.8799</v>
      </c>
      <c r="C490">
        <f t="shared" si="15"/>
        <v>489</v>
      </c>
      <c r="D490">
        <v>10</v>
      </c>
      <c r="E490">
        <v>5</v>
      </c>
      <c r="F490">
        <v>-0.13537826223492178</v>
      </c>
    </row>
    <row r="491" spans="1:6" x14ac:dyDescent="0.25">
      <c r="A491" s="1">
        <v>43006.275199999996</v>
      </c>
      <c r="B491" s="1">
        <f t="shared" si="14"/>
        <v>22880.2071</v>
      </c>
      <c r="C491">
        <f t="shared" si="15"/>
        <v>490</v>
      </c>
      <c r="D491">
        <v>10</v>
      </c>
      <c r="E491">
        <v>4</v>
      </c>
      <c r="F491">
        <v>-9.3939444658647453E-2</v>
      </c>
    </row>
    <row r="492" spans="1:6" x14ac:dyDescent="0.25">
      <c r="A492" s="1">
        <v>35178.890700000004</v>
      </c>
      <c r="B492" s="1">
        <f t="shared" si="14"/>
        <v>22572.562000000002</v>
      </c>
      <c r="C492">
        <f t="shared" si="15"/>
        <v>491</v>
      </c>
      <c r="D492">
        <v>8</v>
      </c>
      <c r="E492">
        <v>5</v>
      </c>
      <c r="F492">
        <v>-8.5201633513367181E-2</v>
      </c>
    </row>
    <row r="493" spans="1:6" x14ac:dyDescent="0.25">
      <c r="A493" s="1">
        <v>51406.863899999997</v>
      </c>
      <c r="B493" s="1">
        <f t="shared" si="14"/>
        <v>22315.016899999999</v>
      </c>
      <c r="C493">
        <f t="shared" si="15"/>
        <v>492</v>
      </c>
      <c r="D493">
        <v>16</v>
      </c>
      <c r="E493">
        <v>4</v>
      </c>
      <c r="F493">
        <v>-0.235589562495508</v>
      </c>
    </row>
    <row r="494" spans="1:6" x14ac:dyDescent="0.25">
      <c r="A494" s="1">
        <v>47859.7088</v>
      </c>
      <c r="B494" s="1">
        <f t="shared" si="14"/>
        <v>21831.8979</v>
      </c>
      <c r="C494">
        <f t="shared" si="15"/>
        <v>493</v>
      </c>
      <c r="D494">
        <v>8</v>
      </c>
      <c r="E494">
        <v>5</v>
      </c>
      <c r="F494">
        <v>-0.10751456049962815</v>
      </c>
    </row>
    <row r="495" spans="1:6" x14ac:dyDescent="0.25">
      <c r="A495" s="1">
        <v>55972.799899999998</v>
      </c>
      <c r="B495" s="1">
        <f t="shared" si="14"/>
        <v>20899.097000000002</v>
      </c>
      <c r="C495">
        <f t="shared" si="15"/>
        <v>494</v>
      </c>
      <c r="D495">
        <v>12</v>
      </c>
      <c r="E495">
        <v>7</v>
      </c>
      <c r="F495">
        <v>-0.11147469519551001</v>
      </c>
    </row>
    <row r="496" spans="1:6" x14ac:dyDescent="0.25">
      <c r="A496" s="1">
        <v>45492.288800000002</v>
      </c>
      <c r="B496" s="1">
        <f t="shared" si="14"/>
        <v>20791.483100000001</v>
      </c>
      <c r="C496">
        <f t="shared" si="15"/>
        <v>495</v>
      </c>
      <c r="D496">
        <v>8</v>
      </c>
      <c r="E496">
        <v>4</v>
      </c>
      <c r="F496">
        <v>-0.1275767879043076</v>
      </c>
    </row>
    <row r="497" spans="1:6" x14ac:dyDescent="0.25">
      <c r="A497" s="1">
        <v>37444.0599</v>
      </c>
      <c r="B497" s="1">
        <f t="shared" si="14"/>
        <v>19893.984400000001</v>
      </c>
      <c r="C497">
        <f t="shared" si="15"/>
        <v>496</v>
      </c>
      <c r="D497">
        <v>9</v>
      </c>
      <c r="E497">
        <v>5</v>
      </c>
      <c r="F497">
        <v>-6.2873625483483409E-2</v>
      </c>
    </row>
    <row r="498" spans="1:6" x14ac:dyDescent="0.25">
      <c r="A498" s="1">
        <v>41758.669699999999</v>
      </c>
      <c r="B498" s="1">
        <f t="shared" si="14"/>
        <v>19699.080300000001</v>
      </c>
      <c r="C498">
        <f t="shared" si="15"/>
        <v>497</v>
      </c>
      <c r="D498">
        <v>9</v>
      </c>
      <c r="E498">
        <v>5</v>
      </c>
      <c r="F498">
        <v>-6.907153365047114E-2</v>
      </c>
    </row>
    <row r="499" spans="1:6" x14ac:dyDescent="0.25">
      <c r="A499" s="1">
        <v>36138.403700000003</v>
      </c>
      <c r="B499" s="1">
        <f t="shared" si="14"/>
        <v>19487.5458</v>
      </c>
      <c r="C499">
        <f t="shared" si="15"/>
        <v>498</v>
      </c>
      <c r="D499">
        <v>16</v>
      </c>
      <c r="E499">
        <v>5</v>
      </c>
      <c r="F499">
        <v>-0.18512055113231685</v>
      </c>
    </row>
    <row r="500" spans="1:6" x14ac:dyDescent="0.25">
      <c r="A500" s="1">
        <v>33390.322500000002</v>
      </c>
      <c r="B500" s="1">
        <f t="shared" si="14"/>
        <v>16563.259999999998</v>
      </c>
      <c r="C500">
        <f t="shared" si="15"/>
        <v>499</v>
      </c>
      <c r="D500">
        <v>10</v>
      </c>
      <c r="E500">
        <v>4</v>
      </c>
      <c r="F500">
        <v>-0.13192647146991909</v>
      </c>
    </row>
  </sheetData>
  <sortState ref="D2:D500">
    <sortCondition descending="1" ref="D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Target Sheet</vt:lpstr>
      <vt:lpstr>Sheet3</vt:lpstr>
      <vt:lpstr>Results</vt:lpstr>
      <vt:lpstr>sortedresults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bartlby37</dc:creator>
  <cp:lastModifiedBy>bartlby37</cp:lastModifiedBy>
  <dcterms:created xsi:type="dcterms:W3CDTF">2016-03-07T13:07:53Z</dcterms:created>
  <dcterms:modified xsi:type="dcterms:W3CDTF">2016-03-14T14:10:27Z</dcterms:modified>
</cp:coreProperties>
</file>