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50"/>
  </bookViews>
  <sheets>
    <sheet name="RELATIONSHIP BETWEEN ALL PAIRS" sheetId="1" r:id="rId1"/>
  </sheets>
  <externalReferences>
    <externalReference r:id="rId2"/>
  </externalReferences>
  <definedNames>
    <definedName name="Pair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4" i="1" l="1"/>
  <c r="L51" i="1"/>
  <c r="E51" i="1"/>
  <c r="D51" i="1"/>
  <c r="F51" i="1" s="1"/>
  <c r="L47" i="1"/>
  <c r="Z46" i="1"/>
  <c r="S45" i="1"/>
  <c r="D45" i="1"/>
  <c r="L44" i="1"/>
  <c r="K44" i="1"/>
  <c r="E44" i="1"/>
  <c r="D44" i="1"/>
  <c r="F44" i="1" s="1"/>
  <c r="R42" i="1"/>
  <c r="K41" i="1"/>
  <c r="L38" i="1"/>
  <c r="T37" i="1"/>
  <c r="S37" i="1"/>
  <c r="R37" i="1"/>
  <c r="L37" i="1"/>
  <c r="K37" i="1"/>
  <c r="M37" i="1" s="1"/>
  <c r="K51" i="1" s="1"/>
  <c r="M51" i="1" s="1"/>
  <c r="F37" i="1"/>
  <c r="E37" i="1"/>
  <c r="D37" i="1"/>
  <c r="S33" i="1"/>
  <c r="Z31" i="1"/>
  <c r="K31" i="1"/>
  <c r="Z30" i="1"/>
  <c r="S30" i="1"/>
  <c r="R30" i="1"/>
  <c r="L30" i="1"/>
  <c r="K30" i="1"/>
  <c r="F30" i="1"/>
  <c r="E30" i="1"/>
  <c r="D30" i="1"/>
  <c r="L26" i="1"/>
  <c r="S24" i="1"/>
  <c r="S23" i="1"/>
  <c r="R23" i="1"/>
  <c r="T23" i="1" s="1"/>
  <c r="L23" i="1"/>
  <c r="K23" i="1"/>
  <c r="M23" i="1" s="1"/>
  <c r="E23" i="1"/>
  <c r="D23" i="1"/>
  <c r="F23" i="1" s="1"/>
  <c r="R21" i="1"/>
  <c r="K20" i="1"/>
  <c r="K17" i="1"/>
  <c r="S16" i="1"/>
  <c r="R16" i="1"/>
  <c r="T16" i="1" s="1"/>
  <c r="L16" i="1"/>
  <c r="K16" i="1"/>
  <c r="E16" i="1"/>
  <c r="D16" i="1"/>
  <c r="F16" i="1" s="1"/>
  <c r="J12" i="1"/>
  <c r="K12" i="1" s="1"/>
  <c r="I12" i="1"/>
  <c r="R11" i="1"/>
  <c r="Q11" i="1"/>
  <c r="P11" i="1"/>
  <c r="J11" i="1"/>
  <c r="I11" i="1"/>
  <c r="K11" i="1" s="1"/>
  <c r="Q10" i="1"/>
  <c r="P10" i="1"/>
  <c r="R10" i="1" s="1"/>
  <c r="K10" i="1"/>
  <c r="J10" i="1"/>
  <c r="I10" i="1"/>
  <c r="Q9" i="1"/>
  <c r="R9" i="1" s="1"/>
  <c r="P9" i="1"/>
  <c r="J9" i="1"/>
  <c r="I9" i="1"/>
  <c r="K9" i="1" s="1"/>
  <c r="V8" i="1"/>
  <c r="Q8" i="1"/>
  <c r="P8" i="1"/>
  <c r="R8" i="1" s="1"/>
  <c r="K8" i="1"/>
  <c r="J8" i="1"/>
  <c r="I8" i="1"/>
  <c r="V7" i="1"/>
  <c r="R7" i="1"/>
  <c r="Q7" i="1"/>
  <c r="P7" i="1"/>
  <c r="J7" i="1"/>
  <c r="K7" i="1" s="1"/>
  <c r="I7" i="1"/>
  <c r="V6" i="1"/>
  <c r="L56" i="1" s="1"/>
  <c r="Q6" i="1"/>
  <c r="R6" i="1" s="1"/>
  <c r="P6" i="1"/>
  <c r="J6" i="1"/>
  <c r="I6" i="1"/>
  <c r="K6" i="1" s="1"/>
  <c r="V5" i="1"/>
  <c r="Y44" i="1" s="1"/>
  <c r="Q5" i="1"/>
  <c r="P5" i="1"/>
  <c r="R5" i="1" s="1"/>
  <c r="J5" i="1"/>
  <c r="I5" i="1"/>
  <c r="V4" i="1"/>
  <c r="Q4" i="1"/>
  <c r="P4" i="1"/>
  <c r="R4" i="1" s="1"/>
  <c r="J4" i="1"/>
  <c r="I4" i="1"/>
  <c r="K4" i="1" s="1"/>
  <c r="V3" i="1"/>
  <c r="Q3" i="1"/>
  <c r="P3" i="1"/>
  <c r="R3" i="1" s="1"/>
  <c r="K3" i="1"/>
  <c r="J3" i="1"/>
  <c r="I3" i="1"/>
  <c r="V2" i="1"/>
  <c r="R2" i="1"/>
  <c r="Q2" i="1"/>
  <c r="P2" i="1"/>
  <c r="J2" i="1"/>
  <c r="K2" i="1" s="1"/>
  <c r="I2" i="1"/>
  <c r="E53" i="1" l="1"/>
  <c r="Y47" i="1"/>
  <c r="E28" i="1"/>
  <c r="R40" i="1"/>
  <c r="Z33" i="1"/>
  <c r="L25" i="1"/>
  <c r="R20" i="1"/>
  <c r="L42" i="1"/>
  <c r="Z40" i="1"/>
  <c r="Y38" i="1"/>
  <c r="D54" i="1"/>
  <c r="D40" i="1"/>
  <c r="F40" i="1" s="1"/>
  <c r="R45" i="1"/>
  <c r="T45" i="1" s="1"/>
  <c r="S17" i="1"/>
  <c r="D26" i="1"/>
  <c r="Z24" i="1"/>
  <c r="L31" i="1"/>
  <c r="M31" i="1" s="1"/>
  <c r="Y49" i="1"/>
  <c r="E46" i="1"/>
  <c r="E26" i="1"/>
  <c r="S34" i="1"/>
  <c r="L27" i="1"/>
  <c r="R49" i="1"/>
  <c r="T49" i="1" s="1"/>
  <c r="S20" i="1"/>
  <c r="Z28" i="1"/>
  <c r="E47" i="1"/>
  <c r="Y42" i="1"/>
  <c r="E19" i="1"/>
  <c r="Z49" i="1"/>
  <c r="S28" i="1"/>
  <c r="Z27" i="1"/>
  <c r="L34" i="1"/>
  <c r="S21" i="1"/>
  <c r="T21" i="1" s="1"/>
  <c r="L20" i="1"/>
  <c r="E38" i="1"/>
  <c r="E34" i="1"/>
  <c r="Y32" i="1"/>
  <c r="AA32" i="1" s="1"/>
  <c r="Y25" i="1"/>
  <c r="S39" i="1"/>
  <c r="K26" i="1"/>
  <c r="M26" i="1" s="1"/>
  <c r="Y18" i="1"/>
  <c r="AA18" i="1" s="1"/>
  <c r="K33" i="1"/>
  <c r="K40" i="1"/>
  <c r="K19" i="1"/>
  <c r="D19" i="1"/>
  <c r="T42" i="1"/>
  <c r="L55" i="1"/>
  <c r="Z44" i="1"/>
  <c r="AA44" i="1" s="1"/>
  <c r="S44" i="1"/>
  <c r="E55" i="1"/>
  <c r="E42" i="1"/>
  <c r="Y33" i="1"/>
  <c r="Y26" i="1"/>
  <c r="Y19" i="1"/>
  <c r="R33" i="1"/>
  <c r="T33" i="1" s="1"/>
  <c r="R19" i="1"/>
  <c r="L40" i="1"/>
  <c r="L46" i="1"/>
  <c r="R26" i="1"/>
  <c r="R27" i="1"/>
  <c r="T27" i="1" s="1"/>
  <c r="F45" i="1"/>
  <c r="E49" i="1"/>
  <c r="Y40" i="1"/>
  <c r="L41" i="1"/>
  <c r="R28" i="1"/>
  <c r="T28" i="1" s="1"/>
  <c r="Z26" i="1"/>
  <c r="R34" i="1"/>
  <c r="E54" i="1"/>
  <c r="R47" i="1"/>
  <c r="T47" i="1" s="1"/>
  <c r="R41" i="1"/>
  <c r="T41" i="1" s="1"/>
  <c r="K38" i="1"/>
  <c r="M38" i="1" s="1"/>
  <c r="D24" i="1"/>
  <c r="F24" i="1" s="1"/>
  <c r="D52" i="1"/>
  <c r="K45" i="1"/>
  <c r="D38" i="1"/>
  <c r="K24" i="1"/>
  <c r="D17" i="1"/>
  <c r="F17" i="1" s="1"/>
  <c r="Y45" i="1"/>
  <c r="AA45" i="1" s="1"/>
  <c r="D53" i="1"/>
  <c r="D32" i="1"/>
  <c r="S31" i="1"/>
  <c r="D46" i="1"/>
  <c r="F46" i="1" s="1"/>
  <c r="Z38" i="1"/>
  <c r="L24" i="1"/>
  <c r="D18" i="1"/>
  <c r="D39" i="1"/>
  <c r="F39" i="1" s="1"/>
  <c r="D28" i="1"/>
  <c r="R24" i="1"/>
  <c r="T24" i="1" s="1"/>
  <c r="D49" i="1"/>
  <c r="D35" i="1"/>
  <c r="F35" i="1" s="1"/>
  <c r="R31" i="1"/>
  <c r="R17" i="1"/>
  <c r="T17" i="1" s="1"/>
  <c r="D42" i="1"/>
  <c r="F42" i="1" s="1"/>
  <c r="R38" i="1"/>
  <c r="D21" i="1"/>
  <c r="E35" i="1"/>
  <c r="E52" i="1"/>
  <c r="K46" i="1"/>
  <c r="M46" i="1" s="1"/>
  <c r="R32" i="1"/>
  <c r="K32" i="1"/>
  <c r="R18" i="1"/>
  <c r="T18" i="1" s="1"/>
  <c r="R25" i="1"/>
  <c r="K25" i="1"/>
  <c r="M25" i="1" s="1"/>
  <c r="K18" i="1"/>
  <c r="E25" i="1"/>
  <c r="S35" i="1"/>
  <c r="S27" i="1"/>
  <c r="Z21" i="1"/>
  <c r="L21" i="1"/>
  <c r="E18" i="1"/>
  <c r="S49" i="1"/>
  <c r="Z35" i="1"/>
  <c r="Z42" i="1"/>
  <c r="L28" i="1"/>
  <c r="M20" i="1"/>
  <c r="L32" i="1"/>
  <c r="Z34" i="1"/>
  <c r="M41" i="1"/>
  <c r="Z45" i="1"/>
  <c r="D31" i="1"/>
  <c r="D25" i="1"/>
  <c r="F25" i="1" s="1"/>
  <c r="D56" i="1"/>
  <c r="F56" i="1" s="1"/>
  <c r="D47" i="1"/>
  <c r="F47" i="1" s="1"/>
  <c r="D41" i="1"/>
  <c r="Z17" i="1"/>
  <c r="L17" i="1"/>
  <c r="M17" i="1" s="1"/>
  <c r="K55" i="1" s="1"/>
  <c r="M55" i="1" s="1"/>
  <c r="E21" i="1"/>
  <c r="S47" i="1"/>
  <c r="E56" i="1"/>
  <c r="Z47" i="1"/>
  <c r="L39" i="1"/>
  <c r="L18" i="1"/>
  <c r="R35" i="1"/>
  <c r="Z19" i="1"/>
  <c r="E41" i="1"/>
  <c r="Y35" i="1"/>
  <c r="AA35" i="1" s="1"/>
  <c r="Y27" i="1"/>
  <c r="AA27" i="1" s="1"/>
  <c r="E20" i="1"/>
  <c r="Z48" i="1"/>
  <c r="S26" i="1"/>
  <c r="L19" i="1"/>
  <c r="S42" i="1"/>
  <c r="E45" i="1"/>
  <c r="Y39" i="1"/>
  <c r="AA39" i="1" s="1"/>
  <c r="E33" i="1"/>
  <c r="Z25" i="1"/>
  <c r="K48" i="1"/>
  <c r="R46" i="1"/>
  <c r="T46" i="1" s="1"/>
  <c r="K27" i="1"/>
  <c r="M27" i="1" s="1"/>
  <c r="K54" i="1" s="1"/>
  <c r="M54" i="1" s="1"/>
  <c r="Z16" i="1"/>
  <c r="S18" i="1"/>
  <c r="Z20" i="1"/>
  <c r="D33" i="1"/>
  <c r="F33" i="1" s="1"/>
  <c r="L35" i="1"/>
  <c r="R39" i="1"/>
  <c r="T39" i="1" s="1"/>
  <c r="S48" i="1"/>
  <c r="E48" i="1"/>
  <c r="Y41" i="1"/>
  <c r="E40" i="1"/>
  <c r="Y34" i="1"/>
  <c r="AA34" i="1" s="1"/>
  <c r="Y20" i="1"/>
  <c r="AA20" i="1" s="1"/>
  <c r="R48" i="1"/>
  <c r="L33" i="1"/>
  <c r="S19" i="1"/>
  <c r="E31" i="1"/>
  <c r="K34" i="1"/>
  <c r="E17" i="1"/>
  <c r="Y46" i="1"/>
  <c r="AA46" i="1" s="1"/>
  <c r="E32" i="1"/>
  <c r="E24" i="1"/>
  <c r="K42" i="1"/>
  <c r="K28" i="1"/>
  <c r="S32" i="1"/>
  <c r="K49" i="1"/>
  <c r="Y30" i="1"/>
  <c r="AA30" i="1" s="1"/>
  <c r="Y23" i="1"/>
  <c r="Y16" i="1"/>
  <c r="AA16" i="1" s="1"/>
  <c r="Y37" i="1"/>
  <c r="R44" i="1"/>
  <c r="L53" i="1"/>
  <c r="Y48" i="1"/>
  <c r="AA48" i="1" s="1"/>
  <c r="E39" i="1"/>
  <c r="Y28" i="1"/>
  <c r="E27" i="1"/>
  <c r="Y21" i="1"/>
  <c r="AA21" i="1" s="1"/>
  <c r="L49" i="1"/>
  <c r="Z41" i="1"/>
  <c r="Z18" i="1"/>
  <c r="K39" i="1"/>
  <c r="M39" i="1" s="1"/>
  <c r="Z39" i="1"/>
  <c r="S41" i="1"/>
  <c r="L52" i="1"/>
  <c r="K5" i="1"/>
  <c r="M16" i="1"/>
  <c r="K21" i="1"/>
  <c r="Z23" i="1"/>
  <c r="S25" i="1"/>
  <c r="T30" i="1"/>
  <c r="Z32" i="1"/>
  <c r="K35" i="1"/>
  <c r="M35" i="1" s="1"/>
  <c r="S40" i="1"/>
  <c r="M44" i="1"/>
  <c r="K52" i="1" s="1"/>
  <c r="S46" i="1"/>
  <c r="K47" i="1"/>
  <c r="M47" i="1" s="1"/>
  <c r="L48" i="1"/>
  <c r="M30" i="1"/>
  <c r="Z37" i="1"/>
  <c r="Y31" i="1" l="1"/>
  <c r="AA31" i="1" s="1"/>
  <c r="Y24" i="1"/>
  <c r="AA24" i="1" s="1"/>
  <c r="D48" i="1"/>
  <c r="F48" i="1" s="1"/>
  <c r="L45" i="1"/>
  <c r="D20" i="1"/>
  <c r="F20" i="1" s="1"/>
  <c r="Y17" i="1"/>
  <c r="AA17" i="1" s="1"/>
  <c r="D34" i="1"/>
  <c r="F34" i="1" s="1"/>
  <c r="K56" i="1" s="1"/>
  <c r="M56" i="1" s="1"/>
  <c r="S38" i="1"/>
  <c r="D27" i="1"/>
  <c r="F27" i="1" s="1"/>
  <c r="D55" i="1"/>
  <c r="F55" i="1" s="1"/>
  <c r="T25" i="1"/>
  <c r="T38" i="1"/>
  <c r="M45" i="1"/>
  <c r="AA19" i="1"/>
  <c r="AA23" i="1"/>
  <c r="M28" i="1"/>
  <c r="T35" i="1"/>
  <c r="F49" i="1"/>
  <c r="F18" i="1"/>
  <c r="F52" i="1"/>
  <c r="AA26" i="1"/>
  <c r="M19" i="1"/>
  <c r="T40" i="1"/>
  <c r="M21" i="1"/>
  <c r="AA28" i="1"/>
  <c r="T44" i="1"/>
  <c r="M42" i="1"/>
  <c r="M48" i="1"/>
  <c r="F41" i="1"/>
  <c r="F31" i="1"/>
  <c r="M18" i="1"/>
  <c r="M32" i="1"/>
  <c r="F32" i="1"/>
  <c r="M24" i="1"/>
  <c r="T19" i="1"/>
  <c r="AA33" i="1"/>
  <c r="M40" i="1"/>
  <c r="AA42" i="1"/>
  <c r="F26" i="1"/>
  <c r="F54" i="1"/>
  <c r="T20" i="1"/>
  <c r="M52" i="1"/>
  <c r="AA37" i="1"/>
  <c r="M49" i="1"/>
  <c r="M34" i="1"/>
  <c r="K53" i="1" s="1"/>
  <c r="M53" i="1" s="1"/>
  <c r="T48" i="1"/>
  <c r="AA41" i="1"/>
  <c r="T32" i="1"/>
  <c r="F21" i="1"/>
  <c r="T31" i="1"/>
  <c r="F28" i="1"/>
  <c r="F53" i="1"/>
  <c r="F38" i="1"/>
  <c r="T34" i="1"/>
  <c r="AA40" i="1"/>
  <c r="T26" i="1"/>
  <c r="F19" i="1"/>
  <c r="M33" i="1"/>
  <c r="AA25" i="1"/>
  <c r="AA49" i="1"/>
  <c r="AA38" i="1"/>
  <c r="AA47" i="1"/>
</calcChain>
</file>

<file path=xl/sharedStrings.xml><?xml version="1.0" encoding="utf-8"?>
<sst xmlns="http://schemas.openxmlformats.org/spreadsheetml/2006/main" count="509" uniqueCount="32">
  <si>
    <t>PAIR 1</t>
  </si>
  <si>
    <t>PAIR 2</t>
  </si>
  <si>
    <t>CROSS</t>
  </si>
  <si>
    <t>AUDUSD</t>
  </si>
  <si>
    <t>EURUSD</t>
  </si>
  <si>
    <t>USDJPY</t>
  </si>
  <si>
    <t>EURJPY</t>
  </si>
  <si>
    <t>USDCAD</t>
  </si>
  <si>
    <t>AUDCAD</t>
  </si>
  <si>
    <t>GBPUSD</t>
  </si>
  <si>
    <t>EURGBP</t>
  </si>
  <si>
    <t>AUDJPY</t>
  </si>
  <si>
    <t>NZDUSD</t>
  </si>
  <si>
    <t>USDCHF</t>
  </si>
  <si>
    <t>EURCHF</t>
  </si>
  <si>
    <t>AUDCHF</t>
  </si>
  <si>
    <t>EURNZD</t>
  </si>
  <si>
    <t>AUDNZD</t>
  </si>
  <si>
    <t>EURCAD</t>
  </si>
  <si>
    <t>NZDJPY</t>
  </si>
  <si>
    <t>EURAUD</t>
  </si>
  <si>
    <t>NZDCAD</t>
  </si>
  <si>
    <t>GBPJPY</t>
  </si>
  <si>
    <t>NZDCHF</t>
  </si>
  <si>
    <t>GBPCHF</t>
  </si>
  <si>
    <t>CADCHF</t>
  </si>
  <si>
    <t>GBPCAD</t>
  </si>
  <si>
    <t>CADJPY</t>
  </si>
  <si>
    <t>GBPAUD</t>
  </si>
  <si>
    <t>CHFJPY</t>
  </si>
  <si>
    <t>GBPNZD</t>
  </si>
  <si>
    <t>GPYJPY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</si>
</sst>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4" x14ac:knownFonts="1">
    <font>
      <sz val="11"/>
      <color indexed="8"/>
      <name val="Calibri"/>
      <family val="2"/>
    </font>
    <font>
      <u/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0" fillId="0" borderId="0" xfId="0" applyAlignment="1"/>
    <xf numFmtId="164" fontId="2" fillId="0" borderId="0" xfId="0" applyNumberFormat="1" applyFont="1" applyBorder="1" applyAlignment="1">
      <alignment horizontal="center" vertic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Fill="1" applyAlignment="1">
      <alignment horizontal="center"/>
    </xf>
    <xf numFmtId="164" fontId="0" fillId="2" borderId="0" xfId="0" applyNumberFormat="1" applyFont="1" applyFill="1" applyAlignment="1">
      <alignment horizontal="center"/>
    </xf>
    <xf numFmtId="2" fontId="0" fillId="0" borderId="0" xfId="0" applyNumberFormat="1" applyFont="1" applyFill="1" applyAlignment="1">
      <alignment horizontal="center"/>
    </xf>
    <xf numFmtId="164" fontId="0" fillId="2" borderId="0" xfId="0" applyNumberFormat="1" applyFill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Fill="1" applyAlignment="1">
      <alignment horizontal="center"/>
    </xf>
    <xf numFmtId="2" fontId="0" fillId="0" borderId="0" xfId="0" applyNumberFormat="1" applyAlignment="1">
      <alignment horizontal="center"/>
    </xf>
    <xf numFmtId="2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Fill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Temp1_Position%20Sizing.zip/Position_Sizin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 Fib"/>
      <sheetName val="Position Size"/>
      <sheetName val="Account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46"/>
  <sheetViews>
    <sheetView tabSelected="1" topLeftCell="A13" zoomScale="80" zoomScaleSheetLayoutView="100" workbookViewId="0">
      <selection activeCell="D4" sqref="D4"/>
    </sheetView>
  </sheetViews>
  <sheetFormatPr defaultRowHeight="15" x14ac:dyDescent="0.25"/>
  <cols>
    <col min="1" max="2" width="9.140625" style="1"/>
    <col min="3" max="3" width="9.5703125" style="1" bestFit="1" customWidth="1"/>
    <col min="4" max="4" width="11.7109375" style="1" customWidth="1"/>
    <col min="5" max="5" width="9.5703125" style="2" customWidth="1"/>
    <col min="6" max="6" width="10.5703125" style="2" bestFit="1" customWidth="1"/>
    <col min="7" max="7" width="9.42578125" style="1" customWidth="1"/>
    <col min="8" max="9" width="9.7109375" style="1" customWidth="1"/>
    <col min="10" max="10" width="9.42578125" style="1" customWidth="1"/>
    <col min="11" max="11" width="9.140625" style="1" customWidth="1"/>
    <col min="12" max="12" width="10.7109375" style="1" customWidth="1"/>
    <col min="13" max="14" width="9.140625" style="1"/>
    <col min="15" max="17" width="9.85546875" style="2" customWidth="1"/>
    <col min="18" max="18" width="9" style="2" customWidth="1"/>
    <col min="19" max="19" width="9.85546875" style="2" customWidth="1"/>
    <col min="20" max="20" width="9" style="2" customWidth="1"/>
    <col min="21" max="22" width="9.140625" style="2"/>
    <col min="23" max="23" width="8.85546875" style="2" customWidth="1"/>
    <col min="24" max="24" width="9.140625" style="1"/>
    <col min="25" max="25" width="11" style="1" customWidth="1"/>
    <col min="26" max="26" width="10.85546875" style="1" customWidth="1"/>
    <col min="27" max="28" width="9.140625" style="1"/>
    <col min="29" max="29" width="5.42578125" style="1" customWidth="1"/>
    <col min="30" max="30" width="9.140625" style="1"/>
    <col min="31" max="31" width="7.7109375" style="1" customWidth="1"/>
    <col min="32" max="32" width="9.140625" style="1"/>
    <col min="33" max="248" width="9.140625" style="1" customWidth="1"/>
    <col min="249" max="16384" width="9.140625" style="5"/>
  </cols>
  <sheetData>
    <row r="1" spans="1:248" x14ac:dyDescent="0.25">
      <c r="F1" s="3" t="s">
        <v>0</v>
      </c>
      <c r="G1" s="4" t="s">
        <v>1</v>
      </c>
      <c r="H1" s="4" t="s">
        <v>2</v>
      </c>
      <c r="I1" s="3" t="s">
        <v>0</v>
      </c>
      <c r="J1" s="4" t="s">
        <v>1</v>
      </c>
      <c r="K1" s="4" t="s">
        <v>2</v>
      </c>
      <c r="M1" s="3" t="s">
        <v>0</v>
      </c>
      <c r="N1" s="4" t="s">
        <v>1</v>
      </c>
      <c r="O1" s="4" t="s">
        <v>2</v>
      </c>
      <c r="P1" s="3" t="s">
        <v>0</v>
      </c>
      <c r="Q1" s="4" t="s">
        <v>1</v>
      </c>
      <c r="R1" s="4" t="s">
        <v>2</v>
      </c>
    </row>
    <row r="2" spans="1:248" x14ac:dyDescent="0.25">
      <c r="B2" s="1" t="s">
        <v>3</v>
      </c>
      <c r="C2" s="6">
        <v>0.72460000000000002</v>
      </c>
      <c r="F2" s="7" t="s">
        <v>4</v>
      </c>
      <c r="G2" s="8" t="s">
        <v>5</v>
      </c>
      <c r="H2" s="9" t="s">
        <v>6</v>
      </c>
      <c r="I2" s="7">
        <f>C6</f>
        <v>1.1053999999999999</v>
      </c>
      <c r="J2" s="10">
        <f>C3</f>
        <v>120.8</v>
      </c>
      <c r="K2" s="10">
        <f t="shared" ref="K2:K12" si="0">I2*J2</f>
        <v>133.53232</v>
      </c>
      <c r="M2" s="1" t="s">
        <v>3</v>
      </c>
      <c r="N2" s="2" t="s">
        <v>7</v>
      </c>
      <c r="O2" s="11" t="s">
        <v>8</v>
      </c>
      <c r="P2" s="2">
        <f>C2</f>
        <v>0.72460000000000002</v>
      </c>
      <c r="Q2" s="2">
        <f>C7</f>
        <v>1.3164</v>
      </c>
      <c r="R2" s="1">
        <f t="shared" ref="R2:R11" si="1">P2*Q2</f>
        <v>0.95386344000000001</v>
      </c>
      <c r="U2" s="1" t="s">
        <v>3</v>
      </c>
      <c r="V2" s="6">
        <f>C2</f>
        <v>0.72460000000000002</v>
      </c>
    </row>
    <row r="3" spans="1:248" x14ac:dyDescent="0.25">
      <c r="B3" s="1" t="s">
        <v>5</v>
      </c>
      <c r="C3" s="12">
        <v>120.8</v>
      </c>
      <c r="F3" s="1" t="s">
        <v>4</v>
      </c>
      <c r="G3" s="2" t="s">
        <v>9</v>
      </c>
      <c r="H3" s="11" t="s">
        <v>10</v>
      </c>
      <c r="I3" s="2">
        <f>C6</f>
        <v>1.1053999999999999</v>
      </c>
      <c r="J3" s="2">
        <f>1/C8</f>
        <v>0.65138092756644095</v>
      </c>
      <c r="K3" s="2">
        <f t="shared" si="0"/>
        <v>0.72003647733194376</v>
      </c>
      <c r="M3" s="1" t="s">
        <v>3</v>
      </c>
      <c r="N3" s="2" t="s">
        <v>5</v>
      </c>
      <c r="O3" s="11" t="s">
        <v>11</v>
      </c>
      <c r="P3" s="2">
        <f>C2</f>
        <v>0.72460000000000002</v>
      </c>
      <c r="Q3" s="13">
        <f>C3</f>
        <v>120.8</v>
      </c>
      <c r="R3" s="14">
        <f t="shared" si="1"/>
        <v>87.531679999999994</v>
      </c>
      <c r="U3" s="1" t="s">
        <v>5</v>
      </c>
      <c r="V3" s="15">
        <f t="shared" ref="V3:V8" si="2">C3</f>
        <v>120.8</v>
      </c>
    </row>
    <row r="4" spans="1:248" x14ac:dyDescent="0.25">
      <c r="B4" s="1" t="s">
        <v>12</v>
      </c>
      <c r="C4" s="16">
        <v>0.67769999999999997</v>
      </c>
      <c r="F4" s="1" t="s">
        <v>4</v>
      </c>
      <c r="G4" s="2" t="s">
        <v>13</v>
      </c>
      <c r="H4" s="11" t="s">
        <v>14</v>
      </c>
      <c r="I4" s="2">
        <f>C6</f>
        <v>1.1053999999999999</v>
      </c>
      <c r="J4" s="2">
        <f>C5</f>
        <v>0.98250000000000004</v>
      </c>
      <c r="K4" s="2">
        <f t="shared" si="0"/>
        <v>1.0860555000000001</v>
      </c>
      <c r="M4" s="1" t="s">
        <v>3</v>
      </c>
      <c r="N4" s="2" t="s">
        <v>13</v>
      </c>
      <c r="O4" s="11" t="s">
        <v>15</v>
      </c>
      <c r="P4" s="2">
        <f>C2</f>
        <v>0.72460000000000002</v>
      </c>
      <c r="Q4" s="2">
        <f>C5</f>
        <v>0.98250000000000004</v>
      </c>
      <c r="R4" s="1">
        <f t="shared" si="1"/>
        <v>0.71191950000000004</v>
      </c>
      <c r="U4" s="1" t="s">
        <v>12</v>
      </c>
      <c r="V4" s="6">
        <f t="shared" si="2"/>
        <v>0.67769999999999997</v>
      </c>
    </row>
    <row r="5" spans="1:248" x14ac:dyDescent="0.25">
      <c r="B5" s="1" t="s">
        <v>13</v>
      </c>
      <c r="C5" s="16">
        <v>0.98250000000000004</v>
      </c>
      <c r="F5" s="1" t="s">
        <v>4</v>
      </c>
      <c r="G5" s="2" t="s">
        <v>12</v>
      </c>
      <c r="H5" s="11" t="s">
        <v>16</v>
      </c>
      <c r="I5" s="2">
        <f>C6</f>
        <v>1.1053999999999999</v>
      </c>
      <c r="J5" s="2">
        <f>1/C4</f>
        <v>1.4755791648221928</v>
      </c>
      <c r="K5" s="2">
        <f t="shared" si="0"/>
        <v>1.6311052087944518</v>
      </c>
      <c r="M5" s="1" t="s">
        <v>3</v>
      </c>
      <c r="N5" s="2" t="s">
        <v>12</v>
      </c>
      <c r="O5" s="11" t="s">
        <v>17</v>
      </c>
      <c r="P5" s="2">
        <f>C2</f>
        <v>0.72460000000000002</v>
      </c>
      <c r="Q5" s="2">
        <f>1/C4</f>
        <v>1.4755791648221928</v>
      </c>
      <c r="R5" s="1">
        <f t="shared" si="1"/>
        <v>1.0692046628301608</v>
      </c>
      <c r="U5" s="1" t="s">
        <v>13</v>
      </c>
      <c r="V5" s="6">
        <f t="shared" si="2"/>
        <v>0.98250000000000004</v>
      </c>
    </row>
    <row r="6" spans="1:248" x14ac:dyDescent="0.25">
      <c r="B6" s="1" t="s">
        <v>4</v>
      </c>
      <c r="C6" s="16">
        <v>1.1053999999999999</v>
      </c>
      <c r="F6" s="1" t="s">
        <v>4</v>
      </c>
      <c r="G6" s="2" t="s">
        <v>7</v>
      </c>
      <c r="H6" s="11" t="s">
        <v>18</v>
      </c>
      <c r="I6" s="2">
        <f>C6</f>
        <v>1.1053999999999999</v>
      </c>
      <c r="J6" s="2">
        <f>C7</f>
        <v>1.3164</v>
      </c>
      <c r="K6" s="2">
        <f t="shared" si="0"/>
        <v>1.45514856</v>
      </c>
      <c r="M6" s="1" t="s">
        <v>12</v>
      </c>
      <c r="N6" s="2" t="s">
        <v>5</v>
      </c>
      <c r="O6" s="11" t="s">
        <v>19</v>
      </c>
      <c r="P6" s="2">
        <f>C4</f>
        <v>0.67769999999999997</v>
      </c>
      <c r="Q6" s="13">
        <f>C3</f>
        <v>120.8</v>
      </c>
      <c r="R6" s="13">
        <f t="shared" si="1"/>
        <v>81.866159999999994</v>
      </c>
      <c r="U6" s="1" t="s">
        <v>4</v>
      </c>
      <c r="V6" s="6">
        <f t="shared" si="2"/>
        <v>1.1053999999999999</v>
      </c>
    </row>
    <row r="7" spans="1:248" x14ac:dyDescent="0.25">
      <c r="B7" s="1" t="s">
        <v>7</v>
      </c>
      <c r="C7" s="16">
        <v>1.3164</v>
      </c>
      <c r="F7" s="1" t="s">
        <v>4</v>
      </c>
      <c r="G7" s="2" t="s">
        <v>3</v>
      </c>
      <c r="H7" s="11" t="s">
        <v>20</v>
      </c>
      <c r="I7" s="2">
        <f>C6</f>
        <v>1.1053999999999999</v>
      </c>
      <c r="J7" s="2">
        <f>1/C2</f>
        <v>1.3800717637317139</v>
      </c>
      <c r="K7" s="2">
        <f t="shared" si="0"/>
        <v>1.5255313276290365</v>
      </c>
      <c r="M7" s="1" t="s">
        <v>12</v>
      </c>
      <c r="N7" s="2" t="s">
        <v>7</v>
      </c>
      <c r="O7" s="11" t="s">
        <v>21</v>
      </c>
      <c r="P7" s="2">
        <f>C4</f>
        <v>0.67769999999999997</v>
      </c>
      <c r="Q7" s="2">
        <f>C7</f>
        <v>1.3164</v>
      </c>
      <c r="R7" s="2">
        <f t="shared" si="1"/>
        <v>0.89212427999999999</v>
      </c>
      <c r="U7" s="1" t="s">
        <v>7</v>
      </c>
      <c r="V7" s="6">
        <f t="shared" si="2"/>
        <v>1.3164</v>
      </c>
    </row>
    <row r="8" spans="1:248" x14ac:dyDescent="0.25">
      <c r="B8" s="2" t="s">
        <v>9</v>
      </c>
      <c r="C8" s="17">
        <v>1.5351999999999999</v>
      </c>
      <c r="F8" s="1" t="s">
        <v>9</v>
      </c>
      <c r="G8" s="2" t="s">
        <v>5</v>
      </c>
      <c r="H8" s="11" t="s">
        <v>22</v>
      </c>
      <c r="I8" s="2">
        <f>C8</f>
        <v>1.5351999999999999</v>
      </c>
      <c r="J8" s="13">
        <f>C3</f>
        <v>120.8</v>
      </c>
      <c r="K8" s="13">
        <f t="shared" si="0"/>
        <v>185.45215999999999</v>
      </c>
      <c r="M8" s="1" t="s">
        <v>12</v>
      </c>
      <c r="N8" s="2" t="s">
        <v>13</v>
      </c>
      <c r="O8" s="11" t="s">
        <v>23</v>
      </c>
      <c r="P8" s="2">
        <f>C4</f>
        <v>0.67769999999999997</v>
      </c>
      <c r="Q8" s="2">
        <f>C5</f>
        <v>0.98250000000000004</v>
      </c>
      <c r="R8" s="2">
        <f t="shared" si="1"/>
        <v>0.66584025000000002</v>
      </c>
      <c r="U8" s="2" t="s">
        <v>9</v>
      </c>
      <c r="V8" s="6">
        <f t="shared" si="2"/>
        <v>1.5351999999999999</v>
      </c>
    </row>
    <row r="9" spans="1:248" x14ac:dyDescent="0.25">
      <c r="B9" s="2"/>
      <c r="C9" s="2"/>
      <c r="F9" s="1" t="s">
        <v>9</v>
      </c>
      <c r="G9" s="2" t="s">
        <v>13</v>
      </c>
      <c r="H9" s="11" t="s">
        <v>24</v>
      </c>
      <c r="I9" s="1">
        <f>C8</f>
        <v>1.5351999999999999</v>
      </c>
      <c r="J9" s="1">
        <f>C5</f>
        <v>0.98250000000000004</v>
      </c>
      <c r="K9" s="1">
        <f t="shared" si="0"/>
        <v>1.5083340000000001</v>
      </c>
      <c r="M9" s="1" t="s">
        <v>7</v>
      </c>
      <c r="N9" s="2" t="s">
        <v>13</v>
      </c>
      <c r="O9" s="11" t="s">
        <v>25</v>
      </c>
      <c r="P9" s="2">
        <f>1/C7</f>
        <v>0.75964752354907317</v>
      </c>
      <c r="Q9" s="2">
        <f>C5</f>
        <v>0.98250000000000004</v>
      </c>
      <c r="R9" s="2">
        <f t="shared" si="1"/>
        <v>0.74635369188696443</v>
      </c>
    </row>
    <row r="10" spans="1:248" x14ac:dyDescent="0.25">
      <c r="B10" s="2"/>
      <c r="C10" s="2"/>
      <c r="F10" s="1" t="s">
        <v>9</v>
      </c>
      <c r="G10" s="2" t="s">
        <v>7</v>
      </c>
      <c r="H10" s="11" t="s">
        <v>26</v>
      </c>
      <c r="I10" s="2">
        <f>C8</f>
        <v>1.5351999999999999</v>
      </c>
      <c r="J10" s="2">
        <f>C7</f>
        <v>1.3164</v>
      </c>
      <c r="K10" s="1">
        <f t="shared" si="0"/>
        <v>2.0209372800000001</v>
      </c>
      <c r="M10" s="1" t="s">
        <v>7</v>
      </c>
      <c r="N10" s="2" t="s">
        <v>5</v>
      </c>
      <c r="O10" s="11" t="s">
        <v>27</v>
      </c>
      <c r="P10" s="2">
        <f>1/C7</f>
        <v>0.75964752354907317</v>
      </c>
      <c r="Q10" s="13">
        <f>C3</f>
        <v>120.8</v>
      </c>
      <c r="R10" s="13">
        <f t="shared" si="1"/>
        <v>91.765420844728041</v>
      </c>
    </row>
    <row r="11" spans="1:248" x14ac:dyDescent="0.25">
      <c r="B11" s="2"/>
      <c r="C11" s="2"/>
      <c r="F11" s="1" t="s">
        <v>9</v>
      </c>
      <c r="G11" s="2" t="s">
        <v>3</v>
      </c>
      <c r="H11" s="11" t="s">
        <v>28</v>
      </c>
      <c r="I11" s="2">
        <f>C8</f>
        <v>1.5351999999999999</v>
      </c>
      <c r="J11" s="2">
        <f>1/C2</f>
        <v>1.3800717637317139</v>
      </c>
      <c r="K11" s="1">
        <f t="shared" si="0"/>
        <v>2.1186861716809271</v>
      </c>
      <c r="M11" s="1" t="s">
        <v>13</v>
      </c>
      <c r="N11" s="2" t="s">
        <v>5</v>
      </c>
      <c r="O11" s="11" t="s">
        <v>29</v>
      </c>
      <c r="P11" s="2">
        <f>1/C5</f>
        <v>1.0178117048346056</v>
      </c>
      <c r="Q11" s="13">
        <f>C3</f>
        <v>120.8</v>
      </c>
      <c r="R11" s="13">
        <f t="shared" si="1"/>
        <v>122.95165394402035</v>
      </c>
    </row>
    <row r="12" spans="1:248" x14ac:dyDescent="0.25">
      <c r="B12" s="2"/>
      <c r="C12" s="2"/>
      <c r="F12" s="1" t="s">
        <v>9</v>
      </c>
      <c r="G12" s="2" t="s">
        <v>12</v>
      </c>
      <c r="H12" s="11" t="s">
        <v>30</v>
      </c>
      <c r="I12" s="2">
        <f>C8</f>
        <v>1.5351999999999999</v>
      </c>
      <c r="J12" s="2">
        <f>1/C4</f>
        <v>1.4755791648221928</v>
      </c>
      <c r="K12" s="1">
        <f t="shared" si="0"/>
        <v>2.26530913383503</v>
      </c>
    </row>
    <row r="13" spans="1:248" x14ac:dyDescent="0.25">
      <c r="B13" s="2"/>
      <c r="C13" s="2"/>
    </row>
    <row r="15" spans="1:248" x14ac:dyDescent="0.25">
      <c r="A15" s="3" t="s">
        <v>0</v>
      </c>
      <c r="B15" s="4" t="s">
        <v>1</v>
      </c>
      <c r="C15" s="3" t="s">
        <v>2</v>
      </c>
      <c r="D15" s="3" t="s">
        <v>0</v>
      </c>
      <c r="E15" s="4" t="s">
        <v>1</v>
      </c>
      <c r="F15" s="3" t="s">
        <v>2</v>
      </c>
      <c r="H15" s="3" t="s">
        <v>0</v>
      </c>
      <c r="I15" s="4" t="s">
        <v>1</v>
      </c>
      <c r="J15" s="3" t="s">
        <v>2</v>
      </c>
      <c r="K15" s="3" t="s">
        <v>0</v>
      </c>
      <c r="L15" s="4" t="s">
        <v>1</v>
      </c>
      <c r="M15" s="3" t="s">
        <v>2</v>
      </c>
      <c r="N15" s="2"/>
      <c r="O15" s="3" t="s">
        <v>0</v>
      </c>
      <c r="P15" s="4" t="s">
        <v>1</v>
      </c>
      <c r="Q15" s="3" t="s">
        <v>2</v>
      </c>
      <c r="R15" s="3" t="s">
        <v>0</v>
      </c>
      <c r="S15" s="4" t="s">
        <v>1</v>
      </c>
      <c r="T15" s="3" t="s">
        <v>2</v>
      </c>
      <c r="V15" s="3" t="s">
        <v>0</v>
      </c>
      <c r="W15" s="4" t="s">
        <v>1</v>
      </c>
      <c r="X15" s="3" t="s">
        <v>2</v>
      </c>
      <c r="Y15" s="3" t="s">
        <v>0</v>
      </c>
      <c r="Z15" s="4" t="s">
        <v>1</v>
      </c>
      <c r="AA15" s="3" t="s">
        <v>2</v>
      </c>
      <c r="IN15" s="5"/>
    </row>
    <row r="16" spans="1:248" x14ac:dyDescent="0.25">
      <c r="A16" s="1" t="s">
        <v>4</v>
      </c>
      <c r="B16" s="2" t="s">
        <v>5</v>
      </c>
      <c r="C16" s="11" t="s">
        <v>6</v>
      </c>
      <c r="D16" s="2">
        <f>C6</f>
        <v>1.1053999999999999</v>
      </c>
      <c r="E16" s="13">
        <f>C3</f>
        <v>120.8</v>
      </c>
      <c r="F16" s="14">
        <f t="shared" ref="F16:F21" si="3">D16*E16</f>
        <v>133.53232</v>
      </c>
      <c r="H16" s="1" t="s">
        <v>9</v>
      </c>
      <c r="I16" s="1" t="s">
        <v>5</v>
      </c>
      <c r="J16" s="11" t="s">
        <v>22</v>
      </c>
      <c r="K16" s="1">
        <f>C8</f>
        <v>1.5351999999999999</v>
      </c>
      <c r="L16" s="14">
        <f>C3</f>
        <v>120.8</v>
      </c>
      <c r="M16" s="14">
        <f t="shared" ref="M16:M21" si="4">K16*L16</f>
        <v>185.45215999999999</v>
      </c>
      <c r="N16" s="2"/>
      <c r="O16" s="2" t="s">
        <v>3</v>
      </c>
      <c r="P16" s="2" t="s">
        <v>7</v>
      </c>
      <c r="Q16" s="11" t="s">
        <v>8</v>
      </c>
      <c r="R16" s="2">
        <f>C2</f>
        <v>0.72460000000000002</v>
      </c>
      <c r="S16" s="2">
        <f>C7</f>
        <v>1.3164</v>
      </c>
      <c r="T16" s="2">
        <f t="shared" ref="T16:T21" si="5">R16*S16</f>
        <v>0.95386344000000001</v>
      </c>
      <c r="V16" s="2" t="s">
        <v>12</v>
      </c>
      <c r="W16" s="1" t="s">
        <v>5</v>
      </c>
      <c r="X16" s="11" t="s">
        <v>19</v>
      </c>
      <c r="Y16" s="1">
        <f>V4</f>
        <v>0.67769999999999997</v>
      </c>
      <c r="Z16" s="13">
        <f>V3</f>
        <v>120.8</v>
      </c>
      <c r="AA16" s="13">
        <f t="shared" ref="AA16:AA21" si="6">Y16*Z16</f>
        <v>81.866159999999994</v>
      </c>
      <c r="IN16" s="5"/>
    </row>
    <row r="17" spans="1:248" x14ac:dyDescent="0.25">
      <c r="A17" s="1" t="s">
        <v>10</v>
      </c>
      <c r="B17" s="2" t="s">
        <v>31</v>
      </c>
      <c r="C17" s="11" t="s">
        <v>6</v>
      </c>
      <c r="D17" s="2">
        <f>K3</f>
        <v>0.72003647733194376</v>
      </c>
      <c r="E17" s="13">
        <f>K8</f>
        <v>185.45215999999999</v>
      </c>
      <c r="F17" s="14">
        <f t="shared" si="3"/>
        <v>133.53232</v>
      </c>
      <c r="H17" s="1" t="s">
        <v>10</v>
      </c>
      <c r="I17" s="1" t="s">
        <v>6</v>
      </c>
      <c r="J17" s="11" t="s">
        <v>22</v>
      </c>
      <c r="K17" s="1">
        <f>1/K3</f>
        <v>1.388818527229962</v>
      </c>
      <c r="L17" s="14">
        <f>K2</f>
        <v>133.53232</v>
      </c>
      <c r="M17" s="14">
        <f t="shared" si="4"/>
        <v>185.45215999999999</v>
      </c>
      <c r="N17" s="2"/>
      <c r="O17" s="2" t="s">
        <v>20</v>
      </c>
      <c r="P17" s="2" t="s">
        <v>18</v>
      </c>
      <c r="Q17" s="11" t="s">
        <v>8</v>
      </c>
      <c r="R17" s="2">
        <f>1/K7</f>
        <v>0.65550931789397515</v>
      </c>
      <c r="S17" s="2">
        <f>K6</f>
        <v>1.45514856</v>
      </c>
      <c r="T17" s="2">
        <f t="shared" si="5"/>
        <v>0.95386344000000023</v>
      </c>
      <c r="V17" s="2" t="s">
        <v>16</v>
      </c>
      <c r="W17" s="1" t="s">
        <v>6</v>
      </c>
      <c r="X17" s="11" t="s">
        <v>19</v>
      </c>
      <c r="Y17" s="1">
        <f>1/K5</f>
        <v>0.61308123756106392</v>
      </c>
      <c r="Z17" s="13">
        <f>K2</f>
        <v>133.53232</v>
      </c>
      <c r="AA17" s="13">
        <f t="shared" si="6"/>
        <v>81.866160000000008</v>
      </c>
      <c r="IN17" s="5"/>
    </row>
    <row r="18" spans="1:248" x14ac:dyDescent="0.25">
      <c r="A18" s="1" t="s">
        <v>14</v>
      </c>
      <c r="B18" s="2" t="s">
        <v>29</v>
      </c>
      <c r="C18" s="11" t="s">
        <v>6</v>
      </c>
      <c r="D18" s="2">
        <f>K4</f>
        <v>1.0860555000000001</v>
      </c>
      <c r="E18" s="13">
        <f>R11</f>
        <v>122.95165394402035</v>
      </c>
      <c r="F18" s="14">
        <f t="shared" si="3"/>
        <v>133.53232</v>
      </c>
      <c r="H18" s="1" t="s">
        <v>28</v>
      </c>
      <c r="I18" s="1" t="s">
        <v>11</v>
      </c>
      <c r="J18" s="11" t="s">
        <v>22</v>
      </c>
      <c r="K18" s="1">
        <f>K11</f>
        <v>2.1186861716809271</v>
      </c>
      <c r="L18" s="14">
        <f>R3</f>
        <v>87.531679999999994</v>
      </c>
      <c r="M18" s="14">
        <f t="shared" si="4"/>
        <v>185.45215999999996</v>
      </c>
      <c r="N18" s="2"/>
      <c r="O18" s="2" t="s">
        <v>28</v>
      </c>
      <c r="P18" s="2" t="s">
        <v>26</v>
      </c>
      <c r="Q18" s="11" t="s">
        <v>8</v>
      </c>
      <c r="R18" s="2">
        <f>1/K11</f>
        <v>0.4719906201146431</v>
      </c>
      <c r="S18" s="2">
        <f>K10</f>
        <v>2.0209372800000001</v>
      </c>
      <c r="T18" s="2">
        <f t="shared" si="5"/>
        <v>0.95386344000000012</v>
      </c>
      <c r="V18" s="2" t="s">
        <v>30</v>
      </c>
      <c r="W18" s="1" t="s">
        <v>22</v>
      </c>
      <c r="X18" s="11" t="s">
        <v>19</v>
      </c>
      <c r="Y18" s="1">
        <f>1/K12</f>
        <v>0.44144085461177701</v>
      </c>
      <c r="Z18" s="13">
        <f>K8</f>
        <v>185.45215999999999</v>
      </c>
      <c r="AA18" s="13">
        <f t="shared" si="6"/>
        <v>81.866160000000008</v>
      </c>
      <c r="IN18" s="5"/>
    </row>
    <row r="19" spans="1:248" x14ac:dyDescent="0.25">
      <c r="A19" s="1" t="s">
        <v>18</v>
      </c>
      <c r="B19" s="2" t="s">
        <v>27</v>
      </c>
      <c r="C19" s="11" t="s">
        <v>6</v>
      </c>
      <c r="D19" s="2">
        <f>K6</f>
        <v>1.45514856</v>
      </c>
      <c r="E19" s="13">
        <f>R10</f>
        <v>91.765420844728041</v>
      </c>
      <c r="F19" s="14">
        <f t="shared" si="3"/>
        <v>133.53232</v>
      </c>
      <c r="H19" s="1" t="s">
        <v>30</v>
      </c>
      <c r="I19" s="1" t="s">
        <v>19</v>
      </c>
      <c r="J19" s="11" t="s">
        <v>22</v>
      </c>
      <c r="K19" s="1">
        <f>K12</f>
        <v>2.26530913383503</v>
      </c>
      <c r="L19" s="14">
        <f>R6</f>
        <v>81.866159999999994</v>
      </c>
      <c r="M19" s="14">
        <f t="shared" si="4"/>
        <v>185.45215999999996</v>
      </c>
      <c r="N19" s="2"/>
      <c r="O19" s="2" t="s">
        <v>17</v>
      </c>
      <c r="P19" s="2" t="s">
        <v>21</v>
      </c>
      <c r="Q19" s="11" t="s">
        <v>8</v>
      </c>
      <c r="R19" s="2">
        <f>R5</f>
        <v>1.0692046628301608</v>
      </c>
      <c r="S19" s="2">
        <f>R7</f>
        <v>0.89212427999999999</v>
      </c>
      <c r="T19" s="2">
        <f t="shared" si="5"/>
        <v>0.95386344000000001</v>
      </c>
      <c r="V19" s="2" t="s">
        <v>17</v>
      </c>
      <c r="W19" s="1" t="s">
        <v>11</v>
      </c>
      <c r="X19" s="11" t="s">
        <v>19</v>
      </c>
      <c r="Y19" s="1">
        <f>1/R5</f>
        <v>0.93527463428098268</v>
      </c>
      <c r="Z19" s="13">
        <f>R3</f>
        <v>87.531679999999994</v>
      </c>
      <c r="AA19" s="13">
        <f t="shared" si="6"/>
        <v>81.866159999999994</v>
      </c>
      <c r="IN19" s="5"/>
    </row>
    <row r="20" spans="1:248" x14ac:dyDescent="0.25">
      <c r="A20" s="1" t="s">
        <v>16</v>
      </c>
      <c r="B20" s="2" t="s">
        <v>19</v>
      </c>
      <c r="C20" s="11" t="s">
        <v>6</v>
      </c>
      <c r="D20" s="2">
        <f>K5</f>
        <v>1.6311052087944518</v>
      </c>
      <c r="E20" s="13">
        <f>R6</f>
        <v>81.866159999999994</v>
      </c>
      <c r="F20" s="14">
        <f t="shared" si="3"/>
        <v>133.53231999999997</v>
      </c>
      <c r="H20" s="1" t="s">
        <v>26</v>
      </c>
      <c r="I20" s="1" t="s">
        <v>27</v>
      </c>
      <c r="J20" s="11" t="s">
        <v>22</v>
      </c>
      <c r="K20" s="1">
        <f>K10</f>
        <v>2.0209372800000001</v>
      </c>
      <c r="L20" s="14">
        <f>R10</f>
        <v>91.765420844728041</v>
      </c>
      <c r="M20" s="14">
        <f t="shared" si="4"/>
        <v>185.45215999999999</v>
      </c>
      <c r="N20" s="2"/>
      <c r="O20" s="2" t="s">
        <v>15</v>
      </c>
      <c r="P20" s="2" t="s">
        <v>25</v>
      </c>
      <c r="Q20" s="11" t="s">
        <v>8</v>
      </c>
      <c r="R20" s="2">
        <f>R4</f>
        <v>0.71191950000000004</v>
      </c>
      <c r="S20" s="2">
        <f>1/R9</f>
        <v>1.3398473282442749</v>
      </c>
      <c r="T20" s="2">
        <f t="shared" si="5"/>
        <v>0.95386344000000012</v>
      </c>
      <c r="V20" s="2" t="s">
        <v>21</v>
      </c>
      <c r="W20" s="1" t="s">
        <v>27</v>
      </c>
      <c r="X20" s="11" t="s">
        <v>19</v>
      </c>
      <c r="Y20" s="1">
        <f>R7</f>
        <v>0.89212427999999999</v>
      </c>
      <c r="Z20" s="13">
        <f>R10</f>
        <v>91.765420844728041</v>
      </c>
      <c r="AA20" s="13">
        <f t="shared" si="6"/>
        <v>81.866159999999994</v>
      </c>
      <c r="IN20" s="5"/>
    </row>
    <row r="21" spans="1:248" x14ac:dyDescent="0.25">
      <c r="A21" s="1" t="s">
        <v>20</v>
      </c>
      <c r="B21" s="2" t="s">
        <v>11</v>
      </c>
      <c r="C21" s="11" t="s">
        <v>6</v>
      </c>
      <c r="D21" s="2">
        <f>K7</f>
        <v>1.5255313276290365</v>
      </c>
      <c r="E21" s="13">
        <f>R3</f>
        <v>87.531679999999994</v>
      </c>
      <c r="F21" s="14">
        <f t="shared" si="3"/>
        <v>133.53231999999997</v>
      </c>
      <c r="H21" s="1" t="s">
        <v>24</v>
      </c>
      <c r="I21" s="1" t="s">
        <v>29</v>
      </c>
      <c r="J21" s="11" t="s">
        <v>22</v>
      </c>
      <c r="K21" s="1">
        <f>K9</f>
        <v>1.5083340000000001</v>
      </c>
      <c r="L21" s="14">
        <f>R11</f>
        <v>122.95165394402035</v>
      </c>
      <c r="M21" s="14">
        <f t="shared" si="4"/>
        <v>185.45215999999999</v>
      </c>
      <c r="N21" s="2"/>
      <c r="O21" s="2" t="s">
        <v>11</v>
      </c>
      <c r="P21" s="2" t="s">
        <v>27</v>
      </c>
      <c r="Q21" s="11" t="s">
        <v>8</v>
      </c>
      <c r="R21" s="13">
        <f>R3</f>
        <v>87.531679999999994</v>
      </c>
      <c r="S21" s="2">
        <f>1/R10</f>
        <v>1.0897350993377485E-2</v>
      </c>
      <c r="T21" s="2">
        <f t="shared" si="5"/>
        <v>0.95386344000000001</v>
      </c>
      <c r="V21" s="2" t="s">
        <v>23</v>
      </c>
      <c r="W21" s="1" t="s">
        <v>29</v>
      </c>
      <c r="X21" s="11" t="s">
        <v>19</v>
      </c>
      <c r="Y21" s="1">
        <f>R8</f>
        <v>0.66584025000000002</v>
      </c>
      <c r="Z21" s="13">
        <f>R11</f>
        <v>122.95165394402035</v>
      </c>
      <c r="AA21" s="13">
        <f t="shared" si="6"/>
        <v>81.866159999999994</v>
      </c>
      <c r="IN21" s="5"/>
    </row>
    <row r="22" spans="1:248" x14ac:dyDescent="0.25">
      <c r="D22" s="2"/>
      <c r="F22" s="1"/>
      <c r="N22" s="2"/>
      <c r="W22" s="1"/>
      <c r="IN22" s="5"/>
    </row>
    <row r="23" spans="1:248" x14ac:dyDescent="0.25">
      <c r="A23" s="1" t="s">
        <v>4</v>
      </c>
      <c r="B23" s="2" t="s">
        <v>13</v>
      </c>
      <c r="C23" s="11" t="s">
        <v>14</v>
      </c>
      <c r="D23" s="2">
        <f>C6</f>
        <v>1.1053999999999999</v>
      </c>
      <c r="E23" s="2">
        <f>C5</f>
        <v>0.98250000000000004</v>
      </c>
      <c r="F23" s="1">
        <f t="shared" ref="F23:F28" si="7">D23*E23</f>
        <v>1.0860555000000001</v>
      </c>
      <c r="H23" s="1" t="s">
        <v>9</v>
      </c>
      <c r="I23" s="1" t="s">
        <v>13</v>
      </c>
      <c r="J23" s="11" t="s">
        <v>24</v>
      </c>
      <c r="K23" s="1">
        <f>C8</f>
        <v>1.5351999999999999</v>
      </c>
      <c r="L23" s="1">
        <f>C5</f>
        <v>0.98250000000000004</v>
      </c>
      <c r="M23" s="1">
        <f t="shared" ref="M23:M28" si="8">K23*L23</f>
        <v>1.5083340000000001</v>
      </c>
      <c r="N23" s="2"/>
      <c r="O23" s="2" t="s">
        <v>3</v>
      </c>
      <c r="P23" s="2" t="s">
        <v>5</v>
      </c>
      <c r="Q23" s="11" t="s">
        <v>11</v>
      </c>
      <c r="R23" s="2">
        <f>C2</f>
        <v>0.72460000000000002</v>
      </c>
      <c r="S23" s="13">
        <f>C3</f>
        <v>120.8</v>
      </c>
      <c r="T23" s="13">
        <f t="shared" ref="T23:T28" si="9">R23*S23</f>
        <v>87.531679999999994</v>
      </c>
      <c r="V23" s="2" t="s">
        <v>12</v>
      </c>
      <c r="W23" s="1" t="s">
        <v>7</v>
      </c>
      <c r="X23" s="11" t="s">
        <v>21</v>
      </c>
      <c r="Y23" s="1">
        <f>V4</f>
        <v>0.67769999999999997</v>
      </c>
      <c r="Z23" s="1">
        <f>V7</f>
        <v>1.3164</v>
      </c>
      <c r="AA23" s="1">
        <f t="shared" ref="AA23:AA28" si="10">Y23*Z23</f>
        <v>0.89212427999999999</v>
      </c>
      <c r="IN23" s="5"/>
    </row>
    <row r="24" spans="1:248" x14ac:dyDescent="0.25">
      <c r="A24" s="1" t="s">
        <v>10</v>
      </c>
      <c r="B24" s="2" t="s">
        <v>24</v>
      </c>
      <c r="C24" s="11" t="s">
        <v>14</v>
      </c>
      <c r="D24" s="2">
        <f>K3</f>
        <v>0.72003647733194376</v>
      </c>
      <c r="E24" s="2">
        <f>K9</f>
        <v>1.5083340000000001</v>
      </c>
      <c r="F24" s="1">
        <f t="shared" si="7"/>
        <v>1.0860555000000001</v>
      </c>
      <c r="H24" s="1" t="s">
        <v>10</v>
      </c>
      <c r="I24" s="1" t="s">
        <v>14</v>
      </c>
      <c r="J24" s="11" t="s">
        <v>24</v>
      </c>
      <c r="K24" s="1">
        <f>1/K3</f>
        <v>1.388818527229962</v>
      </c>
      <c r="L24" s="1">
        <f>K4</f>
        <v>1.0860555000000001</v>
      </c>
      <c r="M24" s="1">
        <f t="shared" si="8"/>
        <v>1.5083340000000001</v>
      </c>
      <c r="N24" s="2"/>
      <c r="O24" s="2" t="s">
        <v>20</v>
      </c>
      <c r="P24" s="2" t="s">
        <v>6</v>
      </c>
      <c r="Q24" s="11" t="s">
        <v>11</v>
      </c>
      <c r="R24" s="2">
        <f>1/K7</f>
        <v>0.65550931789397515</v>
      </c>
      <c r="S24" s="13">
        <f>K2</f>
        <v>133.53232</v>
      </c>
      <c r="T24" s="13">
        <f t="shared" si="9"/>
        <v>87.531680000000009</v>
      </c>
      <c r="V24" s="2" t="s">
        <v>16</v>
      </c>
      <c r="W24" s="1" t="s">
        <v>18</v>
      </c>
      <c r="X24" s="11" t="s">
        <v>21</v>
      </c>
      <c r="Y24" s="1">
        <f>1/K5</f>
        <v>0.61308123756106392</v>
      </c>
      <c r="Z24" s="1">
        <f>K6</f>
        <v>1.45514856</v>
      </c>
      <c r="AA24" s="1">
        <f t="shared" si="10"/>
        <v>0.8921242800000001</v>
      </c>
      <c r="IN24" s="5"/>
    </row>
    <row r="25" spans="1:248" x14ac:dyDescent="0.25">
      <c r="A25" s="1" t="s">
        <v>6</v>
      </c>
      <c r="B25" s="1" t="s">
        <v>29</v>
      </c>
      <c r="C25" s="11" t="s">
        <v>14</v>
      </c>
      <c r="D25" s="13">
        <f>K2</f>
        <v>133.53232</v>
      </c>
      <c r="E25" s="2">
        <f>1/R11</f>
        <v>8.1332781456953645E-3</v>
      </c>
      <c r="F25" s="1">
        <f t="shared" si="7"/>
        <v>1.0860555000000001</v>
      </c>
      <c r="H25" s="1" t="s">
        <v>28</v>
      </c>
      <c r="I25" s="1" t="s">
        <v>15</v>
      </c>
      <c r="J25" s="11" t="s">
        <v>24</v>
      </c>
      <c r="K25" s="1">
        <f>K11</f>
        <v>2.1186861716809271</v>
      </c>
      <c r="L25" s="1">
        <f>R4</f>
        <v>0.71191950000000004</v>
      </c>
      <c r="M25" s="1">
        <f t="shared" si="8"/>
        <v>1.5083339999999998</v>
      </c>
      <c r="N25" s="2"/>
      <c r="O25" s="2" t="s">
        <v>28</v>
      </c>
      <c r="P25" s="2" t="s">
        <v>22</v>
      </c>
      <c r="Q25" s="11" t="s">
        <v>11</v>
      </c>
      <c r="R25" s="2">
        <f>1/K11</f>
        <v>0.4719906201146431</v>
      </c>
      <c r="S25" s="13">
        <f>K8</f>
        <v>185.45215999999999</v>
      </c>
      <c r="T25" s="13">
        <f t="shared" si="9"/>
        <v>87.531680000000009</v>
      </c>
      <c r="V25" s="2" t="s">
        <v>30</v>
      </c>
      <c r="W25" s="1" t="s">
        <v>26</v>
      </c>
      <c r="X25" s="11" t="s">
        <v>21</v>
      </c>
      <c r="Y25" s="1">
        <f>1/K12</f>
        <v>0.44144085461177701</v>
      </c>
      <c r="Z25" s="1">
        <f>K10</f>
        <v>2.0209372800000001</v>
      </c>
      <c r="AA25" s="1">
        <f t="shared" si="10"/>
        <v>0.8921242800000001</v>
      </c>
      <c r="IN25" s="5"/>
    </row>
    <row r="26" spans="1:248" x14ac:dyDescent="0.25">
      <c r="A26" s="1" t="s">
        <v>18</v>
      </c>
      <c r="B26" s="2" t="s">
        <v>25</v>
      </c>
      <c r="C26" s="11" t="s">
        <v>14</v>
      </c>
      <c r="D26" s="2">
        <f>K6</f>
        <v>1.45514856</v>
      </c>
      <c r="E26" s="2">
        <f>R9</f>
        <v>0.74635369188696443</v>
      </c>
      <c r="F26" s="1">
        <f t="shared" si="7"/>
        <v>1.0860555000000001</v>
      </c>
      <c r="H26" s="1" t="s">
        <v>30</v>
      </c>
      <c r="I26" s="1" t="s">
        <v>23</v>
      </c>
      <c r="J26" s="11" t="s">
        <v>24</v>
      </c>
      <c r="K26" s="1">
        <f>K12</f>
        <v>2.26530913383503</v>
      </c>
      <c r="L26" s="1">
        <f>R8</f>
        <v>0.66584025000000002</v>
      </c>
      <c r="M26" s="1">
        <f t="shared" si="8"/>
        <v>1.5083339999999998</v>
      </c>
      <c r="N26" s="2"/>
      <c r="O26" s="2" t="s">
        <v>17</v>
      </c>
      <c r="P26" s="2" t="s">
        <v>19</v>
      </c>
      <c r="Q26" s="11" t="s">
        <v>11</v>
      </c>
      <c r="R26" s="2">
        <f>R5</f>
        <v>1.0692046628301608</v>
      </c>
      <c r="S26" s="13">
        <f>R6</f>
        <v>81.866159999999994</v>
      </c>
      <c r="T26" s="13">
        <f t="shared" si="9"/>
        <v>87.531679999999994</v>
      </c>
      <c r="V26" s="2" t="s">
        <v>17</v>
      </c>
      <c r="W26" s="1" t="s">
        <v>8</v>
      </c>
      <c r="X26" s="11" t="s">
        <v>21</v>
      </c>
      <c r="Y26" s="1">
        <f>1/R5</f>
        <v>0.93527463428098268</v>
      </c>
      <c r="Z26" s="1">
        <f>R2</f>
        <v>0.95386344000000001</v>
      </c>
      <c r="AA26" s="1">
        <f t="shared" si="10"/>
        <v>0.8921242800000001</v>
      </c>
      <c r="IN26" s="5"/>
    </row>
    <row r="27" spans="1:248" x14ac:dyDescent="0.25">
      <c r="A27" s="1" t="s">
        <v>16</v>
      </c>
      <c r="B27" s="2" t="s">
        <v>23</v>
      </c>
      <c r="C27" s="11" t="s">
        <v>14</v>
      </c>
      <c r="D27" s="2">
        <f>K5</f>
        <v>1.6311052087944518</v>
      </c>
      <c r="E27" s="2">
        <f>R8</f>
        <v>0.66584025000000002</v>
      </c>
      <c r="F27" s="1">
        <f t="shared" si="7"/>
        <v>1.0860555000000001</v>
      </c>
      <c r="H27" s="1" t="s">
        <v>26</v>
      </c>
      <c r="I27" s="1" t="s">
        <v>25</v>
      </c>
      <c r="J27" s="11" t="s">
        <v>24</v>
      </c>
      <c r="K27" s="1">
        <f>K10</f>
        <v>2.0209372800000001</v>
      </c>
      <c r="L27" s="1">
        <f>R9</f>
        <v>0.74635369188696443</v>
      </c>
      <c r="M27" s="1">
        <f t="shared" si="8"/>
        <v>1.5083340000000001</v>
      </c>
      <c r="N27" s="2"/>
      <c r="O27" s="2" t="s">
        <v>15</v>
      </c>
      <c r="P27" s="2" t="s">
        <v>29</v>
      </c>
      <c r="Q27" s="11" t="s">
        <v>11</v>
      </c>
      <c r="R27" s="2">
        <f>R4</f>
        <v>0.71191950000000004</v>
      </c>
      <c r="S27" s="13">
        <f>R11</f>
        <v>122.95165394402035</v>
      </c>
      <c r="T27" s="13">
        <f t="shared" si="9"/>
        <v>87.531679999999994</v>
      </c>
      <c r="V27" s="2" t="s">
        <v>19</v>
      </c>
      <c r="W27" s="1" t="s">
        <v>27</v>
      </c>
      <c r="X27" s="11" t="s">
        <v>21</v>
      </c>
      <c r="Y27" s="18">
        <f>R6</f>
        <v>81.866159999999994</v>
      </c>
      <c r="Z27" s="1">
        <f>1/R10</f>
        <v>1.0897350993377485E-2</v>
      </c>
      <c r="AA27" s="1">
        <f t="shared" si="10"/>
        <v>0.89212427999999999</v>
      </c>
      <c r="IN27" s="5"/>
    </row>
    <row r="28" spans="1:248" x14ac:dyDescent="0.25">
      <c r="A28" s="1" t="s">
        <v>20</v>
      </c>
      <c r="B28" s="1" t="s">
        <v>15</v>
      </c>
      <c r="C28" s="11" t="s">
        <v>14</v>
      </c>
      <c r="D28" s="2">
        <f>K7</f>
        <v>1.5255313276290365</v>
      </c>
      <c r="E28" s="2">
        <f>R4</f>
        <v>0.71191950000000004</v>
      </c>
      <c r="F28" s="1">
        <f t="shared" si="7"/>
        <v>1.0860554999999998</v>
      </c>
      <c r="H28" s="1" t="s">
        <v>22</v>
      </c>
      <c r="I28" s="1" t="s">
        <v>29</v>
      </c>
      <c r="J28" s="11" t="s">
        <v>24</v>
      </c>
      <c r="K28" s="14">
        <f>K8</f>
        <v>185.45215999999999</v>
      </c>
      <c r="L28" s="1">
        <f>1/R11</f>
        <v>8.1332781456953645E-3</v>
      </c>
      <c r="M28" s="1">
        <f t="shared" si="8"/>
        <v>1.5083340000000001</v>
      </c>
      <c r="N28" s="2"/>
      <c r="O28" s="2" t="s">
        <v>8</v>
      </c>
      <c r="P28" s="2" t="s">
        <v>27</v>
      </c>
      <c r="Q28" s="11" t="s">
        <v>11</v>
      </c>
      <c r="R28" s="2">
        <f>R2</f>
        <v>0.95386344000000001</v>
      </c>
      <c r="S28" s="13">
        <f>R10</f>
        <v>91.765420844728041</v>
      </c>
      <c r="T28" s="13">
        <f t="shared" si="9"/>
        <v>87.531679999999994</v>
      </c>
      <c r="V28" s="2" t="s">
        <v>23</v>
      </c>
      <c r="W28" s="1" t="s">
        <v>25</v>
      </c>
      <c r="X28" s="11" t="s">
        <v>21</v>
      </c>
      <c r="Y28" s="1">
        <f>R8</f>
        <v>0.66584025000000002</v>
      </c>
      <c r="Z28" s="1">
        <f>1/R9</f>
        <v>1.3398473282442749</v>
      </c>
      <c r="AA28" s="1">
        <f t="shared" si="10"/>
        <v>0.8921242800000001</v>
      </c>
      <c r="IN28" s="5"/>
    </row>
    <row r="29" spans="1:248" x14ac:dyDescent="0.25">
      <c r="B29" s="2"/>
      <c r="D29" s="2"/>
      <c r="F29" s="1"/>
      <c r="N29" s="2"/>
      <c r="W29" s="1"/>
      <c r="IN29" s="5"/>
    </row>
    <row r="30" spans="1:248" x14ac:dyDescent="0.25">
      <c r="A30" s="1" t="s">
        <v>4</v>
      </c>
      <c r="B30" s="2" t="s">
        <v>9</v>
      </c>
      <c r="C30" s="11" t="s">
        <v>10</v>
      </c>
      <c r="D30" s="2">
        <f>C6</f>
        <v>1.1053999999999999</v>
      </c>
      <c r="E30" s="2">
        <f>1/C8</f>
        <v>0.65138092756644095</v>
      </c>
      <c r="F30" s="1">
        <f t="shared" ref="F30:F35" si="11">D30*E30</f>
        <v>0.72003647733194376</v>
      </c>
      <c r="H30" s="1" t="s">
        <v>9</v>
      </c>
      <c r="I30" s="1" t="s">
        <v>7</v>
      </c>
      <c r="J30" s="11" t="s">
        <v>26</v>
      </c>
      <c r="K30" s="1">
        <f>C8</f>
        <v>1.5351999999999999</v>
      </c>
      <c r="L30" s="1">
        <f>C7</f>
        <v>1.3164</v>
      </c>
      <c r="M30" s="1">
        <f t="shared" ref="M30:M35" si="12">K30*L30</f>
        <v>2.0209372800000001</v>
      </c>
      <c r="N30" s="2"/>
      <c r="O30" s="2" t="s">
        <v>3</v>
      </c>
      <c r="P30" s="2" t="s">
        <v>13</v>
      </c>
      <c r="Q30" s="11" t="s">
        <v>15</v>
      </c>
      <c r="R30" s="2">
        <f>C2</f>
        <v>0.72460000000000002</v>
      </c>
      <c r="S30" s="2">
        <f>C5</f>
        <v>0.98250000000000004</v>
      </c>
      <c r="T30" s="2">
        <f t="shared" ref="T30:T35" si="13">R30*S30</f>
        <v>0.71191950000000004</v>
      </c>
      <c r="V30" s="2" t="s">
        <v>12</v>
      </c>
      <c r="W30" s="1" t="s">
        <v>13</v>
      </c>
      <c r="X30" s="11" t="s">
        <v>23</v>
      </c>
      <c r="Y30" s="1">
        <f>V4</f>
        <v>0.67769999999999997</v>
      </c>
      <c r="Z30" s="1">
        <f>V5</f>
        <v>0.98250000000000004</v>
      </c>
      <c r="AA30" s="1">
        <f t="shared" ref="AA30:AA35" si="14">Y30*Z30</f>
        <v>0.66584025000000002</v>
      </c>
      <c r="IN30" s="5"/>
    </row>
    <row r="31" spans="1:248" x14ac:dyDescent="0.25">
      <c r="A31" s="1" t="s">
        <v>6</v>
      </c>
      <c r="B31" s="1" t="s">
        <v>22</v>
      </c>
      <c r="C31" s="11" t="s">
        <v>10</v>
      </c>
      <c r="D31" s="13">
        <f>K2</f>
        <v>133.53232</v>
      </c>
      <c r="E31" s="13">
        <f>1/K8</f>
        <v>5.3922262215764976E-3</v>
      </c>
      <c r="F31" s="1">
        <f t="shared" si="11"/>
        <v>0.72003647733194376</v>
      </c>
      <c r="H31" s="1" t="s">
        <v>10</v>
      </c>
      <c r="I31" s="1" t="s">
        <v>18</v>
      </c>
      <c r="J31" s="11" t="s">
        <v>26</v>
      </c>
      <c r="K31" s="1">
        <f>1/K3</f>
        <v>1.388818527229962</v>
      </c>
      <c r="L31" s="1">
        <f>K6</f>
        <v>1.45514856</v>
      </c>
      <c r="M31" s="1">
        <f t="shared" si="12"/>
        <v>2.0209372800000001</v>
      </c>
      <c r="N31" s="2"/>
      <c r="O31" s="2" t="s">
        <v>20</v>
      </c>
      <c r="P31" s="2" t="s">
        <v>14</v>
      </c>
      <c r="Q31" s="11" t="s">
        <v>15</v>
      </c>
      <c r="R31" s="2">
        <f>1/K7</f>
        <v>0.65550931789397515</v>
      </c>
      <c r="S31" s="2">
        <f>K4</f>
        <v>1.0860555000000001</v>
      </c>
      <c r="T31" s="2">
        <f t="shared" si="13"/>
        <v>0.71191950000000015</v>
      </c>
      <c r="V31" s="2" t="s">
        <v>16</v>
      </c>
      <c r="W31" s="1" t="s">
        <v>14</v>
      </c>
      <c r="X31" s="11" t="s">
        <v>23</v>
      </c>
      <c r="Y31" s="1">
        <f>1/K5</f>
        <v>0.61308123756106392</v>
      </c>
      <c r="Z31" s="1">
        <f>K4</f>
        <v>1.0860555000000001</v>
      </c>
      <c r="AA31" s="1">
        <f t="shared" si="14"/>
        <v>0.66584025000000013</v>
      </c>
      <c r="IN31" s="5"/>
    </row>
    <row r="32" spans="1:248" x14ac:dyDescent="0.25">
      <c r="A32" s="1" t="s">
        <v>14</v>
      </c>
      <c r="B32" s="2" t="s">
        <v>24</v>
      </c>
      <c r="C32" s="11" t="s">
        <v>10</v>
      </c>
      <c r="D32" s="2">
        <f>K4</f>
        <v>1.0860555000000001</v>
      </c>
      <c r="E32" s="2">
        <f>1/K9</f>
        <v>0.66298313238314588</v>
      </c>
      <c r="F32" s="1">
        <f t="shared" si="11"/>
        <v>0.72003647733194376</v>
      </c>
      <c r="H32" s="1" t="s">
        <v>28</v>
      </c>
      <c r="I32" s="1" t="s">
        <v>8</v>
      </c>
      <c r="J32" s="11" t="s">
        <v>26</v>
      </c>
      <c r="K32" s="1">
        <f>K11</f>
        <v>2.1186861716809271</v>
      </c>
      <c r="L32" s="1">
        <f>R2</f>
        <v>0.95386344000000001</v>
      </c>
      <c r="M32" s="1">
        <f t="shared" si="12"/>
        <v>2.0209372799999996</v>
      </c>
      <c r="N32" s="2"/>
      <c r="O32" s="2" t="s">
        <v>28</v>
      </c>
      <c r="P32" s="2" t="s">
        <v>24</v>
      </c>
      <c r="Q32" s="11" t="s">
        <v>15</v>
      </c>
      <c r="R32" s="2">
        <f>1/K11</f>
        <v>0.4719906201146431</v>
      </c>
      <c r="S32" s="2">
        <f>K9</f>
        <v>1.5083340000000001</v>
      </c>
      <c r="T32" s="2">
        <f t="shared" si="13"/>
        <v>0.71191950000000015</v>
      </c>
      <c r="V32" s="2" t="s">
        <v>30</v>
      </c>
      <c r="W32" s="1" t="s">
        <v>24</v>
      </c>
      <c r="X32" s="11" t="s">
        <v>23</v>
      </c>
      <c r="Y32" s="1">
        <f>1/K12</f>
        <v>0.44144085461177701</v>
      </c>
      <c r="Z32" s="1">
        <f>K9</f>
        <v>1.5083340000000001</v>
      </c>
      <c r="AA32" s="1">
        <f t="shared" si="14"/>
        <v>0.66584025000000013</v>
      </c>
      <c r="IN32" s="5"/>
    </row>
    <row r="33" spans="1:248" x14ac:dyDescent="0.25">
      <c r="A33" s="1" t="s">
        <v>18</v>
      </c>
      <c r="B33" s="2" t="s">
        <v>26</v>
      </c>
      <c r="C33" s="11" t="s">
        <v>10</v>
      </c>
      <c r="D33" s="2">
        <f>K6</f>
        <v>1.45514856</v>
      </c>
      <c r="E33" s="2">
        <f>1/K10</f>
        <v>0.49481990851294505</v>
      </c>
      <c r="F33" s="1">
        <f t="shared" si="11"/>
        <v>0.72003647733194376</v>
      </c>
      <c r="H33" s="1" t="s">
        <v>30</v>
      </c>
      <c r="I33" s="1" t="s">
        <v>21</v>
      </c>
      <c r="J33" s="11" t="s">
        <v>26</v>
      </c>
      <c r="K33" s="1">
        <f>K12</f>
        <v>2.26530913383503</v>
      </c>
      <c r="L33" s="1">
        <f>R7</f>
        <v>0.89212427999999999</v>
      </c>
      <c r="M33" s="1">
        <f t="shared" si="12"/>
        <v>2.0209372799999996</v>
      </c>
      <c r="N33" s="2"/>
      <c r="O33" s="2" t="s">
        <v>17</v>
      </c>
      <c r="P33" s="2" t="s">
        <v>23</v>
      </c>
      <c r="Q33" s="11" t="s">
        <v>15</v>
      </c>
      <c r="R33" s="2">
        <f>R5</f>
        <v>1.0692046628301608</v>
      </c>
      <c r="S33" s="2">
        <f>R8</f>
        <v>0.66584025000000002</v>
      </c>
      <c r="T33" s="2">
        <f t="shared" si="13"/>
        <v>0.71191950000000004</v>
      </c>
      <c r="V33" s="2" t="s">
        <v>17</v>
      </c>
      <c r="W33" s="1" t="s">
        <v>15</v>
      </c>
      <c r="X33" s="11" t="s">
        <v>23</v>
      </c>
      <c r="Y33" s="1">
        <f>1/R5</f>
        <v>0.93527463428098268</v>
      </c>
      <c r="Z33" s="1">
        <f>R4</f>
        <v>0.71191950000000004</v>
      </c>
      <c r="AA33" s="1">
        <f t="shared" si="14"/>
        <v>0.66584025000000013</v>
      </c>
      <c r="IN33" s="5"/>
    </row>
    <row r="34" spans="1:248" x14ac:dyDescent="0.25">
      <c r="A34" s="1" t="s">
        <v>16</v>
      </c>
      <c r="B34" s="2" t="s">
        <v>30</v>
      </c>
      <c r="C34" s="11" t="s">
        <v>10</v>
      </c>
      <c r="D34" s="2">
        <f>K5</f>
        <v>1.6311052087944518</v>
      </c>
      <c r="E34" s="2">
        <f>1/K12</f>
        <v>0.44144085461177701</v>
      </c>
      <c r="F34" s="1">
        <f t="shared" si="11"/>
        <v>0.72003647733194376</v>
      </c>
      <c r="H34" s="1" t="s">
        <v>22</v>
      </c>
      <c r="I34" s="1" t="s">
        <v>27</v>
      </c>
      <c r="J34" s="11" t="s">
        <v>26</v>
      </c>
      <c r="K34" s="14">
        <f>K8</f>
        <v>185.45215999999999</v>
      </c>
      <c r="L34" s="1">
        <f>1/R10</f>
        <v>1.0897350993377485E-2</v>
      </c>
      <c r="M34" s="1">
        <f t="shared" si="12"/>
        <v>2.0209372800000001</v>
      </c>
      <c r="N34" s="2"/>
      <c r="O34" s="2" t="s">
        <v>8</v>
      </c>
      <c r="P34" s="2" t="s">
        <v>25</v>
      </c>
      <c r="Q34" s="11" t="s">
        <v>15</v>
      </c>
      <c r="R34" s="2">
        <f>R2</f>
        <v>0.95386344000000001</v>
      </c>
      <c r="S34" s="2">
        <f>R9</f>
        <v>0.74635369188696443</v>
      </c>
      <c r="T34" s="2">
        <f t="shared" si="13"/>
        <v>0.71191950000000004</v>
      </c>
      <c r="V34" s="2" t="s">
        <v>21</v>
      </c>
      <c r="W34" s="1" t="s">
        <v>25</v>
      </c>
      <c r="X34" s="11" t="s">
        <v>23</v>
      </c>
      <c r="Y34" s="1">
        <f>R7</f>
        <v>0.89212427999999999</v>
      </c>
      <c r="Z34" s="1">
        <f>R9</f>
        <v>0.74635369188696443</v>
      </c>
      <c r="AA34" s="1">
        <f t="shared" si="14"/>
        <v>0.66584025000000002</v>
      </c>
      <c r="IN34" s="5"/>
    </row>
    <row r="35" spans="1:248" x14ac:dyDescent="0.25">
      <c r="A35" s="1" t="s">
        <v>20</v>
      </c>
      <c r="B35" s="2" t="s">
        <v>28</v>
      </c>
      <c r="C35" s="11" t="s">
        <v>10</v>
      </c>
      <c r="D35" s="2">
        <f>K7</f>
        <v>1.5255313276290365</v>
      </c>
      <c r="E35" s="2">
        <f>1/K11</f>
        <v>0.4719906201146431</v>
      </c>
      <c r="F35" s="1">
        <f t="shared" si="11"/>
        <v>0.72003647733194376</v>
      </c>
      <c r="H35" s="1" t="s">
        <v>24</v>
      </c>
      <c r="I35" s="1" t="s">
        <v>25</v>
      </c>
      <c r="J35" s="11" t="s">
        <v>26</v>
      </c>
      <c r="K35" s="1">
        <f>K9</f>
        <v>1.5083340000000001</v>
      </c>
      <c r="L35" s="1">
        <f>1/R9</f>
        <v>1.3398473282442749</v>
      </c>
      <c r="M35" s="1">
        <f t="shared" si="12"/>
        <v>2.0209372800000001</v>
      </c>
      <c r="N35" s="2"/>
      <c r="O35" s="2" t="s">
        <v>11</v>
      </c>
      <c r="P35" s="2" t="s">
        <v>29</v>
      </c>
      <c r="Q35" s="11" t="s">
        <v>15</v>
      </c>
      <c r="R35" s="13">
        <f>R3</f>
        <v>87.531679999999994</v>
      </c>
      <c r="S35" s="2">
        <f>1/R11</f>
        <v>8.1332781456953645E-3</v>
      </c>
      <c r="T35" s="2">
        <f t="shared" si="13"/>
        <v>0.71191949999999993</v>
      </c>
      <c r="V35" s="2" t="s">
        <v>19</v>
      </c>
      <c r="W35" s="1" t="s">
        <v>29</v>
      </c>
      <c r="X35" s="11" t="s">
        <v>23</v>
      </c>
      <c r="Y35" s="14">
        <f>R6</f>
        <v>81.866159999999994</v>
      </c>
      <c r="Z35" s="1">
        <f>1/R11</f>
        <v>8.1332781456953645E-3</v>
      </c>
      <c r="AA35" s="1">
        <f t="shared" si="14"/>
        <v>0.66584025000000002</v>
      </c>
      <c r="IN35" s="5"/>
    </row>
    <row r="36" spans="1:248" x14ac:dyDescent="0.25">
      <c r="B36" s="2"/>
      <c r="D36" s="2"/>
      <c r="F36" s="1"/>
      <c r="N36" s="2"/>
      <c r="W36" s="1"/>
      <c r="IN36" s="5"/>
    </row>
    <row r="37" spans="1:248" x14ac:dyDescent="0.25">
      <c r="A37" s="1" t="s">
        <v>4</v>
      </c>
      <c r="B37" s="2" t="s">
        <v>12</v>
      </c>
      <c r="C37" s="11" t="s">
        <v>16</v>
      </c>
      <c r="D37" s="2">
        <f>C6</f>
        <v>1.1053999999999999</v>
      </c>
      <c r="E37" s="2">
        <f>1/C4</f>
        <v>1.4755791648221928</v>
      </c>
      <c r="F37" s="2">
        <f t="shared" ref="F37:F42" si="15">D37*E37</f>
        <v>1.6311052087944518</v>
      </c>
      <c r="H37" s="1" t="s">
        <v>9</v>
      </c>
      <c r="I37" s="1" t="s">
        <v>3</v>
      </c>
      <c r="J37" s="11" t="s">
        <v>28</v>
      </c>
      <c r="K37" s="1">
        <f>C8</f>
        <v>1.5351999999999999</v>
      </c>
      <c r="L37" s="1">
        <f>1/C2</f>
        <v>1.3800717637317139</v>
      </c>
      <c r="M37" s="1">
        <f t="shared" ref="M37:M42" si="16">K37*L37</f>
        <v>2.1186861716809271</v>
      </c>
      <c r="N37" s="2"/>
      <c r="O37" s="2" t="s">
        <v>3</v>
      </c>
      <c r="P37" s="2" t="s">
        <v>12</v>
      </c>
      <c r="Q37" s="11" t="s">
        <v>17</v>
      </c>
      <c r="R37" s="2">
        <f>C2</f>
        <v>0.72460000000000002</v>
      </c>
      <c r="S37" s="2">
        <f>1/C4</f>
        <v>1.4755791648221928</v>
      </c>
      <c r="T37" s="2">
        <f t="shared" ref="T37:T42" si="17">R37*S37</f>
        <v>1.0692046628301608</v>
      </c>
      <c r="V37" s="2" t="s">
        <v>7</v>
      </c>
      <c r="W37" s="1" t="s">
        <v>13</v>
      </c>
      <c r="X37" s="11" t="s">
        <v>25</v>
      </c>
      <c r="Y37" s="1">
        <f>1/V7</f>
        <v>0.75964752354907317</v>
      </c>
      <c r="Z37" s="1">
        <f>V5</f>
        <v>0.98250000000000004</v>
      </c>
      <c r="AA37" s="1">
        <f t="shared" ref="AA37:AA42" si="18">Y37*Z37</f>
        <v>0.74635369188696443</v>
      </c>
      <c r="IN37" s="5"/>
    </row>
    <row r="38" spans="1:248" x14ac:dyDescent="0.25">
      <c r="A38" s="1" t="s">
        <v>10</v>
      </c>
      <c r="B38" s="2" t="s">
        <v>30</v>
      </c>
      <c r="C38" s="11" t="s">
        <v>16</v>
      </c>
      <c r="D38" s="2">
        <f>K3</f>
        <v>0.72003647733194376</v>
      </c>
      <c r="E38" s="2">
        <f>K12</f>
        <v>2.26530913383503</v>
      </c>
      <c r="F38" s="2">
        <f t="shared" si="15"/>
        <v>1.6311052087944518</v>
      </c>
      <c r="H38" s="1" t="s">
        <v>10</v>
      </c>
      <c r="I38" s="1" t="s">
        <v>20</v>
      </c>
      <c r="J38" s="11" t="s">
        <v>28</v>
      </c>
      <c r="K38" s="1">
        <f>1/K3</f>
        <v>1.388818527229962</v>
      </c>
      <c r="L38" s="1">
        <f>K7</f>
        <v>1.5255313276290365</v>
      </c>
      <c r="M38" s="1">
        <f t="shared" si="16"/>
        <v>2.1186861716809271</v>
      </c>
      <c r="N38" s="2"/>
      <c r="O38" s="2" t="s">
        <v>20</v>
      </c>
      <c r="P38" s="2" t="s">
        <v>16</v>
      </c>
      <c r="Q38" s="11" t="s">
        <v>17</v>
      </c>
      <c r="R38" s="2">
        <f>1/K7</f>
        <v>0.65550931789397515</v>
      </c>
      <c r="S38" s="2">
        <f>K5</f>
        <v>1.6311052087944518</v>
      </c>
      <c r="T38" s="2">
        <f t="shared" si="17"/>
        <v>1.069204662830161</v>
      </c>
      <c r="V38" s="2" t="s">
        <v>18</v>
      </c>
      <c r="W38" s="1" t="s">
        <v>14</v>
      </c>
      <c r="X38" s="11" t="s">
        <v>25</v>
      </c>
      <c r="Y38" s="1">
        <f>1/K6</f>
        <v>0.68721505658501281</v>
      </c>
      <c r="Z38" s="1">
        <f>K4</f>
        <v>1.0860555000000001</v>
      </c>
      <c r="AA38" s="1">
        <f t="shared" si="18"/>
        <v>0.74635369188696443</v>
      </c>
      <c r="IN38" s="5"/>
    </row>
    <row r="39" spans="1:248" x14ac:dyDescent="0.25">
      <c r="A39" s="1" t="s">
        <v>14</v>
      </c>
      <c r="B39" s="2" t="s">
        <v>23</v>
      </c>
      <c r="C39" s="11" t="s">
        <v>16</v>
      </c>
      <c r="D39" s="2">
        <f>K4</f>
        <v>1.0860555000000001</v>
      </c>
      <c r="E39" s="2">
        <f>1/R8</f>
        <v>1.5018617453660994</v>
      </c>
      <c r="F39" s="2">
        <f t="shared" si="15"/>
        <v>1.6311052087944518</v>
      </c>
      <c r="H39" s="1" t="s">
        <v>22</v>
      </c>
      <c r="I39" s="1" t="s">
        <v>11</v>
      </c>
      <c r="J39" s="11" t="s">
        <v>28</v>
      </c>
      <c r="K39" s="14">
        <f>K8</f>
        <v>185.45215999999999</v>
      </c>
      <c r="L39" s="1">
        <f>1/R3</f>
        <v>1.1424435130229421E-2</v>
      </c>
      <c r="M39" s="1">
        <f t="shared" si="16"/>
        <v>2.1186861716809275</v>
      </c>
      <c r="N39" s="2"/>
      <c r="O39" s="2" t="s">
        <v>28</v>
      </c>
      <c r="P39" s="2" t="s">
        <v>30</v>
      </c>
      <c r="Q39" s="11" t="s">
        <v>17</v>
      </c>
      <c r="R39" s="2">
        <f>1/K11</f>
        <v>0.4719906201146431</v>
      </c>
      <c r="S39" s="2">
        <f>K12</f>
        <v>2.26530913383503</v>
      </c>
      <c r="T39" s="2">
        <f t="shared" si="17"/>
        <v>1.0692046628301608</v>
      </c>
      <c r="V39" s="2" t="s">
        <v>26</v>
      </c>
      <c r="W39" s="1" t="s">
        <v>24</v>
      </c>
      <c r="X39" s="11" t="s">
        <v>25</v>
      </c>
      <c r="Y39" s="1">
        <f>1/K10</f>
        <v>0.49481990851294505</v>
      </c>
      <c r="Z39" s="1">
        <f>K9</f>
        <v>1.5083340000000001</v>
      </c>
      <c r="AA39" s="1">
        <f t="shared" si="18"/>
        <v>0.74635369188696454</v>
      </c>
      <c r="IN39" s="5"/>
    </row>
    <row r="40" spans="1:248" x14ac:dyDescent="0.25">
      <c r="A40" s="1" t="s">
        <v>18</v>
      </c>
      <c r="B40" s="2" t="s">
        <v>21</v>
      </c>
      <c r="C40" s="11" t="s">
        <v>16</v>
      </c>
      <c r="D40" s="2">
        <f>K6</f>
        <v>1.45514856</v>
      </c>
      <c r="E40" s="2">
        <f>1/R7</f>
        <v>1.1209200583577885</v>
      </c>
      <c r="F40" s="2">
        <f t="shared" si="15"/>
        <v>1.631105208794452</v>
      </c>
      <c r="H40" s="1" t="s">
        <v>30</v>
      </c>
      <c r="I40" s="1" t="s">
        <v>17</v>
      </c>
      <c r="J40" s="11" t="s">
        <v>28</v>
      </c>
      <c r="K40" s="1">
        <f>K12</f>
        <v>2.26530913383503</v>
      </c>
      <c r="L40" s="1">
        <f>1/R5</f>
        <v>0.93527463428098268</v>
      </c>
      <c r="M40" s="1">
        <f t="shared" si="16"/>
        <v>2.1186861716809271</v>
      </c>
      <c r="N40" s="2"/>
      <c r="O40" s="2" t="s">
        <v>15</v>
      </c>
      <c r="P40" s="2" t="s">
        <v>23</v>
      </c>
      <c r="Q40" s="11" t="s">
        <v>17</v>
      </c>
      <c r="R40" s="2">
        <f>R4</f>
        <v>0.71191950000000004</v>
      </c>
      <c r="S40" s="2">
        <f>1/R8</f>
        <v>1.5018617453660994</v>
      </c>
      <c r="T40" s="2">
        <f t="shared" si="17"/>
        <v>1.0692046628301608</v>
      </c>
      <c r="V40" s="2" t="s">
        <v>8</v>
      </c>
      <c r="W40" s="1" t="s">
        <v>15</v>
      </c>
      <c r="X40" s="11" t="s">
        <v>25</v>
      </c>
      <c r="Y40" s="1">
        <f>1/R2</f>
        <v>1.0483680976387983</v>
      </c>
      <c r="Z40" s="1">
        <f>R4</f>
        <v>0.71191950000000004</v>
      </c>
      <c r="AA40" s="1">
        <f t="shared" si="18"/>
        <v>0.74635369188696454</v>
      </c>
      <c r="IN40" s="5"/>
    </row>
    <row r="41" spans="1:248" x14ac:dyDescent="0.25">
      <c r="A41" s="1" t="s">
        <v>6</v>
      </c>
      <c r="B41" s="2" t="s">
        <v>19</v>
      </c>
      <c r="C41" s="11" t="s">
        <v>16</v>
      </c>
      <c r="D41" s="13">
        <f>K2</f>
        <v>133.53232</v>
      </c>
      <c r="E41" s="2">
        <f>1/R6</f>
        <v>1.2215059311441994E-2</v>
      </c>
      <c r="F41" s="2">
        <f t="shared" si="15"/>
        <v>1.631105208794452</v>
      </c>
      <c r="H41" s="1" t="s">
        <v>26</v>
      </c>
      <c r="I41" s="1" t="s">
        <v>8</v>
      </c>
      <c r="J41" s="11" t="s">
        <v>28</v>
      </c>
      <c r="K41" s="1">
        <f>K10</f>
        <v>2.0209372800000001</v>
      </c>
      <c r="L41" s="1">
        <f>1/R2</f>
        <v>1.0483680976387983</v>
      </c>
      <c r="M41" s="1">
        <f t="shared" si="16"/>
        <v>2.1186861716809275</v>
      </c>
      <c r="N41" s="2"/>
      <c r="O41" s="2" t="s">
        <v>8</v>
      </c>
      <c r="P41" s="2" t="s">
        <v>21</v>
      </c>
      <c r="Q41" s="11" t="s">
        <v>17</v>
      </c>
      <c r="R41" s="2">
        <f>R2</f>
        <v>0.95386344000000001</v>
      </c>
      <c r="S41" s="2">
        <f>1/R7</f>
        <v>1.1209200583577885</v>
      </c>
      <c r="T41" s="2">
        <f t="shared" si="17"/>
        <v>1.069204662830161</v>
      </c>
      <c r="V41" s="2" t="s">
        <v>21</v>
      </c>
      <c r="W41" s="1" t="s">
        <v>23</v>
      </c>
      <c r="X41" s="11" t="s">
        <v>25</v>
      </c>
      <c r="Y41" s="1">
        <f>1/R7</f>
        <v>1.1209200583577885</v>
      </c>
      <c r="Z41" s="1">
        <f>R8</f>
        <v>0.66584025000000002</v>
      </c>
      <c r="AA41" s="1">
        <f t="shared" si="18"/>
        <v>0.74635369188696454</v>
      </c>
      <c r="IN41" s="5"/>
    </row>
    <row r="42" spans="1:248" x14ac:dyDescent="0.25">
      <c r="A42" s="1" t="s">
        <v>20</v>
      </c>
      <c r="B42" s="2" t="s">
        <v>17</v>
      </c>
      <c r="C42" s="11" t="s">
        <v>16</v>
      </c>
      <c r="D42" s="2">
        <f>K7</f>
        <v>1.5255313276290365</v>
      </c>
      <c r="E42" s="2">
        <f>R5</f>
        <v>1.0692046628301608</v>
      </c>
      <c r="F42" s="2">
        <f t="shared" si="15"/>
        <v>1.6311052087944515</v>
      </c>
      <c r="H42" s="1" t="s">
        <v>24</v>
      </c>
      <c r="I42" s="1" t="s">
        <v>15</v>
      </c>
      <c r="J42" s="11" t="s">
        <v>28</v>
      </c>
      <c r="K42" s="1">
        <f>K9</f>
        <v>1.5083340000000001</v>
      </c>
      <c r="L42" s="1">
        <f>1/R4</f>
        <v>1.4046531946378769</v>
      </c>
      <c r="M42" s="1">
        <f t="shared" si="16"/>
        <v>2.1186861716809275</v>
      </c>
      <c r="N42" s="2"/>
      <c r="O42" s="2" t="s">
        <v>11</v>
      </c>
      <c r="P42" s="2" t="s">
        <v>19</v>
      </c>
      <c r="Q42" s="11" t="s">
        <v>17</v>
      </c>
      <c r="R42" s="13">
        <f>R3</f>
        <v>87.531679999999994</v>
      </c>
      <c r="S42" s="2">
        <f>1/R6</f>
        <v>1.2215059311441994E-2</v>
      </c>
      <c r="T42" s="2">
        <f t="shared" si="17"/>
        <v>1.0692046628301608</v>
      </c>
      <c r="V42" s="2" t="s">
        <v>27</v>
      </c>
      <c r="W42" s="1" t="s">
        <v>29</v>
      </c>
      <c r="X42" s="11" t="s">
        <v>25</v>
      </c>
      <c r="Y42" s="1">
        <f>R10</f>
        <v>91.765420844728041</v>
      </c>
      <c r="Z42" s="1">
        <f>1/R11</f>
        <v>8.1332781456953645E-3</v>
      </c>
      <c r="AA42" s="1">
        <f t="shared" si="18"/>
        <v>0.74635369188696443</v>
      </c>
      <c r="IN42" s="5"/>
    </row>
    <row r="43" spans="1:248" x14ac:dyDescent="0.25">
      <c r="B43" s="2"/>
      <c r="D43" s="2"/>
      <c r="F43" s="1"/>
      <c r="N43" s="2"/>
      <c r="W43" s="1"/>
      <c r="IN43" s="5"/>
    </row>
    <row r="44" spans="1:248" x14ac:dyDescent="0.25">
      <c r="A44" s="1" t="s">
        <v>4</v>
      </c>
      <c r="B44" s="2" t="s">
        <v>7</v>
      </c>
      <c r="C44" s="11" t="s">
        <v>18</v>
      </c>
      <c r="D44" s="2">
        <f>C6</f>
        <v>1.1053999999999999</v>
      </c>
      <c r="E44" s="2">
        <f>C7</f>
        <v>1.3164</v>
      </c>
      <c r="F44" s="2">
        <f t="shared" ref="F44:F49" si="19">D44*E44</f>
        <v>1.45514856</v>
      </c>
      <c r="H44" s="1" t="s">
        <v>9</v>
      </c>
      <c r="I44" s="1" t="s">
        <v>12</v>
      </c>
      <c r="J44" s="11" t="s">
        <v>30</v>
      </c>
      <c r="K44" s="1">
        <f>C8</f>
        <v>1.5351999999999999</v>
      </c>
      <c r="L44" s="1">
        <f>1/C4</f>
        <v>1.4755791648221928</v>
      </c>
      <c r="M44" s="1">
        <f t="shared" ref="M44:M49" si="20">K44*L44</f>
        <v>2.26530913383503</v>
      </c>
      <c r="N44" s="2"/>
      <c r="O44" s="2" t="s">
        <v>7</v>
      </c>
      <c r="P44" s="2" t="s">
        <v>5</v>
      </c>
      <c r="Q44" s="11" t="s">
        <v>27</v>
      </c>
      <c r="R44" s="2">
        <f>1/V7</f>
        <v>0.75964752354907317</v>
      </c>
      <c r="S44" s="13">
        <f>V3</f>
        <v>120.8</v>
      </c>
      <c r="T44" s="13">
        <f t="shared" ref="T44:T49" si="21">R44*S44</f>
        <v>91.765420844728041</v>
      </c>
      <c r="V44" s="2" t="s">
        <v>13</v>
      </c>
      <c r="W44" s="1" t="s">
        <v>5</v>
      </c>
      <c r="X44" s="11" t="s">
        <v>29</v>
      </c>
      <c r="Y44" s="1">
        <f>1/V5</f>
        <v>1.0178117048346056</v>
      </c>
      <c r="Z44" s="14">
        <f>V3</f>
        <v>120.8</v>
      </c>
      <c r="AA44" s="14">
        <f t="shared" ref="AA44:AA49" si="22">Y44*Z44</f>
        <v>122.95165394402035</v>
      </c>
      <c r="IN44" s="5"/>
    </row>
    <row r="45" spans="1:248" x14ac:dyDescent="0.25">
      <c r="A45" s="1" t="s">
        <v>10</v>
      </c>
      <c r="B45" s="2" t="s">
        <v>26</v>
      </c>
      <c r="C45" s="11" t="s">
        <v>18</v>
      </c>
      <c r="D45" s="2">
        <f>K3</f>
        <v>0.72003647733194376</v>
      </c>
      <c r="E45" s="2">
        <f>K10</f>
        <v>2.0209372800000001</v>
      </c>
      <c r="F45" s="2">
        <f t="shared" si="19"/>
        <v>1.45514856</v>
      </c>
      <c r="H45" s="1" t="s">
        <v>10</v>
      </c>
      <c r="I45" s="1" t="s">
        <v>16</v>
      </c>
      <c r="J45" s="11" t="s">
        <v>30</v>
      </c>
      <c r="K45" s="1">
        <f>1/K3</f>
        <v>1.388818527229962</v>
      </c>
      <c r="L45" s="1">
        <f>K5</f>
        <v>1.6311052087944518</v>
      </c>
      <c r="M45" s="1">
        <f t="shared" si="20"/>
        <v>2.26530913383503</v>
      </c>
      <c r="N45" s="2"/>
      <c r="O45" s="2" t="s">
        <v>18</v>
      </c>
      <c r="P45" s="2" t="s">
        <v>6</v>
      </c>
      <c r="Q45" s="11" t="s">
        <v>27</v>
      </c>
      <c r="R45" s="2">
        <f>1/K6</f>
        <v>0.68721505658501281</v>
      </c>
      <c r="S45" s="13">
        <f>K2</f>
        <v>133.53232</v>
      </c>
      <c r="T45" s="13">
        <f t="shared" si="21"/>
        <v>91.765420844728041</v>
      </c>
      <c r="V45" s="2" t="s">
        <v>14</v>
      </c>
      <c r="W45" s="1" t="s">
        <v>6</v>
      </c>
      <c r="X45" s="11" t="s">
        <v>29</v>
      </c>
      <c r="Y45" s="1">
        <f>1/K4</f>
        <v>0.92076325749466759</v>
      </c>
      <c r="Z45" s="13">
        <f>K2</f>
        <v>133.53232</v>
      </c>
      <c r="AA45" s="14">
        <f t="shared" si="22"/>
        <v>122.95165394402035</v>
      </c>
      <c r="IN45" s="5"/>
    </row>
    <row r="46" spans="1:248" x14ac:dyDescent="0.25">
      <c r="A46" s="1" t="s">
        <v>14</v>
      </c>
      <c r="B46" s="2" t="s">
        <v>25</v>
      </c>
      <c r="C46" s="11" t="s">
        <v>18</v>
      </c>
      <c r="D46" s="2">
        <f>K4</f>
        <v>1.0860555000000001</v>
      </c>
      <c r="E46" s="2">
        <f>1/R9</f>
        <v>1.3398473282442749</v>
      </c>
      <c r="F46" s="2">
        <f t="shared" si="19"/>
        <v>1.4551485600000003</v>
      </c>
      <c r="H46" s="1" t="s">
        <v>28</v>
      </c>
      <c r="I46" s="1" t="s">
        <v>17</v>
      </c>
      <c r="J46" s="11" t="s">
        <v>30</v>
      </c>
      <c r="K46" s="1">
        <f>K11</f>
        <v>2.1186861716809271</v>
      </c>
      <c r="L46" s="1">
        <f>R5</f>
        <v>1.0692046628301608</v>
      </c>
      <c r="M46" s="1">
        <f t="shared" si="20"/>
        <v>2.26530913383503</v>
      </c>
      <c r="N46" s="2"/>
      <c r="O46" s="2" t="s">
        <v>26</v>
      </c>
      <c r="P46" s="2" t="s">
        <v>22</v>
      </c>
      <c r="Q46" s="11" t="s">
        <v>27</v>
      </c>
      <c r="R46" s="2">
        <f>1/K10</f>
        <v>0.49481990851294505</v>
      </c>
      <c r="S46" s="13">
        <f>K8</f>
        <v>185.45215999999999</v>
      </c>
      <c r="T46" s="13">
        <f t="shared" si="21"/>
        <v>91.765420844728041</v>
      </c>
      <c r="V46" s="2" t="s">
        <v>24</v>
      </c>
      <c r="W46" s="1" t="s">
        <v>22</v>
      </c>
      <c r="X46" s="11" t="s">
        <v>29</v>
      </c>
      <c r="Y46" s="1">
        <f>1/K9</f>
        <v>0.66298313238314588</v>
      </c>
      <c r="Z46" s="13">
        <f>K8</f>
        <v>185.45215999999999</v>
      </c>
      <c r="AA46" s="14">
        <f t="shared" si="22"/>
        <v>122.95165394402035</v>
      </c>
      <c r="IN46" s="5"/>
    </row>
    <row r="47" spans="1:248" x14ac:dyDescent="0.25">
      <c r="A47" s="1" t="s">
        <v>6</v>
      </c>
      <c r="B47" s="2" t="s">
        <v>27</v>
      </c>
      <c r="C47" s="11" t="s">
        <v>18</v>
      </c>
      <c r="D47" s="13">
        <f>K2</f>
        <v>133.53232</v>
      </c>
      <c r="E47" s="2">
        <f>1/R10</f>
        <v>1.0897350993377485E-2</v>
      </c>
      <c r="F47" s="2">
        <f t="shared" si="19"/>
        <v>1.45514856</v>
      </c>
      <c r="H47" s="1" t="s">
        <v>22</v>
      </c>
      <c r="I47" s="1" t="s">
        <v>19</v>
      </c>
      <c r="J47" s="11" t="s">
        <v>30</v>
      </c>
      <c r="K47" s="14">
        <f>K8</f>
        <v>185.45215999999999</v>
      </c>
      <c r="L47" s="1">
        <f>1/R6</f>
        <v>1.2215059311441994E-2</v>
      </c>
      <c r="M47" s="1">
        <f t="shared" si="20"/>
        <v>2.2653091338350304</v>
      </c>
      <c r="N47" s="2"/>
      <c r="O47" s="2" t="s">
        <v>8</v>
      </c>
      <c r="P47" s="2" t="s">
        <v>11</v>
      </c>
      <c r="Q47" s="11" t="s">
        <v>27</v>
      </c>
      <c r="R47" s="2">
        <f>1/R2</f>
        <v>1.0483680976387983</v>
      </c>
      <c r="S47" s="13">
        <f>R3</f>
        <v>87.531679999999994</v>
      </c>
      <c r="T47" s="13">
        <f t="shared" si="21"/>
        <v>91.765420844728041</v>
      </c>
      <c r="V47" s="2" t="s">
        <v>15</v>
      </c>
      <c r="W47" s="1" t="s">
        <v>11</v>
      </c>
      <c r="X47" s="11" t="s">
        <v>29</v>
      </c>
      <c r="Y47" s="1">
        <f>1/R4</f>
        <v>1.4046531946378769</v>
      </c>
      <c r="Z47" s="13">
        <f>R3</f>
        <v>87.531679999999994</v>
      </c>
      <c r="AA47" s="14">
        <f t="shared" si="22"/>
        <v>122.95165394402035</v>
      </c>
      <c r="IN47" s="5"/>
    </row>
    <row r="48" spans="1:248" x14ac:dyDescent="0.25">
      <c r="A48" s="1" t="s">
        <v>16</v>
      </c>
      <c r="B48" s="2" t="s">
        <v>21</v>
      </c>
      <c r="C48" s="11" t="s">
        <v>18</v>
      </c>
      <c r="D48" s="2">
        <f>K5</f>
        <v>1.6311052087944518</v>
      </c>
      <c r="E48" s="2">
        <f>R7</f>
        <v>0.89212427999999999</v>
      </c>
      <c r="F48" s="2">
        <f t="shared" si="19"/>
        <v>1.45514856</v>
      </c>
      <c r="H48" s="1" t="s">
        <v>26</v>
      </c>
      <c r="I48" s="1" t="s">
        <v>21</v>
      </c>
      <c r="J48" s="11" t="s">
        <v>30</v>
      </c>
      <c r="K48" s="1">
        <f>K10</f>
        <v>2.0209372800000001</v>
      </c>
      <c r="L48" s="1">
        <f>1/R7</f>
        <v>1.1209200583577885</v>
      </c>
      <c r="M48" s="1">
        <f t="shared" si="20"/>
        <v>2.2653091338350304</v>
      </c>
      <c r="N48" s="2"/>
      <c r="O48" s="2" t="s">
        <v>21</v>
      </c>
      <c r="P48" s="2" t="s">
        <v>19</v>
      </c>
      <c r="Q48" s="11" t="s">
        <v>27</v>
      </c>
      <c r="R48" s="2">
        <f>1/R7</f>
        <v>1.1209200583577885</v>
      </c>
      <c r="S48" s="13">
        <f>R6</f>
        <v>81.866159999999994</v>
      </c>
      <c r="T48" s="13">
        <f t="shared" si="21"/>
        <v>91.765420844728041</v>
      </c>
      <c r="V48" s="2" t="s">
        <v>23</v>
      </c>
      <c r="W48" s="1" t="s">
        <v>19</v>
      </c>
      <c r="X48" s="11" t="s">
        <v>29</v>
      </c>
      <c r="Y48" s="1">
        <f>1/R8</f>
        <v>1.5018617453660994</v>
      </c>
      <c r="Z48" s="13">
        <f>R6</f>
        <v>81.866159999999994</v>
      </c>
      <c r="AA48" s="14">
        <f t="shared" si="22"/>
        <v>122.95165394402034</v>
      </c>
      <c r="IN48" s="5"/>
    </row>
    <row r="49" spans="1:248" x14ac:dyDescent="0.25">
      <c r="A49" s="1" t="s">
        <v>20</v>
      </c>
      <c r="B49" s="2" t="s">
        <v>8</v>
      </c>
      <c r="C49" s="11" t="s">
        <v>18</v>
      </c>
      <c r="D49" s="2">
        <f>K7</f>
        <v>1.5255313276290365</v>
      </c>
      <c r="E49" s="2">
        <f>R2</f>
        <v>0.95386344000000001</v>
      </c>
      <c r="F49" s="2">
        <f t="shared" si="19"/>
        <v>1.4551485599999998</v>
      </c>
      <c r="H49" s="1" t="s">
        <v>24</v>
      </c>
      <c r="I49" s="1" t="s">
        <v>23</v>
      </c>
      <c r="J49" s="11" t="s">
        <v>30</v>
      </c>
      <c r="K49" s="1">
        <f>K9</f>
        <v>1.5083340000000001</v>
      </c>
      <c r="L49" s="1">
        <f>1/R8</f>
        <v>1.5018617453660994</v>
      </c>
      <c r="M49" s="1">
        <f t="shared" si="20"/>
        <v>2.2653091338350304</v>
      </c>
      <c r="N49" s="2"/>
      <c r="O49" s="2" t="s">
        <v>25</v>
      </c>
      <c r="P49" s="2" t="s">
        <v>29</v>
      </c>
      <c r="Q49" s="11" t="s">
        <v>27</v>
      </c>
      <c r="R49" s="2">
        <f>R9</f>
        <v>0.74635369188696443</v>
      </c>
      <c r="S49" s="13">
        <f>R11</f>
        <v>122.95165394402035</v>
      </c>
      <c r="T49" s="13">
        <f t="shared" si="21"/>
        <v>91.765420844728041</v>
      </c>
      <c r="V49" s="2" t="s">
        <v>25</v>
      </c>
      <c r="W49" s="1" t="s">
        <v>27</v>
      </c>
      <c r="X49" s="11" t="s">
        <v>29</v>
      </c>
      <c r="Y49" s="1">
        <f>1/R9</f>
        <v>1.3398473282442749</v>
      </c>
      <c r="Z49" s="13">
        <f>R10</f>
        <v>91.765420844728041</v>
      </c>
      <c r="AA49" s="14">
        <f t="shared" si="22"/>
        <v>122.95165394402035</v>
      </c>
      <c r="IN49" s="5"/>
    </row>
    <row r="50" spans="1:248" x14ac:dyDescent="0.25">
      <c r="B50" s="2"/>
      <c r="D50" s="2"/>
      <c r="F50" s="1"/>
      <c r="N50" s="2"/>
      <c r="W50" s="1"/>
      <c r="IN50" s="5"/>
    </row>
    <row r="51" spans="1:248" x14ac:dyDescent="0.25">
      <c r="A51" s="1" t="s">
        <v>4</v>
      </c>
      <c r="B51" s="2" t="s">
        <v>3</v>
      </c>
      <c r="C51" s="11" t="s">
        <v>20</v>
      </c>
      <c r="D51" s="2">
        <f>C6</f>
        <v>1.1053999999999999</v>
      </c>
      <c r="E51" s="2">
        <f>1/C2</f>
        <v>1.3800717637317139</v>
      </c>
      <c r="F51" s="1">
        <f t="shared" ref="F51:F56" si="23">D51*E51</f>
        <v>1.5255313276290365</v>
      </c>
      <c r="H51" s="1" t="s">
        <v>28</v>
      </c>
      <c r="I51" s="1" t="s">
        <v>3</v>
      </c>
      <c r="J51" s="11" t="s">
        <v>9</v>
      </c>
      <c r="K51" s="1">
        <f>M37</f>
        <v>2.1186861716809271</v>
      </c>
      <c r="L51" s="1">
        <f>V2</f>
        <v>0.72460000000000002</v>
      </c>
      <c r="M51" s="1">
        <f t="shared" ref="M51:M56" si="24">K51*L51</f>
        <v>1.5351999999999999</v>
      </c>
      <c r="N51" s="2"/>
      <c r="W51" s="1"/>
      <c r="IN51" s="5"/>
    </row>
    <row r="52" spans="1:248" x14ac:dyDescent="0.25">
      <c r="A52" s="1" t="s">
        <v>10</v>
      </c>
      <c r="B52" s="2" t="s">
        <v>28</v>
      </c>
      <c r="C52" s="11" t="s">
        <v>20</v>
      </c>
      <c r="D52" s="2">
        <f>K3</f>
        <v>0.72003647733194376</v>
      </c>
      <c r="E52" s="2">
        <f>K11</f>
        <v>2.1186861716809271</v>
      </c>
      <c r="F52" s="1">
        <f t="shared" si="23"/>
        <v>1.5255313276290365</v>
      </c>
      <c r="H52" s="1" t="s">
        <v>30</v>
      </c>
      <c r="I52" s="1" t="s">
        <v>12</v>
      </c>
      <c r="J52" s="11" t="s">
        <v>9</v>
      </c>
      <c r="K52" s="1">
        <f>M44</f>
        <v>2.26530913383503</v>
      </c>
      <c r="L52" s="1">
        <f>V4</f>
        <v>0.67769999999999997</v>
      </c>
      <c r="M52" s="1">
        <f t="shared" si="24"/>
        <v>1.5351999999999997</v>
      </c>
      <c r="N52" s="2"/>
      <c r="W52" s="1"/>
      <c r="IN52" s="5"/>
    </row>
    <row r="53" spans="1:248" x14ac:dyDescent="0.25">
      <c r="A53" s="1" t="s">
        <v>14</v>
      </c>
      <c r="B53" s="2" t="s">
        <v>15</v>
      </c>
      <c r="C53" s="11" t="s">
        <v>20</v>
      </c>
      <c r="D53" s="2">
        <f>K4</f>
        <v>1.0860555000000001</v>
      </c>
      <c r="E53" s="2">
        <f>1/R4</f>
        <v>1.4046531946378769</v>
      </c>
      <c r="F53" s="1">
        <f t="shared" si="23"/>
        <v>1.5255313276290368</v>
      </c>
      <c r="H53" s="1" t="s">
        <v>26</v>
      </c>
      <c r="I53" s="1" t="s">
        <v>7</v>
      </c>
      <c r="J53" s="11" t="s">
        <v>9</v>
      </c>
      <c r="K53" s="1">
        <f>M34</f>
        <v>2.0209372800000001</v>
      </c>
      <c r="L53" s="1">
        <f>1/V7</f>
        <v>0.75964752354907317</v>
      </c>
      <c r="M53" s="1">
        <f t="shared" si="24"/>
        <v>1.5351999999999999</v>
      </c>
      <c r="N53" s="2"/>
      <c r="W53" s="1"/>
      <c r="IN53" s="5"/>
    </row>
    <row r="54" spans="1:248" x14ac:dyDescent="0.25">
      <c r="A54" s="1" t="s">
        <v>18</v>
      </c>
      <c r="B54" s="2" t="s">
        <v>8</v>
      </c>
      <c r="C54" s="11" t="s">
        <v>20</v>
      </c>
      <c r="D54" s="2">
        <f>K6</f>
        <v>1.45514856</v>
      </c>
      <c r="E54" s="2">
        <f>1/R2</f>
        <v>1.0483680976387983</v>
      </c>
      <c r="F54" s="1">
        <f t="shared" si="23"/>
        <v>1.5255313276290368</v>
      </c>
      <c r="H54" s="1" t="s">
        <v>24</v>
      </c>
      <c r="I54" s="1" t="s">
        <v>13</v>
      </c>
      <c r="J54" s="11" t="s">
        <v>9</v>
      </c>
      <c r="K54" s="1">
        <f>M27</f>
        <v>1.5083340000000001</v>
      </c>
      <c r="L54" s="1">
        <f>1/V5</f>
        <v>1.0178117048346056</v>
      </c>
      <c r="M54" s="1">
        <f t="shared" si="24"/>
        <v>1.5352000000000001</v>
      </c>
      <c r="N54" s="2"/>
      <c r="W54" s="1"/>
      <c r="IN54" s="5"/>
    </row>
    <row r="55" spans="1:248" x14ac:dyDescent="0.25">
      <c r="A55" s="1" t="s">
        <v>16</v>
      </c>
      <c r="B55" s="2" t="s">
        <v>17</v>
      </c>
      <c r="C55" s="11" t="s">
        <v>20</v>
      </c>
      <c r="D55" s="2">
        <f>K5</f>
        <v>1.6311052087944518</v>
      </c>
      <c r="E55" s="2">
        <f>1/R5</f>
        <v>0.93527463428098268</v>
      </c>
      <c r="F55" s="1">
        <f t="shared" si="23"/>
        <v>1.5255313276290368</v>
      </c>
      <c r="H55" s="1" t="s">
        <v>22</v>
      </c>
      <c r="I55" s="1" t="s">
        <v>5</v>
      </c>
      <c r="J55" s="11" t="s">
        <v>9</v>
      </c>
      <c r="K55" s="1">
        <f>M17</f>
        <v>185.45215999999999</v>
      </c>
      <c r="L55" s="1">
        <f>1/V3</f>
        <v>8.2781456953642391E-3</v>
      </c>
      <c r="M55" s="1">
        <f t="shared" si="24"/>
        <v>1.5352000000000001</v>
      </c>
      <c r="N55" s="2"/>
      <c r="W55" s="1"/>
      <c r="IN55" s="5"/>
    </row>
    <row r="56" spans="1:248" x14ac:dyDescent="0.25">
      <c r="A56" s="1" t="s">
        <v>6</v>
      </c>
      <c r="B56" s="2" t="s">
        <v>11</v>
      </c>
      <c r="C56" s="11" t="s">
        <v>20</v>
      </c>
      <c r="D56" s="13">
        <f>K2</f>
        <v>133.53232</v>
      </c>
      <c r="E56" s="2">
        <f>1/R3</f>
        <v>1.1424435130229421E-2</v>
      </c>
      <c r="F56" s="1">
        <f t="shared" si="23"/>
        <v>1.5255313276290368</v>
      </c>
      <c r="H56" s="1" t="s">
        <v>10</v>
      </c>
      <c r="I56" s="1" t="s">
        <v>4</v>
      </c>
      <c r="J56" s="11" t="s">
        <v>9</v>
      </c>
      <c r="K56" s="1">
        <f>1/F34</f>
        <v>1.388818527229962</v>
      </c>
      <c r="L56" s="1">
        <f>V6</f>
        <v>1.1053999999999999</v>
      </c>
      <c r="M56" s="1">
        <f t="shared" si="24"/>
        <v>1.5351999999999999</v>
      </c>
      <c r="N56" s="2"/>
      <c r="W56" s="1"/>
      <c r="IN56" s="5"/>
    </row>
    <row r="57" spans="1:248" x14ac:dyDescent="0.25">
      <c r="B57" s="2"/>
      <c r="D57" s="2"/>
      <c r="F57" s="1"/>
      <c r="N57" s="2"/>
      <c r="W57" s="1"/>
      <c r="IN57" s="5"/>
    </row>
    <row r="58" spans="1:248" x14ac:dyDescent="0.25">
      <c r="B58" s="2"/>
      <c r="D58" s="2"/>
      <c r="F58" s="1"/>
      <c r="N58" s="2"/>
      <c r="W58" s="1"/>
      <c r="IN58" s="5"/>
    </row>
    <row r="59" spans="1:248" x14ac:dyDescent="0.25">
      <c r="B59" s="2"/>
      <c r="D59" s="2"/>
      <c r="F59" s="1"/>
      <c r="N59" s="2"/>
      <c r="W59" s="1"/>
      <c r="IN59" s="5"/>
    </row>
    <row r="60" spans="1:248" x14ac:dyDescent="0.25">
      <c r="B60" s="2"/>
      <c r="D60" s="2"/>
      <c r="F60" s="1"/>
      <c r="N60" s="2"/>
      <c r="W60" s="1"/>
      <c r="IN60" s="5"/>
    </row>
    <row r="61" spans="1:248" x14ac:dyDescent="0.25">
      <c r="B61" s="2"/>
      <c r="D61" s="2"/>
      <c r="F61" s="1"/>
      <c r="N61" s="2"/>
      <c r="W61" s="1"/>
      <c r="IN61" s="5"/>
    </row>
    <row r="62" spans="1:248" x14ac:dyDescent="0.25">
      <c r="B62" s="2"/>
      <c r="D62" s="2"/>
      <c r="F62" s="1"/>
      <c r="N62" s="2"/>
      <c r="W62" s="1"/>
      <c r="IN62" s="5"/>
    </row>
    <row r="63" spans="1:248" x14ac:dyDescent="0.25">
      <c r="B63" s="2"/>
      <c r="D63" s="2"/>
      <c r="F63" s="1"/>
      <c r="N63" s="2"/>
      <c r="W63" s="1"/>
      <c r="IN63" s="5"/>
    </row>
    <row r="64" spans="1:248" x14ac:dyDescent="0.25">
      <c r="B64" s="2"/>
      <c r="D64" s="2"/>
      <c r="F64" s="1"/>
      <c r="N64" s="2"/>
      <c r="W64" s="1"/>
      <c r="IN64" s="5"/>
    </row>
    <row r="65" spans="2:248" x14ac:dyDescent="0.25">
      <c r="B65" s="2"/>
      <c r="D65" s="2"/>
      <c r="F65" s="1"/>
      <c r="N65" s="2"/>
      <c r="W65" s="1"/>
      <c r="IN65" s="5"/>
    </row>
    <row r="66" spans="2:248" x14ac:dyDescent="0.25">
      <c r="B66" s="2"/>
      <c r="D66" s="2"/>
      <c r="F66" s="1"/>
      <c r="N66" s="2"/>
      <c r="W66" s="1"/>
      <c r="IN66" s="5"/>
    </row>
    <row r="67" spans="2:248" x14ac:dyDescent="0.25">
      <c r="B67" s="2"/>
      <c r="D67" s="2"/>
      <c r="F67" s="1"/>
      <c r="N67" s="2"/>
      <c r="W67" s="1"/>
      <c r="IN67" s="5"/>
    </row>
    <row r="68" spans="2:248" x14ac:dyDescent="0.25">
      <c r="B68" s="2"/>
      <c r="D68" s="2"/>
      <c r="F68" s="1"/>
      <c r="N68" s="2"/>
      <c r="W68" s="1"/>
      <c r="IN68" s="5"/>
    </row>
    <row r="69" spans="2:248" x14ac:dyDescent="0.25">
      <c r="B69" s="2"/>
      <c r="D69" s="2"/>
      <c r="F69" s="1"/>
      <c r="N69" s="2"/>
      <c r="W69" s="1"/>
      <c r="IN69" s="5"/>
    </row>
    <row r="70" spans="2:248" x14ac:dyDescent="0.25">
      <c r="B70" s="2"/>
      <c r="D70" s="2"/>
      <c r="F70" s="1"/>
      <c r="N70" s="2"/>
      <c r="W70" s="1"/>
      <c r="IN70" s="5"/>
    </row>
    <row r="71" spans="2:248" x14ac:dyDescent="0.25">
      <c r="B71" s="2"/>
      <c r="D71" s="2"/>
      <c r="F71" s="1"/>
      <c r="N71" s="2"/>
      <c r="W71" s="1"/>
      <c r="IN71" s="5"/>
    </row>
    <row r="72" spans="2:248" x14ac:dyDescent="0.25">
      <c r="B72" s="2"/>
      <c r="D72" s="2"/>
      <c r="F72" s="1"/>
      <c r="N72" s="2"/>
      <c r="W72" s="1"/>
      <c r="IN72" s="5"/>
    </row>
    <row r="73" spans="2:248" x14ac:dyDescent="0.25">
      <c r="B73" s="2"/>
      <c r="D73" s="2"/>
      <c r="F73" s="1"/>
      <c r="N73" s="2"/>
      <c r="W73" s="1"/>
      <c r="IN73" s="5"/>
    </row>
    <row r="74" spans="2:248" x14ac:dyDescent="0.25">
      <c r="B74" s="2"/>
      <c r="D74" s="2"/>
      <c r="F74" s="1"/>
      <c r="N74" s="2"/>
      <c r="W74" s="1"/>
      <c r="IN74" s="5"/>
    </row>
    <row r="75" spans="2:248" x14ac:dyDescent="0.25">
      <c r="B75" s="2"/>
      <c r="D75" s="2"/>
      <c r="F75" s="1"/>
      <c r="N75" s="2"/>
      <c r="W75" s="1"/>
      <c r="IN75" s="5"/>
    </row>
    <row r="76" spans="2:248" x14ac:dyDescent="0.25">
      <c r="B76" s="2"/>
      <c r="D76" s="2"/>
      <c r="F76" s="1"/>
      <c r="N76" s="2"/>
      <c r="W76" s="1"/>
      <c r="IN76" s="5"/>
    </row>
    <row r="77" spans="2:248" x14ac:dyDescent="0.25">
      <c r="D77" s="2"/>
      <c r="F77" s="1"/>
      <c r="N77" s="2"/>
      <c r="W77" s="1"/>
      <c r="IN77" s="5"/>
    </row>
    <row r="78" spans="2:248" x14ac:dyDescent="0.25">
      <c r="D78" s="2"/>
      <c r="F78" s="1"/>
      <c r="N78" s="2"/>
      <c r="W78" s="1"/>
      <c r="IN78" s="5"/>
    </row>
    <row r="79" spans="2:248" x14ac:dyDescent="0.25">
      <c r="D79" s="2"/>
      <c r="F79" s="1"/>
      <c r="N79" s="2"/>
      <c r="W79" s="1"/>
      <c r="IN79" s="5"/>
    </row>
    <row r="80" spans="2:248" x14ac:dyDescent="0.25">
      <c r="D80" s="2"/>
      <c r="F80" s="1"/>
      <c r="N80" s="2"/>
      <c r="W80" s="1"/>
      <c r="IN80" s="5"/>
    </row>
    <row r="81" spans="4:248" x14ac:dyDescent="0.25">
      <c r="D81" s="2"/>
      <c r="F81" s="1"/>
      <c r="N81" s="2"/>
      <c r="W81" s="1"/>
      <c r="IN81" s="5"/>
    </row>
    <row r="82" spans="4:248" x14ac:dyDescent="0.25">
      <c r="D82" s="2"/>
      <c r="F82" s="1"/>
      <c r="N82" s="2"/>
      <c r="W82" s="1"/>
      <c r="IN82" s="5"/>
    </row>
    <row r="83" spans="4:248" x14ac:dyDescent="0.25">
      <c r="D83" s="2"/>
      <c r="F83" s="1"/>
      <c r="N83" s="2"/>
      <c r="W83" s="1"/>
      <c r="IN83" s="5"/>
    </row>
    <row r="84" spans="4:248" x14ac:dyDescent="0.25">
      <c r="D84" s="2"/>
      <c r="F84" s="1"/>
      <c r="N84" s="2"/>
      <c r="W84" s="1"/>
      <c r="IN84" s="5"/>
    </row>
    <row r="85" spans="4:248" x14ac:dyDescent="0.25">
      <c r="D85" s="2"/>
      <c r="F85" s="1"/>
      <c r="N85" s="2"/>
      <c r="W85" s="1"/>
      <c r="IN85" s="5"/>
    </row>
    <row r="86" spans="4:248" x14ac:dyDescent="0.25">
      <c r="D86" s="2"/>
      <c r="F86" s="1"/>
      <c r="N86" s="2"/>
      <c r="W86" s="1"/>
      <c r="IN86" s="5"/>
    </row>
    <row r="87" spans="4:248" x14ac:dyDescent="0.25">
      <c r="D87" s="2"/>
      <c r="F87" s="1"/>
      <c r="N87" s="2"/>
      <c r="W87" s="1"/>
      <c r="IN87" s="5"/>
    </row>
    <row r="88" spans="4:248" x14ac:dyDescent="0.25">
      <c r="D88" s="2"/>
      <c r="F88" s="1"/>
      <c r="N88" s="2"/>
      <c r="W88" s="1"/>
      <c r="IN88" s="5"/>
    </row>
    <row r="89" spans="4:248" x14ac:dyDescent="0.25">
      <c r="D89" s="2"/>
      <c r="F89" s="1"/>
      <c r="N89" s="2"/>
      <c r="W89" s="1"/>
      <c r="IN89" s="5"/>
    </row>
    <row r="90" spans="4:248" x14ac:dyDescent="0.25">
      <c r="D90" s="2"/>
      <c r="F90" s="1"/>
      <c r="N90" s="2"/>
      <c r="W90" s="1"/>
      <c r="IN90" s="5"/>
    </row>
    <row r="91" spans="4:248" x14ac:dyDescent="0.25">
      <c r="D91" s="2"/>
      <c r="F91" s="1"/>
      <c r="N91" s="2"/>
      <c r="W91" s="1"/>
      <c r="IN91" s="5"/>
    </row>
    <row r="92" spans="4:248" x14ac:dyDescent="0.25">
      <c r="D92" s="2"/>
      <c r="F92" s="1"/>
      <c r="N92" s="2"/>
      <c r="W92" s="1"/>
      <c r="IN92" s="5"/>
    </row>
    <row r="93" spans="4:248" x14ac:dyDescent="0.25">
      <c r="D93" s="2"/>
      <c r="F93" s="1"/>
      <c r="N93" s="2"/>
      <c r="W93" s="1"/>
      <c r="IN93" s="5"/>
    </row>
    <row r="94" spans="4:248" x14ac:dyDescent="0.25">
      <c r="D94" s="2"/>
      <c r="F94" s="1"/>
      <c r="N94" s="2"/>
      <c r="W94" s="1"/>
      <c r="IN94" s="5"/>
    </row>
    <row r="95" spans="4:248" x14ac:dyDescent="0.25">
      <c r="D95" s="2"/>
      <c r="F95" s="1"/>
      <c r="N95" s="2"/>
      <c r="W95" s="1"/>
      <c r="IN95" s="5"/>
    </row>
    <row r="96" spans="4:248" x14ac:dyDescent="0.25">
      <c r="D96" s="2"/>
      <c r="F96" s="1"/>
      <c r="N96" s="2"/>
      <c r="W96" s="1"/>
      <c r="IN96" s="5"/>
    </row>
    <row r="97" spans="4:248" x14ac:dyDescent="0.25">
      <c r="D97" s="2"/>
      <c r="F97" s="1"/>
      <c r="N97" s="2"/>
      <c r="W97" s="1"/>
      <c r="IN97" s="5"/>
    </row>
    <row r="98" spans="4:248" x14ac:dyDescent="0.25">
      <c r="D98" s="2"/>
      <c r="F98" s="1"/>
      <c r="N98" s="2"/>
      <c r="W98" s="1"/>
      <c r="IN98" s="5"/>
    </row>
    <row r="99" spans="4:248" x14ac:dyDescent="0.25">
      <c r="D99" s="2"/>
      <c r="F99" s="1"/>
      <c r="N99" s="2"/>
      <c r="W99" s="1"/>
      <c r="IN99" s="5"/>
    </row>
    <row r="100" spans="4:248" x14ac:dyDescent="0.25">
      <c r="D100" s="2"/>
      <c r="F100" s="1"/>
      <c r="N100" s="2"/>
      <c r="W100" s="1"/>
      <c r="IN100" s="5"/>
    </row>
    <row r="101" spans="4:248" x14ac:dyDescent="0.25">
      <c r="D101" s="2"/>
      <c r="F101" s="1"/>
      <c r="N101" s="2"/>
      <c r="W101" s="1"/>
      <c r="IN101" s="5"/>
    </row>
    <row r="102" spans="4:248" x14ac:dyDescent="0.25">
      <c r="D102" s="2"/>
      <c r="F102" s="1"/>
      <c r="N102" s="2"/>
      <c r="W102" s="1"/>
      <c r="IN102" s="5"/>
    </row>
    <row r="103" spans="4:248" x14ac:dyDescent="0.25">
      <c r="D103" s="2"/>
      <c r="F103" s="1"/>
      <c r="N103" s="2"/>
      <c r="W103" s="1"/>
      <c r="IN103" s="5"/>
    </row>
    <row r="104" spans="4:248" x14ac:dyDescent="0.25">
      <c r="D104" s="2"/>
      <c r="F104" s="1"/>
      <c r="N104" s="2"/>
      <c r="W104" s="1"/>
      <c r="IN104" s="5"/>
    </row>
    <row r="105" spans="4:248" x14ac:dyDescent="0.25">
      <c r="D105" s="2"/>
      <c r="F105" s="1"/>
      <c r="N105" s="2"/>
      <c r="W105" s="1"/>
      <c r="IN105" s="5"/>
    </row>
    <row r="106" spans="4:248" x14ac:dyDescent="0.25">
      <c r="D106" s="2"/>
      <c r="F106" s="1"/>
      <c r="N106" s="2"/>
      <c r="W106" s="1"/>
      <c r="IN106" s="5"/>
    </row>
    <row r="107" spans="4:248" x14ac:dyDescent="0.25">
      <c r="D107" s="2"/>
      <c r="F107" s="1"/>
      <c r="N107" s="2"/>
      <c r="W107" s="1"/>
      <c r="IN107" s="5"/>
    </row>
    <row r="108" spans="4:248" x14ac:dyDescent="0.25">
      <c r="D108" s="2"/>
      <c r="F108" s="1"/>
      <c r="N108" s="2"/>
      <c r="W108" s="1"/>
      <c r="IN108" s="5"/>
    </row>
    <row r="109" spans="4:248" x14ac:dyDescent="0.25">
      <c r="D109" s="2"/>
      <c r="F109" s="1"/>
      <c r="N109" s="2"/>
      <c r="W109" s="1"/>
      <c r="IN109" s="5"/>
    </row>
    <row r="110" spans="4:248" x14ac:dyDescent="0.25">
      <c r="D110" s="2"/>
      <c r="F110" s="1"/>
      <c r="N110" s="2"/>
      <c r="W110" s="1"/>
      <c r="IN110" s="5"/>
    </row>
    <row r="111" spans="4:248" x14ac:dyDescent="0.25">
      <c r="D111" s="2"/>
      <c r="F111" s="1"/>
      <c r="N111" s="2"/>
      <c r="W111" s="1"/>
      <c r="IN111" s="5"/>
    </row>
    <row r="112" spans="4:248" x14ac:dyDescent="0.25">
      <c r="D112" s="2"/>
      <c r="F112" s="1"/>
      <c r="N112" s="2"/>
      <c r="W112" s="1"/>
      <c r="IN112" s="5"/>
    </row>
    <row r="113" spans="4:248" x14ac:dyDescent="0.25">
      <c r="D113" s="2"/>
      <c r="F113" s="1"/>
      <c r="N113" s="2"/>
      <c r="W113" s="1"/>
      <c r="IN113" s="5"/>
    </row>
    <row r="114" spans="4:248" x14ac:dyDescent="0.25">
      <c r="D114" s="2"/>
      <c r="F114" s="1"/>
      <c r="N114" s="2"/>
      <c r="W114" s="1"/>
      <c r="IN114" s="5"/>
    </row>
    <row r="115" spans="4:248" x14ac:dyDescent="0.25">
      <c r="D115" s="2"/>
      <c r="F115" s="1"/>
      <c r="N115" s="2"/>
      <c r="W115" s="1"/>
      <c r="IN115" s="5"/>
    </row>
    <row r="116" spans="4:248" x14ac:dyDescent="0.25">
      <c r="D116" s="2"/>
      <c r="F116" s="1"/>
      <c r="N116" s="2"/>
      <c r="W116" s="1"/>
      <c r="IN116" s="5"/>
    </row>
    <row r="117" spans="4:248" x14ac:dyDescent="0.25">
      <c r="D117" s="2"/>
      <c r="F117" s="1"/>
      <c r="N117" s="2"/>
      <c r="W117" s="1"/>
      <c r="IN117" s="5"/>
    </row>
    <row r="118" spans="4:248" x14ac:dyDescent="0.25">
      <c r="D118" s="2"/>
      <c r="F118" s="1"/>
      <c r="N118" s="2"/>
      <c r="W118" s="1"/>
      <c r="IN118" s="5"/>
    </row>
    <row r="119" spans="4:248" x14ac:dyDescent="0.25">
      <c r="D119" s="2"/>
      <c r="F119" s="1"/>
      <c r="N119" s="2"/>
      <c r="W119" s="1"/>
      <c r="IN119" s="5"/>
    </row>
    <row r="120" spans="4:248" x14ac:dyDescent="0.25">
      <c r="D120" s="2"/>
      <c r="F120" s="1"/>
      <c r="N120" s="2"/>
      <c r="W120" s="1"/>
      <c r="IN120" s="5"/>
    </row>
    <row r="121" spans="4:248" x14ac:dyDescent="0.25">
      <c r="D121" s="2"/>
      <c r="F121" s="1"/>
      <c r="N121" s="2"/>
      <c r="W121" s="1"/>
      <c r="IN121" s="5"/>
    </row>
    <row r="122" spans="4:248" x14ac:dyDescent="0.25">
      <c r="D122" s="2"/>
      <c r="F122" s="1"/>
      <c r="N122" s="2"/>
      <c r="W122" s="1"/>
      <c r="IN122" s="5"/>
    </row>
    <row r="123" spans="4:248" x14ac:dyDescent="0.25">
      <c r="D123" s="2"/>
      <c r="F123" s="1"/>
      <c r="N123" s="2"/>
      <c r="W123" s="1"/>
      <c r="IN123" s="5"/>
    </row>
    <row r="124" spans="4:248" x14ac:dyDescent="0.25">
      <c r="D124" s="2"/>
      <c r="F124" s="1"/>
      <c r="N124" s="2"/>
      <c r="W124" s="1"/>
      <c r="IN124" s="5"/>
    </row>
    <row r="125" spans="4:248" x14ac:dyDescent="0.25">
      <c r="D125" s="2"/>
      <c r="F125" s="1"/>
      <c r="N125" s="2"/>
      <c r="W125" s="1"/>
      <c r="IN125" s="5"/>
    </row>
    <row r="126" spans="4:248" x14ac:dyDescent="0.25">
      <c r="D126" s="2"/>
      <c r="F126" s="1"/>
      <c r="N126" s="2"/>
      <c r="W126" s="1"/>
      <c r="IN126" s="5"/>
    </row>
    <row r="127" spans="4:248" x14ac:dyDescent="0.25">
      <c r="D127" s="2"/>
      <c r="F127" s="1"/>
      <c r="N127" s="2"/>
      <c r="W127" s="1"/>
      <c r="IN127" s="5"/>
    </row>
    <row r="128" spans="4:248" x14ac:dyDescent="0.25">
      <c r="D128" s="2"/>
      <c r="F128" s="1"/>
      <c r="N128" s="2"/>
      <c r="W128" s="1"/>
      <c r="IN128" s="5"/>
    </row>
    <row r="129" spans="4:248" x14ac:dyDescent="0.25">
      <c r="D129" s="2"/>
      <c r="F129" s="1"/>
      <c r="N129" s="2"/>
      <c r="W129" s="1"/>
      <c r="IN129" s="5"/>
    </row>
    <row r="130" spans="4:248" x14ac:dyDescent="0.25">
      <c r="D130" s="2"/>
      <c r="F130" s="1"/>
      <c r="N130" s="2"/>
      <c r="W130" s="1"/>
      <c r="IN130" s="5"/>
    </row>
    <row r="131" spans="4:248" x14ac:dyDescent="0.25">
      <c r="D131" s="2"/>
      <c r="F131" s="1"/>
      <c r="N131" s="2"/>
      <c r="W131" s="1"/>
      <c r="IN131" s="5"/>
    </row>
    <row r="132" spans="4:248" x14ac:dyDescent="0.25">
      <c r="D132" s="2"/>
      <c r="F132" s="1"/>
      <c r="N132" s="2"/>
      <c r="W132" s="1"/>
      <c r="IN132" s="5"/>
    </row>
    <row r="133" spans="4:248" x14ac:dyDescent="0.25">
      <c r="D133" s="2"/>
      <c r="F133" s="1"/>
      <c r="N133" s="2"/>
      <c r="W133" s="1"/>
      <c r="IN133" s="5"/>
    </row>
    <row r="134" spans="4:248" x14ac:dyDescent="0.25">
      <c r="D134" s="2"/>
      <c r="F134" s="1"/>
      <c r="N134" s="2"/>
      <c r="W134" s="1"/>
      <c r="IN134" s="5"/>
    </row>
    <row r="135" spans="4:248" x14ac:dyDescent="0.25">
      <c r="D135" s="2"/>
      <c r="F135" s="1"/>
      <c r="N135" s="2"/>
      <c r="W135" s="1"/>
      <c r="IN135" s="5"/>
    </row>
    <row r="136" spans="4:248" x14ac:dyDescent="0.25">
      <c r="D136" s="2"/>
      <c r="F136" s="1"/>
      <c r="N136" s="2"/>
      <c r="W136" s="1"/>
      <c r="IN136" s="5"/>
    </row>
    <row r="137" spans="4:248" x14ac:dyDescent="0.25">
      <c r="D137" s="2"/>
      <c r="F137" s="1"/>
      <c r="N137" s="2"/>
      <c r="W137" s="1"/>
      <c r="IN137" s="5"/>
    </row>
    <row r="138" spans="4:248" x14ac:dyDescent="0.25">
      <c r="D138" s="2"/>
      <c r="F138" s="1"/>
      <c r="N138" s="2"/>
      <c r="W138" s="1"/>
      <c r="IN138" s="5"/>
    </row>
    <row r="139" spans="4:248" x14ac:dyDescent="0.25">
      <c r="D139" s="2"/>
      <c r="F139" s="1"/>
      <c r="N139" s="2"/>
      <c r="W139" s="1"/>
      <c r="IN139" s="5"/>
    </row>
    <row r="140" spans="4:248" x14ac:dyDescent="0.25">
      <c r="D140" s="2"/>
      <c r="F140" s="1"/>
      <c r="N140" s="2"/>
      <c r="W140" s="1"/>
      <c r="IN140" s="5"/>
    </row>
    <row r="141" spans="4:248" x14ac:dyDescent="0.25">
      <c r="D141" s="2"/>
      <c r="F141" s="1"/>
      <c r="N141" s="2"/>
      <c r="W141" s="1"/>
      <c r="IN141" s="5"/>
    </row>
    <row r="142" spans="4:248" x14ac:dyDescent="0.25">
      <c r="D142" s="2"/>
      <c r="F142" s="1"/>
      <c r="N142" s="2"/>
      <c r="W142" s="1"/>
      <c r="IN142" s="5"/>
    </row>
    <row r="143" spans="4:248" x14ac:dyDescent="0.25">
      <c r="D143" s="2"/>
      <c r="F143" s="1"/>
      <c r="N143" s="2"/>
      <c r="W143" s="1"/>
      <c r="IN143" s="5"/>
    </row>
    <row r="144" spans="4:248" x14ac:dyDescent="0.25">
      <c r="D144" s="2"/>
      <c r="F144" s="1"/>
      <c r="N144" s="2"/>
      <c r="W144" s="1"/>
      <c r="IN144" s="5"/>
    </row>
    <row r="145" spans="4:248" x14ac:dyDescent="0.25">
      <c r="D145" s="2"/>
      <c r="F145" s="1"/>
      <c r="N145" s="2"/>
      <c r="W145" s="1"/>
      <c r="IN145" s="5"/>
    </row>
    <row r="146" spans="4:248" x14ac:dyDescent="0.25">
      <c r="D146" s="2"/>
      <c r="F146" s="1"/>
      <c r="N146" s="2"/>
      <c r="W146" s="1"/>
      <c r="IN146" s="5"/>
    </row>
  </sheetData>
  <pageMargins left="0.69861111111111107" right="0.69861111111111107" top="0.75" bottom="0.75" header="0.3" footer="0.3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RELATIONSHIP BETWEEN ALL PAIRS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Ankrapp</dc:creator>
  <cp:lastModifiedBy>David Ankrapp</cp:lastModifiedBy>
  <dcterms:created xsi:type="dcterms:W3CDTF">2015-10-27T00:52:08Z</dcterms:created>
  <dcterms:modified xsi:type="dcterms:W3CDTF">2015-10-27T00:52:38Z</dcterms:modified>
</cp:coreProperties>
</file>