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defaultThemeVersion="124226"/>
  <bookViews>
    <workbookView xWindow="240" yWindow="90" windowWidth="17100" windowHeight="7815" activeTab="1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0" i="2"/>
  <c r="I3" i="1" l="1"/>
  <c r="B78" i="2"/>
  <c r="D78" s="1"/>
  <c r="B77"/>
  <c r="D77" s="1"/>
  <c r="B76"/>
  <c r="D76" s="1"/>
  <c r="B75"/>
  <c r="D75" s="1"/>
  <c r="B74"/>
  <c r="D74" s="1"/>
  <c r="B71"/>
  <c r="D71" s="1"/>
  <c r="B70"/>
  <c r="D70" s="1"/>
  <c r="B69"/>
  <c r="D69" s="1"/>
  <c r="B68"/>
  <c r="D68" s="1"/>
  <c r="B67"/>
  <c r="D67" s="1"/>
  <c r="B66"/>
  <c r="D66" s="1"/>
  <c r="B65"/>
  <c r="D65" s="1"/>
  <c r="B62"/>
  <c r="D62" s="1"/>
  <c r="B61"/>
  <c r="D61" s="1"/>
  <c r="B60"/>
  <c r="D60" s="1"/>
  <c r="B59"/>
  <c r="D59" s="1"/>
  <c r="B58"/>
  <c r="D58" s="1"/>
  <c r="B57"/>
  <c r="D57" s="1"/>
  <c r="B56"/>
  <c r="D56" s="1"/>
  <c r="B53"/>
  <c r="D53" s="1"/>
  <c r="B52"/>
  <c r="D52" s="1"/>
  <c r="B51"/>
  <c r="D51" s="1"/>
  <c r="B50"/>
  <c r="D50" s="1"/>
  <c r="B49"/>
  <c r="D49" s="1"/>
  <c r="B48"/>
  <c r="D48" s="1"/>
  <c r="B47"/>
  <c r="D47" s="1"/>
  <c r="B44"/>
  <c r="D44" s="1"/>
  <c r="B43"/>
  <c r="D43" s="1"/>
  <c r="B42"/>
  <c r="D42" s="1"/>
  <c r="B41"/>
  <c r="D41" s="1"/>
  <c r="B40"/>
  <c r="D40" s="1"/>
  <c r="B39"/>
  <c r="D39" s="1"/>
  <c r="B38"/>
  <c r="D38" s="1"/>
  <c r="B30"/>
  <c r="D30" s="1"/>
  <c r="B31"/>
  <c r="D31" s="1"/>
  <c r="B32"/>
  <c r="D32" s="1"/>
  <c r="B33"/>
  <c r="D33" s="1"/>
  <c r="B34"/>
  <c r="D34" s="1"/>
  <c r="B35"/>
  <c r="D35" s="1"/>
  <c r="B29"/>
  <c r="D29" s="1"/>
  <c r="B26"/>
  <c r="D26" s="1"/>
  <c r="B25"/>
  <c r="D25" s="1"/>
  <c r="B24"/>
  <c r="D24" s="1"/>
  <c r="B23"/>
  <c r="D23" s="1"/>
  <c r="B22"/>
  <c r="D22" s="1"/>
  <c r="B21"/>
  <c r="D21" s="1"/>
  <c r="B20"/>
  <c r="D20" s="1"/>
  <c r="B17"/>
  <c r="D17" s="1"/>
  <c r="B16"/>
  <c r="D16" s="1"/>
  <c r="B15"/>
  <c r="D15" s="1"/>
  <c r="B14"/>
  <c r="D14" s="1"/>
  <c r="B13"/>
  <c r="D13" s="1"/>
  <c r="B12"/>
  <c r="D12" s="1"/>
  <c r="B11"/>
  <c r="D11" s="1"/>
  <c r="B3"/>
  <c r="D3" s="1"/>
  <c r="B4"/>
  <c r="D4" s="1"/>
  <c r="B5"/>
  <c r="D5" s="1"/>
  <c r="B6"/>
  <c r="D6" s="1"/>
  <c r="B7"/>
  <c r="D7" s="1"/>
  <c r="B8"/>
  <c r="D8" s="1"/>
  <c r="B2"/>
  <c r="I4" i="1"/>
  <c r="J4"/>
  <c r="I5"/>
  <c r="J5"/>
  <c r="I6"/>
  <c r="J6"/>
  <c r="I7"/>
  <c r="J7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J3"/>
  <c r="K30" l="1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J8" i="2"/>
  <c r="I7"/>
  <c r="J6"/>
  <c r="I5"/>
  <c r="J4"/>
  <c r="I3"/>
  <c r="J11"/>
  <c r="I12"/>
  <c r="J13"/>
  <c r="I14"/>
  <c r="J15"/>
  <c r="I16"/>
  <c r="J17"/>
  <c r="I20"/>
  <c r="J21"/>
  <c r="I22"/>
  <c r="J23"/>
  <c r="I24"/>
  <c r="J25"/>
  <c r="I26"/>
  <c r="J29"/>
  <c r="I30"/>
  <c r="J31"/>
  <c r="I32"/>
  <c r="J33"/>
  <c r="I34"/>
  <c r="J35"/>
  <c r="I38"/>
  <c r="J39"/>
  <c r="I40"/>
  <c r="J41"/>
  <c r="I42"/>
  <c r="J43"/>
  <c r="I44"/>
  <c r="J47"/>
  <c r="I48"/>
  <c r="J49"/>
  <c r="I50"/>
  <c r="J51"/>
  <c r="I52"/>
  <c r="J53"/>
  <c r="I56"/>
  <c r="J57"/>
  <c r="I58"/>
  <c r="J59"/>
  <c r="I60"/>
  <c r="J61"/>
  <c r="I62"/>
  <c r="J65"/>
  <c r="I66"/>
  <c r="J67"/>
  <c r="I68"/>
  <c r="J69"/>
  <c r="I70"/>
  <c r="J71"/>
  <c r="I74"/>
  <c r="J75"/>
  <c r="J77"/>
  <c r="I78"/>
  <c r="J2"/>
  <c r="I8"/>
  <c r="K8" s="1"/>
  <c r="J7"/>
  <c r="I6"/>
  <c r="K6" s="1"/>
  <c r="J5"/>
  <c r="I4"/>
  <c r="K4" s="1"/>
  <c r="J3"/>
  <c r="I11"/>
  <c r="K11" s="1"/>
  <c r="J12"/>
  <c r="I13"/>
  <c r="J14"/>
  <c r="I15"/>
  <c r="K15" s="1"/>
  <c r="J16"/>
  <c r="I17"/>
  <c r="K17" s="1"/>
  <c r="J20"/>
  <c r="I21"/>
  <c r="K21" s="1"/>
  <c r="J22"/>
  <c r="I23"/>
  <c r="K23" s="1"/>
  <c r="J24"/>
  <c r="I25"/>
  <c r="K25" s="1"/>
  <c r="J26"/>
  <c r="I29"/>
  <c r="K29" s="1"/>
  <c r="J30"/>
  <c r="I31"/>
  <c r="K31" s="1"/>
  <c r="J32"/>
  <c r="I33"/>
  <c r="K33" s="1"/>
  <c r="J34"/>
  <c r="I35"/>
  <c r="K35" s="1"/>
  <c r="J38"/>
  <c r="I39"/>
  <c r="K39" s="1"/>
  <c r="J40"/>
  <c r="I41"/>
  <c r="K41" s="1"/>
  <c r="J42"/>
  <c r="I43"/>
  <c r="K43" s="1"/>
  <c r="J44"/>
  <c r="I47"/>
  <c r="K47" s="1"/>
  <c r="J48"/>
  <c r="I49"/>
  <c r="K49" s="1"/>
  <c r="J50"/>
  <c r="I51"/>
  <c r="K51" s="1"/>
  <c r="J52"/>
  <c r="I53"/>
  <c r="K53" s="1"/>
  <c r="J56"/>
  <c r="I57"/>
  <c r="K57" s="1"/>
  <c r="J58"/>
  <c r="I59"/>
  <c r="K59" s="1"/>
  <c r="J60"/>
  <c r="I61"/>
  <c r="K61" s="1"/>
  <c r="J62"/>
  <c r="I65"/>
  <c r="K65" s="1"/>
  <c r="J66"/>
  <c r="I67"/>
  <c r="K67" s="1"/>
  <c r="J68"/>
  <c r="I69"/>
  <c r="K69" s="1"/>
  <c r="J70"/>
  <c r="I71"/>
  <c r="K71" s="1"/>
  <c r="J74"/>
  <c r="I75"/>
  <c r="K75" s="1"/>
  <c r="J76"/>
  <c r="I77"/>
  <c r="J78"/>
  <c r="H2"/>
  <c r="F2"/>
  <c r="D2"/>
  <c r="G78"/>
  <c r="E78"/>
  <c r="C78"/>
  <c r="G77"/>
  <c r="E77"/>
  <c r="C77"/>
  <c r="G76"/>
  <c r="E76"/>
  <c r="C76"/>
  <c r="G75"/>
  <c r="E75"/>
  <c r="C75"/>
  <c r="G74"/>
  <c r="E74"/>
  <c r="C74"/>
  <c r="G71"/>
  <c r="E71"/>
  <c r="C71"/>
  <c r="G70"/>
  <c r="E70"/>
  <c r="C70"/>
  <c r="G69"/>
  <c r="E69"/>
  <c r="C69"/>
  <c r="G68"/>
  <c r="E68"/>
  <c r="C68"/>
  <c r="G67"/>
  <c r="E67"/>
  <c r="C67"/>
  <c r="G66"/>
  <c r="E66"/>
  <c r="C66"/>
  <c r="G65"/>
  <c r="E65"/>
  <c r="C65"/>
  <c r="G62"/>
  <c r="E62"/>
  <c r="C62"/>
  <c r="G61"/>
  <c r="E61"/>
  <c r="C61"/>
  <c r="G60"/>
  <c r="E60"/>
  <c r="C60"/>
  <c r="G59"/>
  <c r="E59"/>
  <c r="C59"/>
  <c r="G58"/>
  <c r="E58"/>
  <c r="C58"/>
  <c r="G57"/>
  <c r="E57"/>
  <c r="C57"/>
  <c r="G56"/>
  <c r="E56"/>
  <c r="C56"/>
  <c r="G53"/>
  <c r="E53"/>
  <c r="C53"/>
  <c r="G52"/>
  <c r="E52"/>
  <c r="C52"/>
  <c r="G51"/>
  <c r="E51"/>
  <c r="C51"/>
  <c r="G50"/>
  <c r="E50"/>
  <c r="C50"/>
  <c r="G49"/>
  <c r="E49"/>
  <c r="C49"/>
  <c r="G48"/>
  <c r="E48"/>
  <c r="C48"/>
  <c r="G47"/>
  <c r="E47"/>
  <c r="C47"/>
  <c r="G44"/>
  <c r="E44"/>
  <c r="C44"/>
  <c r="G43"/>
  <c r="E43"/>
  <c r="C43"/>
  <c r="G42"/>
  <c r="E42"/>
  <c r="C42"/>
  <c r="G41"/>
  <c r="E41"/>
  <c r="C41"/>
  <c r="G40"/>
  <c r="E40"/>
  <c r="C40"/>
  <c r="G39"/>
  <c r="E39"/>
  <c r="C39"/>
  <c r="G38"/>
  <c r="E38"/>
  <c r="C38"/>
  <c r="G35"/>
  <c r="E35"/>
  <c r="C35"/>
  <c r="G34"/>
  <c r="E34"/>
  <c r="C34"/>
  <c r="G33"/>
  <c r="E33"/>
  <c r="C33"/>
  <c r="G32"/>
  <c r="E32"/>
  <c r="C32"/>
  <c r="G31"/>
  <c r="E31"/>
  <c r="C31"/>
  <c r="G30"/>
  <c r="E30"/>
  <c r="C30"/>
  <c r="G29"/>
  <c r="E29"/>
  <c r="C29"/>
  <c r="G26"/>
  <c r="E26"/>
  <c r="C26"/>
  <c r="G25"/>
  <c r="E25"/>
  <c r="C25"/>
  <c r="G24"/>
  <c r="E24"/>
  <c r="C24"/>
  <c r="G23"/>
  <c r="E23"/>
  <c r="C23"/>
  <c r="G22"/>
  <c r="E22"/>
  <c r="C22"/>
  <c r="G21"/>
  <c r="E21"/>
  <c r="C21"/>
  <c r="G20"/>
  <c r="E20"/>
  <c r="C20"/>
  <c r="G17"/>
  <c r="E17"/>
  <c r="C17"/>
  <c r="G16"/>
  <c r="E16"/>
  <c r="C16"/>
  <c r="G15"/>
  <c r="E15"/>
  <c r="C15"/>
  <c r="G14"/>
  <c r="E14"/>
  <c r="C14"/>
  <c r="G13"/>
  <c r="E13"/>
  <c r="C13"/>
  <c r="G12"/>
  <c r="E12"/>
  <c r="C12"/>
  <c r="G11"/>
  <c r="E11"/>
  <c r="C11"/>
  <c r="G8"/>
  <c r="E8"/>
  <c r="C8"/>
  <c r="G7"/>
  <c r="E7"/>
  <c r="C7"/>
  <c r="G6"/>
  <c r="E6"/>
  <c r="C6"/>
  <c r="G5"/>
  <c r="E5"/>
  <c r="C5"/>
  <c r="G4"/>
  <c r="E4"/>
  <c r="C4"/>
  <c r="G3"/>
  <c r="E3"/>
  <c r="C3"/>
  <c r="C2"/>
  <c r="G2"/>
  <c r="E2"/>
  <c r="H78"/>
  <c r="F78"/>
  <c r="H77"/>
  <c r="F77"/>
  <c r="H76"/>
  <c r="F76"/>
  <c r="H75"/>
  <c r="F75"/>
  <c r="H74"/>
  <c r="F74"/>
  <c r="H71"/>
  <c r="F71"/>
  <c r="H70"/>
  <c r="F70"/>
  <c r="H69"/>
  <c r="F69"/>
  <c r="H68"/>
  <c r="F68"/>
  <c r="H67"/>
  <c r="F67"/>
  <c r="H66"/>
  <c r="F66"/>
  <c r="H65"/>
  <c r="F65"/>
  <c r="H62"/>
  <c r="F62"/>
  <c r="H61"/>
  <c r="F61"/>
  <c r="H60"/>
  <c r="F60"/>
  <c r="H59"/>
  <c r="F59"/>
  <c r="H58"/>
  <c r="F58"/>
  <c r="H57"/>
  <c r="F57"/>
  <c r="H56"/>
  <c r="F56"/>
  <c r="H53"/>
  <c r="F53"/>
  <c r="H52"/>
  <c r="F52"/>
  <c r="H51"/>
  <c r="F51"/>
  <c r="H50"/>
  <c r="F50"/>
  <c r="H49"/>
  <c r="F49"/>
  <c r="H48"/>
  <c r="F48"/>
  <c r="H47"/>
  <c r="F47"/>
  <c r="H44"/>
  <c r="F44"/>
  <c r="H43"/>
  <c r="F43"/>
  <c r="H42"/>
  <c r="F42"/>
  <c r="H41"/>
  <c r="F41"/>
  <c r="H40"/>
  <c r="F40"/>
  <c r="H39"/>
  <c r="F39"/>
  <c r="H38"/>
  <c r="F38"/>
  <c r="H35"/>
  <c r="F35"/>
  <c r="H34"/>
  <c r="F34"/>
  <c r="H33"/>
  <c r="F33"/>
  <c r="H32"/>
  <c r="F32"/>
  <c r="H31"/>
  <c r="F31"/>
  <c r="H30"/>
  <c r="F30"/>
  <c r="H29"/>
  <c r="F29"/>
  <c r="H26"/>
  <c r="F26"/>
  <c r="H25"/>
  <c r="F25"/>
  <c r="H24"/>
  <c r="F24"/>
  <c r="H23"/>
  <c r="F23"/>
  <c r="H22"/>
  <c r="F22"/>
  <c r="H21"/>
  <c r="F21"/>
  <c r="H20"/>
  <c r="F20"/>
  <c r="H17"/>
  <c r="F17"/>
  <c r="H16"/>
  <c r="F16"/>
  <c r="H15"/>
  <c r="F15"/>
  <c r="H14"/>
  <c r="F14"/>
  <c r="H13"/>
  <c r="F13"/>
  <c r="H12"/>
  <c r="F12"/>
  <c r="H11"/>
  <c r="F11"/>
  <c r="H8"/>
  <c r="F8"/>
  <c r="H7"/>
  <c r="F7"/>
  <c r="H6"/>
  <c r="F6"/>
  <c r="H5"/>
  <c r="F5"/>
  <c r="H4"/>
  <c r="F4"/>
  <c r="H3"/>
  <c r="F3"/>
  <c r="K2" l="1"/>
  <c r="K77"/>
  <c r="K13"/>
  <c r="K78"/>
  <c r="K76"/>
  <c r="K74"/>
  <c r="K70"/>
  <c r="K68"/>
  <c r="K66"/>
  <c r="K62"/>
  <c r="K60"/>
  <c r="K58"/>
  <c r="K56"/>
  <c r="K52"/>
  <c r="K50"/>
  <c r="K48"/>
  <c r="K44"/>
  <c r="K42"/>
  <c r="K40"/>
  <c r="K38"/>
  <c r="K34"/>
  <c r="K32"/>
  <c r="K30"/>
  <c r="K26"/>
  <c r="K24"/>
  <c r="K22"/>
  <c r="K20"/>
  <c r="K16"/>
  <c r="K14"/>
  <c r="K12"/>
  <c r="K3"/>
  <c r="K5"/>
  <c r="K7"/>
</calcChain>
</file>

<file path=xl/sharedStrings.xml><?xml version="1.0" encoding="utf-8"?>
<sst xmlns="http://schemas.openxmlformats.org/spreadsheetml/2006/main" count="141" uniqueCount="53">
  <si>
    <t>AUDCAD</t>
  </si>
  <si>
    <t>AUDCHF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</si>
  <si>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</si>
  <si>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</si>
  <si>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</si>
  <si>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</si>
  <si>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</si>
  <si>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</si>
  <si>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</si>
  <si>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</si>
  <si>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</si>
  <si>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</si>
  <si>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</si>
  <si>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</si>
  <si>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</si>
  <si>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</si>
  <si>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</si>
  <si>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</si>
  <si>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</si>
  <si>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</si>
  <si>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</si>
  <si>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</si>
  <si>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</si>
  <si>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</si>
  <si>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</si>
  <si>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USDCAD</t>
  </si>
  <si>
    <t>USDCHF</t>
  </si>
  <si>
    <t>USDJPY</t>
  </si>
  <si>
    <t>AUD</t>
  </si>
  <si>
    <t>CAD</t>
  </si>
  <si>
    <t>EUR</t>
  </si>
  <si>
    <t>GBP</t>
  </si>
  <si>
    <t>NZD</t>
  </si>
  <si>
    <t>USD</t>
  </si>
  <si>
    <t>JPY</t>
  </si>
  <si>
    <t>CHF</t>
  </si>
  <si>
    <t>M5</t>
  </si>
  <si>
    <t>M15</t>
  </si>
  <si>
    <t>H1</t>
  </si>
  <si>
    <t>H4</t>
  </si>
  <si>
    <t>D1</t>
  </si>
  <si>
    <t>W1</t>
  </si>
  <si>
    <t>LTS</t>
  </si>
  <si>
    <t>HTS</t>
  </si>
  <si>
    <t>TS</t>
  </si>
  <si>
    <t>Time Frame(Low/High)</t>
  </si>
  <si>
    <t>Trend Strength</t>
  </si>
  <si>
    <t>C5</t>
  </si>
  <si>
    <t>ID</t>
  </si>
  <si>
    <t>Pairs</t>
  </si>
  <si>
    <t>Basket</t>
  </si>
  <si>
    <t>Buy</t>
  </si>
  <si>
    <t>Sell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</si>
</sst>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2" fillId="0" borderId="0" xfId="0" applyFont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/>
    <xf numFmtId="0" fontId="0" fillId="5" borderId="0" xfId="0" applyFill="1" applyBorder="1"/>
    <xf numFmtId="0" fontId="0" fillId="5" borderId="0" xfId="0" applyFill="1"/>
    <xf numFmtId="1" fontId="0" fillId="0" borderId="0" xfId="0" applyNumberFormat="1"/>
    <xf numFmtId="0" fontId="0" fillId="3" borderId="0" xfId="0" applyFill="1"/>
    <xf numFmtId="0" fontId="0" fillId="0" borderId="0" xfId="0" applyBorder="1"/>
    <xf numFmtId="1" fontId="0" fillId="0" borderId="0" xfId="0" applyNumberFormat="1" applyBorder="1"/>
    <xf numFmtId="1" fontId="0" fillId="5" borderId="0" xfId="0" applyNumberFormat="1" applyFill="1" applyAlignment="1">
      <alignment horizontal="center"/>
    </xf>
    <xf numFmtId="1" fontId="0" fillId="5" borderId="3" xfId="0" applyNumberFormat="1" applyFill="1" applyBorder="1"/>
    <xf numFmtId="1" fontId="0" fillId="5" borderId="4" xfId="0" applyNumberFormat="1" applyFill="1" applyBorder="1"/>
    <xf numFmtId="1" fontId="0" fillId="5" borderId="5" xfId="0" applyNumberFormat="1" applyFill="1" applyBorder="1"/>
    <xf numFmtId="0" fontId="1" fillId="3" borderId="1" xfId="0" applyFont="1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P30"/>
  <sheetViews>
    <sheetView workbookViewId="0">
      <selection activeCell="C1" sqref="C1:H1"/>
    </sheetView>
  </sheetViews>
  <sheetFormatPr defaultRowHeight="15"/>
  <cols>
    <col min="1" max="1" width="4.5703125" customWidth="1"/>
    <col min="3" max="8" width="3.85546875" customWidth="1"/>
    <col min="9" max="10" width="6.42578125" customWidth="1"/>
    <col min="11" max="11" width="5.28515625" customWidth="1"/>
    <col min="16" max="16" width="3.7109375" customWidth="1"/>
  </cols>
  <sheetData>
    <row r="1" spans="1:16">
      <c r="C1" s="26" t="s">
        <v>45</v>
      </c>
      <c r="D1" s="26"/>
      <c r="E1" s="26"/>
      <c r="F1" s="26"/>
      <c r="G1" s="26"/>
      <c r="H1" s="26"/>
      <c r="I1" s="9" t="s">
        <v>46</v>
      </c>
      <c r="J1" s="9"/>
    </row>
    <row r="2" spans="1:16">
      <c r="A2" s="1" t="s">
        <v>48</v>
      </c>
      <c r="B2" s="1" t="s">
        <v>49</v>
      </c>
      <c r="C2" s="4" t="s">
        <v>36</v>
      </c>
      <c r="D2" s="4" t="s">
        <v>37</v>
      </c>
      <c r="E2" s="4" t="s">
        <v>38</v>
      </c>
      <c r="F2" s="5" t="s">
        <v>39</v>
      </c>
      <c r="G2" s="5" t="s">
        <v>40</v>
      </c>
      <c r="H2" s="5" t="s">
        <v>41</v>
      </c>
      <c r="I2" t="s">
        <v>42</v>
      </c>
      <c r="J2" t="s">
        <v>43</v>
      </c>
      <c r="K2" s="10" t="s">
        <v>44</v>
      </c>
      <c r="P2" s="6"/>
    </row>
    <row r="3" spans="1:16">
      <c r="A3" s="1">
        <v>1</v>
      </c>
      <c r="B3" s="1" t="s">
        <v>0</v>
      </c>
      <c r="C3" s="2">
        <v>1</v>
      </c>
      <c r="D3" s="2">
        <v>-1</v>
      </c>
      <c r="E3" s="2">
        <v>-1</v>
      </c>
      <c r="F3" s="2">
        <v>-1</v>
      </c>
      <c r="G3" s="2">
        <v>-1</v>
      </c>
      <c r="H3" s="2">
        <v>-1</v>
      </c>
      <c r="I3">
        <f t="shared" ref="I3:I30" si="0">SUM(C3:E3)</f>
        <v>-1</v>
      </c>
      <c r="J3">
        <f>SUM(F3:H3)</f>
        <v>-3</v>
      </c>
      <c r="K3" s="11">
        <f>AVERAGE(I3:J3)</f>
        <v>-2</v>
      </c>
      <c r="P3" s="6"/>
    </row>
    <row r="4" spans="1:16">
      <c r="A4" s="1">
        <v>2</v>
      </c>
      <c r="B4" s="1" t="s">
        <v>1</v>
      </c>
      <c r="C4" s="2">
        <v>-1</v>
      </c>
      <c r="D4" s="2">
        <v>-1</v>
      </c>
      <c r="E4" s="2">
        <v>-1</v>
      </c>
      <c r="F4" s="2">
        <v>-1</v>
      </c>
      <c r="G4" s="2">
        <v>-1</v>
      </c>
      <c r="H4" s="2">
        <v>1</v>
      </c>
      <c r="I4">
        <f t="shared" si="0"/>
        <v>-3</v>
      </c>
      <c r="J4">
        <f t="shared" ref="J4:J30" si="1">SUM(F4:H4)</f>
        <v>-1</v>
      </c>
      <c r="K4" s="11">
        <f t="shared" ref="K4:K30" si="2">AVERAGE(I4:J4)</f>
        <v>-2</v>
      </c>
      <c r="P4" s="6"/>
    </row>
    <row r="5" spans="1:16">
      <c r="A5" s="1">
        <v>3</v>
      </c>
      <c r="B5" s="1" t="s">
        <v>2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>
        <f t="shared" si="0"/>
        <v>3</v>
      </c>
      <c r="J5">
        <f t="shared" si="1"/>
        <v>3</v>
      </c>
      <c r="K5" s="11">
        <f t="shared" si="2"/>
        <v>3</v>
      </c>
      <c r="P5" s="6"/>
    </row>
    <row r="6" spans="1:16">
      <c r="A6" s="1">
        <v>4</v>
      </c>
      <c r="B6" s="1" t="s">
        <v>3</v>
      </c>
      <c r="C6" s="2">
        <v>1</v>
      </c>
      <c r="D6" s="2">
        <v>-1</v>
      </c>
      <c r="E6" s="2">
        <v>1</v>
      </c>
      <c r="F6" s="2">
        <v>1</v>
      </c>
      <c r="G6" s="2">
        <v>1</v>
      </c>
      <c r="H6" s="2">
        <v>1</v>
      </c>
      <c r="I6">
        <f t="shared" si="0"/>
        <v>1</v>
      </c>
      <c r="J6">
        <f t="shared" si="1"/>
        <v>3</v>
      </c>
      <c r="K6" s="11">
        <f t="shared" si="2"/>
        <v>2</v>
      </c>
      <c r="P6" s="6"/>
    </row>
    <row r="7" spans="1:16">
      <c r="A7" s="1">
        <v>5</v>
      </c>
      <c r="B7" s="1" t="s">
        <v>4</v>
      </c>
      <c r="C7" s="2">
        <v>1</v>
      </c>
      <c r="D7" s="2">
        <v>-1</v>
      </c>
      <c r="E7" s="2">
        <v>-1</v>
      </c>
      <c r="F7" s="2">
        <v>-1</v>
      </c>
      <c r="G7" s="2">
        <v>-1</v>
      </c>
      <c r="H7" s="2">
        <v>1</v>
      </c>
      <c r="I7">
        <f t="shared" si="0"/>
        <v>-1</v>
      </c>
      <c r="J7">
        <f t="shared" si="1"/>
        <v>-1</v>
      </c>
      <c r="K7" s="11">
        <f t="shared" si="2"/>
        <v>-1</v>
      </c>
    </row>
    <row r="8" spans="1:16">
      <c r="A8" s="1">
        <v>6</v>
      </c>
      <c r="B8" s="1" t="s">
        <v>5</v>
      </c>
      <c r="C8" s="2">
        <v>-1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>
        <f t="shared" si="0"/>
        <v>1</v>
      </c>
      <c r="J8">
        <f t="shared" si="1"/>
        <v>3</v>
      </c>
      <c r="K8" s="11">
        <f t="shared" si="2"/>
        <v>2</v>
      </c>
    </row>
    <row r="9" spans="1:16">
      <c r="A9" s="1">
        <v>7</v>
      </c>
      <c r="B9" s="1" t="s">
        <v>6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>
        <f t="shared" si="0"/>
        <v>3</v>
      </c>
      <c r="J9">
        <f t="shared" si="1"/>
        <v>3</v>
      </c>
      <c r="K9" s="11">
        <f t="shared" si="2"/>
        <v>3</v>
      </c>
    </row>
    <row r="10" spans="1:16">
      <c r="A10" s="1">
        <v>8</v>
      </c>
      <c r="B10" s="1" t="s">
        <v>7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-1</v>
      </c>
      <c r="I10">
        <f t="shared" si="0"/>
        <v>3</v>
      </c>
      <c r="J10">
        <f t="shared" si="1"/>
        <v>1</v>
      </c>
      <c r="K10" s="11">
        <f t="shared" si="2"/>
        <v>2</v>
      </c>
    </row>
    <row r="11" spans="1:16">
      <c r="A11" s="1">
        <v>9</v>
      </c>
      <c r="B11" s="1" t="s">
        <v>8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>
        <f t="shared" si="0"/>
        <v>3</v>
      </c>
      <c r="J11">
        <f t="shared" si="1"/>
        <v>3</v>
      </c>
      <c r="K11" s="11">
        <f t="shared" si="2"/>
        <v>3</v>
      </c>
    </row>
    <row r="12" spans="1:16">
      <c r="A12" s="1">
        <v>10</v>
      </c>
      <c r="B12" s="1" t="s">
        <v>9</v>
      </c>
      <c r="C12" s="2">
        <v>1</v>
      </c>
      <c r="D12" s="2">
        <v>-1</v>
      </c>
      <c r="E12" s="2">
        <v>1</v>
      </c>
      <c r="F12" s="2">
        <v>1</v>
      </c>
      <c r="G12" s="2">
        <v>1</v>
      </c>
      <c r="H12" s="2">
        <v>-1</v>
      </c>
      <c r="I12">
        <f t="shared" si="0"/>
        <v>1</v>
      </c>
      <c r="J12">
        <f t="shared" si="1"/>
        <v>1</v>
      </c>
      <c r="K12" s="11">
        <f t="shared" si="2"/>
        <v>1</v>
      </c>
    </row>
    <row r="13" spans="1:16">
      <c r="A13" s="1">
        <v>11</v>
      </c>
      <c r="B13" s="1" t="s">
        <v>10</v>
      </c>
      <c r="C13" s="2">
        <v>-1</v>
      </c>
      <c r="D13" s="2">
        <v>-1</v>
      </c>
      <c r="E13" s="2">
        <v>1</v>
      </c>
      <c r="F13" s="2">
        <v>1</v>
      </c>
      <c r="G13" s="2">
        <v>1</v>
      </c>
      <c r="H13" s="2">
        <v>1</v>
      </c>
      <c r="I13">
        <f t="shared" si="0"/>
        <v>-1</v>
      </c>
      <c r="J13">
        <f t="shared" si="1"/>
        <v>3</v>
      </c>
      <c r="K13" s="11">
        <f t="shared" si="2"/>
        <v>1</v>
      </c>
    </row>
    <row r="14" spans="1:16">
      <c r="A14" s="1">
        <v>12</v>
      </c>
      <c r="B14" s="1" t="s">
        <v>11</v>
      </c>
      <c r="C14" s="2">
        <v>-1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>
        <f t="shared" si="0"/>
        <v>1</v>
      </c>
      <c r="J14">
        <f t="shared" si="1"/>
        <v>3</v>
      </c>
      <c r="K14" s="11">
        <f t="shared" si="2"/>
        <v>2</v>
      </c>
    </row>
    <row r="15" spans="1:16">
      <c r="A15" s="1">
        <v>13</v>
      </c>
      <c r="B15" s="1" t="s">
        <v>12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>
        <f t="shared" si="0"/>
        <v>3</v>
      </c>
      <c r="J15">
        <f t="shared" si="1"/>
        <v>3</v>
      </c>
      <c r="K15" s="11">
        <f t="shared" si="2"/>
        <v>3</v>
      </c>
    </row>
    <row r="16" spans="1:16">
      <c r="A16" s="1">
        <v>14</v>
      </c>
      <c r="B16" s="1" t="s">
        <v>13</v>
      </c>
      <c r="C16" s="2">
        <v>1</v>
      </c>
      <c r="D16" s="2">
        <v>-1</v>
      </c>
      <c r="E16" s="2">
        <v>1</v>
      </c>
      <c r="F16" s="2">
        <v>1</v>
      </c>
      <c r="G16" s="2">
        <v>1</v>
      </c>
      <c r="H16" s="2">
        <v>-1</v>
      </c>
      <c r="I16">
        <f t="shared" si="0"/>
        <v>1</v>
      </c>
      <c r="J16">
        <f t="shared" si="1"/>
        <v>1</v>
      </c>
      <c r="K16" s="11">
        <f t="shared" si="2"/>
        <v>1</v>
      </c>
    </row>
    <row r="17" spans="1:11">
      <c r="A17" s="1">
        <v>15</v>
      </c>
      <c r="B17" s="1" t="s">
        <v>14</v>
      </c>
      <c r="C17" s="2">
        <v>1</v>
      </c>
      <c r="D17" s="2">
        <v>1</v>
      </c>
      <c r="E17" s="2">
        <v>-1</v>
      </c>
      <c r="F17" s="2">
        <v>-1</v>
      </c>
      <c r="G17" s="2">
        <v>-1</v>
      </c>
      <c r="H17" s="2">
        <v>1</v>
      </c>
      <c r="I17">
        <f t="shared" si="0"/>
        <v>1</v>
      </c>
      <c r="J17">
        <f t="shared" si="1"/>
        <v>-1</v>
      </c>
      <c r="K17" s="11">
        <f t="shared" si="2"/>
        <v>0</v>
      </c>
    </row>
    <row r="18" spans="1:11">
      <c r="A18" s="1">
        <v>16</v>
      </c>
      <c r="B18" s="1" t="s">
        <v>15</v>
      </c>
      <c r="C18" s="2">
        <v>-1</v>
      </c>
      <c r="D18" s="2">
        <v>-1</v>
      </c>
      <c r="E18" s="2">
        <v>1</v>
      </c>
      <c r="F18" s="2">
        <v>1</v>
      </c>
      <c r="G18" s="2">
        <v>1</v>
      </c>
      <c r="H18" s="2">
        <v>-1</v>
      </c>
      <c r="I18">
        <f t="shared" si="0"/>
        <v>-1</v>
      </c>
      <c r="J18">
        <f t="shared" si="1"/>
        <v>1</v>
      </c>
      <c r="K18" s="11">
        <f t="shared" si="2"/>
        <v>0</v>
      </c>
    </row>
    <row r="19" spans="1:11">
      <c r="A19" s="1">
        <v>17</v>
      </c>
      <c r="B19" s="1" t="s">
        <v>16</v>
      </c>
      <c r="C19" s="2">
        <v>1</v>
      </c>
      <c r="D19" s="2">
        <v>-1</v>
      </c>
      <c r="E19" s="2">
        <v>-1</v>
      </c>
      <c r="F19" s="2">
        <v>-1</v>
      </c>
      <c r="G19" s="2">
        <v>-1</v>
      </c>
      <c r="H19" s="2">
        <v>-1</v>
      </c>
      <c r="I19">
        <f t="shared" si="0"/>
        <v>-1</v>
      </c>
      <c r="J19">
        <f t="shared" si="1"/>
        <v>-3</v>
      </c>
      <c r="K19" s="11">
        <f t="shared" si="2"/>
        <v>-2</v>
      </c>
    </row>
    <row r="20" spans="1:11">
      <c r="A20" s="1">
        <v>18</v>
      </c>
      <c r="B20" s="1" t="s">
        <v>17</v>
      </c>
      <c r="C20" s="2">
        <v>-1</v>
      </c>
      <c r="D20" s="2">
        <v>-1</v>
      </c>
      <c r="E20" s="2">
        <v>-1</v>
      </c>
      <c r="F20" s="2">
        <v>-1</v>
      </c>
      <c r="G20" s="2">
        <v>-1</v>
      </c>
      <c r="H20" s="2">
        <v>1</v>
      </c>
      <c r="I20">
        <f t="shared" si="0"/>
        <v>-3</v>
      </c>
      <c r="J20">
        <f t="shared" si="1"/>
        <v>-1</v>
      </c>
      <c r="K20" s="11">
        <f t="shared" si="2"/>
        <v>-2</v>
      </c>
    </row>
    <row r="21" spans="1:11">
      <c r="A21" s="1">
        <v>19</v>
      </c>
      <c r="B21" s="1" t="s">
        <v>18</v>
      </c>
      <c r="C21" s="2">
        <v>1</v>
      </c>
      <c r="D21" s="2">
        <v>-1</v>
      </c>
      <c r="E21" s="2">
        <v>1</v>
      </c>
      <c r="F21" s="2">
        <v>1</v>
      </c>
      <c r="G21" s="2">
        <v>1</v>
      </c>
      <c r="H21" s="2">
        <v>-1</v>
      </c>
      <c r="I21">
        <f t="shared" si="0"/>
        <v>1</v>
      </c>
      <c r="J21">
        <f t="shared" si="1"/>
        <v>1</v>
      </c>
      <c r="K21" s="11">
        <f t="shared" si="2"/>
        <v>1</v>
      </c>
    </row>
    <row r="22" spans="1:11">
      <c r="A22" s="1">
        <v>20</v>
      </c>
      <c r="B22" s="1" t="s">
        <v>19</v>
      </c>
      <c r="C22" s="2">
        <v>1</v>
      </c>
      <c r="D22" s="2">
        <v>-1</v>
      </c>
      <c r="E22" s="2">
        <v>-1</v>
      </c>
      <c r="F22" s="2">
        <v>-1</v>
      </c>
      <c r="G22" s="2">
        <v>-1</v>
      </c>
      <c r="H22" s="2">
        <v>-1</v>
      </c>
      <c r="I22">
        <f t="shared" si="0"/>
        <v>-1</v>
      </c>
      <c r="J22">
        <f t="shared" si="1"/>
        <v>-3</v>
      </c>
      <c r="K22" s="11">
        <f t="shared" si="2"/>
        <v>-2</v>
      </c>
    </row>
    <row r="23" spans="1:11">
      <c r="A23" s="1">
        <v>21</v>
      </c>
      <c r="B23" s="1" t="s">
        <v>20</v>
      </c>
      <c r="C23" s="2">
        <v>1</v>
      </c>
      <c r="D23" s="2">
        <v>-1</v>
      </c>
      <c r="E23" s="2">
        <v>-1</v>
      </c>
      <c r="F23" s="2">
        <v>-1</v>
      </c>
      <c r="G23" s="2">
        <v>-1</v>
      </c>
      <c r="H23" s="2">
        <v>-1</v>
      </c>
      <c r="I23">
        <f t="shared" si="0"/>
        <v>-1</v>
      </c>
      <c r="J23">
        <f t="shared" si="1"/>
        <v>-3</v>
      </c>
      <c r="K23" s="11">
        <f t="shared" si="2"/>
        <v>-2</v>
      </c>
    </row>
    <row r="24" spans="1:11">
      <c r="A24" s="1">
        <v>22</v>
      </c>
      <c r="B24" s="1" t="s">
        <v>21</v>
      </c>
      <c r="C24" s="2">
        <v>1</v>
      </c>
      <c r="D24" s="2">
        <v>-1</v>
      </c>
      <c r="E24" s="2">
        <v>-1</v>
      </c>
      <c r="F24" s="2">
        <v>-1</v>
      </c>
      <c r="G24" s="2">
        <v>-1</v>
      </c>
      <c r="H24" s="2">
        <v>-1</v>
      </c>
      <c r="I24">
        <f t="shared" si="0"/>
        <v>-1</v>
      </c>
      <c r="J24">
        <f t="shared" si="1"/>
        <v>-3</v>
      </c>
      <c r="K24" s="11">
        <f t="shared" si="2"/>
        <v>-2</v>
      </c>
    </row>
    <row r="25" spans="1:11">
      <c r="A25" s="1">
        <v>23</v>
      </c>
      <c r="B25" s="1" t="s">
        <v>22</v>
      </c>
      <c r="C25" s="2">
        <v>-1</v>
      </c>
      <c r="D25" s="2">
        <v>1</v>
      </c>
      <c r="E25" s="2">
        <v>-1</v>
      </c>
      <c r="F25" s="2">
        <v>-1</v>
      </c>
      <c r="G25" s="2">
        <v>-1</v>
      </c>
      <c r="H25" s="2">
        <v>1</v>
      </c>
      <c r="I25">
        <f t="shared" si="0"/>
        <v>-1</v>
      </c>
      <c r="J25">
        <f t="shared" si="1"/>
        <v>-1</v>
      </c>
      <c r="K25" s="11">
        <f t="shared" si="2"/>
        <v>-1</v>
      </c>
    </row>
    <row r="26" spans="1:11">
      <c r="A26" s="1">
        <v>24</v>
      </c>
      <c r="B26" s="1" t="s">
        <v>23</v>
      </c>
      <c r="C26" s="2">
        <v>1</v>
      </c>
      <c r="D26" s="2">
        <v>1</v>
      </c>
      <c r="E26" s="2">
        <v>1</v>
      </c>
      <c r="F26" s="2">
        <v>1</v>
      </c>
      <c r="G26" s="2">
        <v>1</v>
      </c>
      <c r="H26" s="2">
        <v>1</v>
      </c>
      <c r="I26">
        <f t="shared" si="0"/>
        <v>3</v>
      </c>
      <c r="J26">
        <f t="shared" si="1"/>
        <v>3</v>
      </c>
      <c r="K26" s="11">
        <f t="shared" si="2"/>
        <v>3</v>
      </c>
    </row>
    <row r="27" spans="1:11">
      <c r="A27" s="1">
        <v>25</v>
      </c>
      <c r="B27" s="1" t="s">
        <v>24</v>
      </c>
      <c r="C27" s="2">
        <v>-1</v>
      </c>
      <c r="D27" s="2">
        <v>1</v>
      </c>
      <c r="E27" s="2">
        <v>-1</v>
      </c>
      <c r="F27" s="2">
        <v>-1</v>
      </c>
      <c r="G27" s="2">
        <v>-1</v>
      </c>
      <c r="H27" s="2">
        <v>1</v>
      </c>
      <c r="I27">
        <f t="shared" si="0"/>
        <v>-1</v>
      </c>
      <c r="J27">
        <f t="shared" si="1"/>
        <v>-1</v>
      </c>
      <c r="K27" s="11">
        <f t="shared" si="2"/>
        <v>-1</v>
      </c>
    </row>
    <row r="28" spans="1:11">
      <c r="A28" s="1">
        <v>26</v>
      </c>
      <c r="B28" s="1" t="s">
        <v>25</v>
      </c>
      <c r="C28" s="2">
        <v>-1</v>
      </c>
      <c r="D28" s="2">
        <v>-1</v>
      </c>
      <c r="E28" s="2">
        <v>1</v>
      </c>
      <c r="F28" s="2">
        <v>1</v>
      </c>
      <c r="G28" s="2">
        <v>1</v>
      </c>
      <c r="H28" s="2">
        <v>-1</v>
      </c>
      <c r="I28">
        <f t="shared" si="0"/>
        <v>-1</v>
      </c>
      <c r="J28">
        <f t="shared" si="1"/>
        <v>1</v>
      </c>
      <c r="K28" s="11">
        <f t="shared" si="2"/>
        <v>0</v>
      </c>
    </row>
    <row r="29" spans="1:11">
      <c r="A29" s="1">
        <v>27</v>
      </c>
      <c r="B29" s="1" t="s">
        <v>26</v>
      </c>
      <c r="C29" s="2">
        <v>-1</v>
      </c>
      <c r="D29" s="2">
        <v>-1</v>
      </c>
      <c r="E29" s="2">
        <v>1</v>
      </c>
      <c r="F29" s="2">
        <v>1</v>
      </c>
      <c r="G29" s="2">
        <v>1</v>
      </c>
      <c r="H29" s="2">
        <v>1</v>
      </c>
      <c r="I29">
        <f t="shared" si="0"/>
        <v>-1</v>
      </c>
      <c r="J29">
        <f t="shared" si="1"/>
        <v>3</v>
      </c>
      <c r="K29" s="11">
        <f t="shared" si="2"/>
        <v>1</v>
      </c>
    </row>
    <row r="30" spans="1:11">
      <c r="A30" s="1">
        <v>28</v>
      </c>
      <c r="B30" s="1" t="s">
        <v>27</v>
      </c>
      <c r="C30" s="2">
        <v>1</v>
      </c>
      <c r="D30" s="2">
        <v>1</v>
      </c>
      <c r="E30" s="2">
        <v>1</v>
      </c>
      <c r="F30" s="2">
        <v>1</v>
      </c>
      <c r="G30" s="2">
        <v>1</v>
      </c>
      <c r="H30" s="2">
        <v>1</v>
      </c>
      <c r="I30">
        <f t="shared" si="0"/>
        <v>3</v>
      </c>
      <c r="J30">
        <f t="shared" si="1"/>
        <v>3</v>
      </c>
      <c r="K30" s="11">
        <f t="shared" si="2"/>
        <v>3</v>
      </c>
    </row>
  </sheetData>
  <mergeCells count="1">
    <mergeCell ref="C1:H1"/>
  </mergeCells>
  <conditionalFormatting sqref="C3:H30">
    <cfRule type="iconSet" priority="5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3:H30"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K2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3:K30">
    <cfRule type="iconSet" priority="1">
      <iconSet iconSet="5Arrows">
        <cfvo type="percent" val="0"/>
        <cfvo type="num" val="-3" gte="0"/>
        <cfvo type="num" val="-2" gte="0"/>
        <cfvo type="num" val="2"/>
        <cfvo type="num" val="3"/>
      </iconSet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M78"/>
  <sheetViews>
    <sheetView tabSelected="1" zoomScaleNormal="100" workbookViewId="0">
      <selection activeCell="L2" sqref="L2:M79"/>
    </sheetView>
  </sheetViews>
  <sheetFormatPr defaultRowHeight="15"/>
  <cols>
    <col min="1" max="1" width="6.140625" customWidth="1"/>
    <col min="3" max="8" width="3.85546875" customWidth="1"/>
    <col min="9" max="9" width="5.7109375" customWidth="1"/>
    <col min="10" max="10" width="5.5703125" customWidth="1"/>
    <col min="11" max="11" width="5.140625" style="12" customWidth="1"/>
    <col min="14" max="14" width="3.5703125" customWidth="1"/>
    <col min="16" max="16" width="4" customWidth="1"/>
  </cols>
  <sheetData>
    <row r="1" spans="1:13">
      <c r="A1" s="3" t="s">
        <v>28</v>
      </c>
      <c r="B1" s="21" t="s">
        <v>50</v>
      </c>
      <c r="C1" s="22" t="s">
        <v>36</v>
      </c>
      <c r="D1" s="22" t="s">
        <v>37</v>
      </c>
      <c r="E1" s="22" t="s">
        <v>38</v>
      </c>
      <c r="F1" s="23" t="s">
        <v>39</v>
      </c>
      <c r="G1" s="23" t="s">
        <v>40</v>
      </c>
      <c r="H1" s="23" t="s">
        <v>41</v>
      </c>
      <c r="I1" s="7" t="s">
        <v>42</v>
      </c>
      <c r="J1" s="8" t="s">
        <v>43</v>
      </c>
      <c r="K1" s="16" t="s">
        <v>44</v>
      </c>
      <c r="L1" s="24" t="s">
        <v>51</v>
      </c>
      <c r="M1" s="25" t="s">
        <v>52</v>
      </c>
    </row>
    <row r="2" spans="1:13">
      <c r="A2">
        <v>1</v>
      </c>
      <c r="B2" s="1" t="str">
        <f>LOOKUP(Sheet2!A2,Sheet1!$A$3:$A$30,Sheet1!$B$3:$B$30)</f>
        <v>AUDCAD</v>
      </c>
      <c r="C2" s="1">
        <f>LOOKUP($B2,Sheet1!$B$3:$B$30,Sheet1!C$3:C$30)</f>
        <v>1</v>
      </c>
      <c r="D2" s="1">
        <f>LOOKUP($B2,Sheet1!$B$3:$B$30,Sheet1!D$3:D$30)</f>
        <v>-1</v>
      </c>
      <c r="E2" s="1">
        <f>LOOKUP($B2,Sheet1!$B$3:$B$30,Sheet1!E$3:E$30)</f>
        <v>-1</v>
      </c>
      <c r="F2" s="1">
        <f>LOOKUP($B2,Sheet1!$B$3:$B$30,Sheet1!F$3:F$30)</f>
        <v>-1</v>
      </c>
      <c r="G2" s="1">
        <f>LOOKUP($B2,Sheet1!$B$3:$B$30,Sheet1!G$3:G$30)</f>
        <v>-1</v>
      </c>
      <c r="H2" s="1">
        <f>LOOKUP($B2,Sheet1!$B$3:$B$30,Sheet1!H$3:H$30)</f>
        <v>-1</v>
      </c>
      <c r="I2">
        <v>-1</v>
      </c>
      <c r="J2">
        <f>LOOKUP($B2,Sheet1!$B$3:$B$30,Sheet1!J$3:J$30)</f>
        <v>-3</v>
      </c>
      <c r="K2" s="17">
        <f>AVERAGE(I2:J2)</f>
        <v>-2</v>
      </c>
    </row>
    <row r="3" spans="1:13">
      <c r="A3">
        <v>2</v>
      </c>
      <c r="B3" s="1" t="str">
        <f>LOOKUP(Sheet2!A3,Sheet1!$A$3:$A$30,Sheet1!$B$3:$B$30)</f>
        <v>AUDCHF</v>
      </c>
      <c r="C3" s="1">
        <f>LOOKUP($B3,Sheet1!$B$3:$B$30,Sheet1!C$3:C$30)</f>
        <v>-1</v>
      </c>
      <c r="D3" s="1">
        <f>LOOKUP($B3,Sheet1!$B$3:$B$30,Sheet1!D$3:D$30)</f>
        <v>-1</v>
      </c>
      <c r="E3" s="1">
        <f>LOOKUP($B3,Sheet1!$B$3:$B$30,Sheet1!E$3:E$30)</f>
        <v>-1</v>
      </c>
      <c r="F3" s="1">
        <f>LOOKUP($B3,Sheet1!$B$3:$B$30,Sheet1!F$3:F$30)</f>
        <v>-1</v>
      </c>
      <c r="G3" s="1">
        <f>LOOKUP($B3,Sheet1!$B$3:$B$30,Sheet1!G$3:G$30)</f>
        <v>-1</v>
      </c>
      <c r="H3" s="1">
        <f>LOOKUP($B3,Sheet1!$B$3:$B$30,Sheet1!H$3:H$30)</f>
        <v>1</v>
      </c>
      <c r="I3">
        <f>LOOKUP($B3,Sheet1!$B$3:$B$30,Sheet1!I$3:I$30)</f>
        <v>-3</v>
      </c>
      <c r="J3">
        <f>LOOKUP($B3,Sheet1!$B$3:$B$30,Sheet1!J$3:J$30)</f>
        <v>-1</v>
      </c>
      <c r="K3" s="17">
        <f t="shared" ref="K3:K8" si="0">AVERAGE(I3:J3)</f>
        <v>-2</v>
      </c>
    </row>
    <row r="4" spans="1:13">
      <c r="A4">
        <v>3</v>
      </c>
      <c r="B4" s="1" t="str">
        <f>LOOKUP(Sheet2!A4,Sheet1!$A$3:$A$30,Sheet1!$B$3:$B$30)</f>
        <v>AUDJPY</v>
      </c>
      <c r="C4" s="1">
        <f>LOOKUP($B4,Sheet1!$B$3:$B$30,Sheet1!C$3:C$30)</f>
        <v>1</v>
      </c>
      <c r="D4" s="1">
        <f>LOOKUP($B4,Sheet1!$B$3:$B$30,Sheet1!D$3:D$30)</f>
        <v>1</v>
      </c>
      <c r="E4" s="1">
        <f>LOOKUP($B4,Sheet1!$B$3:$B$30,Sheet1!E$3:E$30)</f>
        <v>1</v>
      </c>
      <c r="F4" s="1">
        <f>LOOKUP($B4,Sheet1!$B$3:$B$30,Sheet1!F$3:F$30)</f>
        <v>1</v>
      </c>
      <c r="G4" s="1">
        <f>LOOKUP($B4,Sheet1!$B$3:$B$30,Sheet1!G$3:G$30)</f>
        <v>1</v>
      </c>
      <c r="H4" s="1">
        <f>LOOKUP($B4,Sheet1!$B$3:$B$30,Sheet1!H$3:H$30)</f>
        <v>1</v>
      </c>
      <c r="I4">
        <f>LOOKUP($B4,Sheet1!$B$3:$B$30,Sheet1!I$3:I$30)</f>
        <v>3</v>
      </c>
      <c r="J4">
        <f>LOOKUP($B4,Sheet1!$B$3:$B$30,Sheet1!J$3:J$30)</f>
        <v>3</v>
      </c>
      <c r="K4" s="17">
        <f t="shared" si="0"/>
        <v>3</v>
      </c>
    </row>
    <row r="5" spans="1:13">
      <c r="A5">
        <v>4</v>
      </c>
      <c r="B5" s="1" t="str">
        <f>LOOKUP(Sheet2!A5,Sheet1!$A$3:$A$30,Sheet1!$B$3:$B$30)</f>
        <v>AUDNZD</v>
      </c>
      <c r="C5" s="1">
        <f>LOOKUP($B5,Sheet1!$B$3:$B$30,Sheet1!C$3:C$30)</f>
        <v>1</v>
      </c>
      <c r="D5" s="1">
        <f>LOOKUP($B5,Sheet1!$B$3:$B$30,Sheet1!D$3:D$30)</f>
        <v>-1</v>
      </c>
      <c r="E5" s="1">
        <f>LOOKUP($B5,Sheet1!$B$3:$B$30,Sheet1!E$3:E$30)</f>
        <v>1</v>
      </c>
      <c r="F5" s="1">
        <f>LOOKUP($B5,Sheet1!$B$3:$B$30,Sheet1!F$3:F$30)</f>
        <v>1</v>
      </c>
      <c r="G5" s="1">
        <f>LOOKUP($B5,Sheet1!$B$3:$B$30,Sheet1!G$3:G$30)</f>
        <v>1</v>
      </c>
      <c r="H5" s="1">
        <f>LOOKUP($B5,Sheet1!$B$3:$B$30,Sheet1!H$3:H$30)</f>
        <v>1</v>
      </c>
      <c r="I5">
        <f>LOOKUP($B5,Sheet1!$B$3:$B$30,Sheet1!I$3:I$30)</f>
        <v>1</v>
      </c>
      <c r="J5">
        <f>LOOKUP($B5,Sheet1!$B$3:$B$30,Sheet1!J$3:J$30)</f>
        <v>3</v>
      </c>
      <c r="K5" s="17">
        <f t="shared" si="0"/>
        <v>2</v>
      </c>
    </row>
    <row r="6" spans="1:13">
      <c r="A6">
        <v>5</v>
      </c>
      <c r="B6" s="1" t="str">
        <f>LOOKUP(Sheet2!A6,Sheet1!$A$3:$A$30,Sheet1!$B$3:$B$30)</f>
        <v>AUDUSD</v>
      </c>
      <c r="C6" s="1">
        <f>LOOKUP($B6,Sheet1!$B$3:$B$30,Sheet1!C$3:C$30)</f>
        <v>1</v>
      </c>
      <c r="D6" s="1">
        <f>LOOKUP($B6,Sheet1!$B$3:$B$30,Sheet1!D$3:D$30)</f>
        <v>-1</v>
      </c>
      <c r="E6" s="1">
        <f>LOOKUP($B6,Sheet1!$B$3:$B$30,Sheet1!E$3:E$30)</f>
        <v>-1</v>
      </c>
      <c r="F6" s="1">
        <f>LOOKUP($B6,Sheet1!$B$3:$B$30,Sheet1!F$3:F$30)</f>
        <v>-1</v>
      </c>
      <c r="G6" s="1">
        <f>LOOKUP($B6,Sheet1!$B$3:$B$30,Sheet1!G$3:G$30)</f>
        <v>-1</v>
      </c>
      <c r="H6" s="1">
        <f>LOOKUP($B6,Sheet1!$B$3:$B$30,Sheet1!H$3:H$30)</f>
        <v>1</v>
      </c>
      <c r="I6">
        <f>LOOKUP($B6,Sheet1!$B$3:$B$30,Sheet1!I$3:I$30)</f>
        <v>-1</v>
      </c>
      <c r="J6">
        <f>LOOKUP($B6,Sheet1!$B$3:$B$30,Sheet1!J$3:J$30)</f>
        <v>-1</v>
      </c>
      <c r="K6" s="17">
        <f t="shared" si="0"/>
        <v>-1</v>
      </c>
    </row>
    <row r="7" spans="1:13">
      <c r="A7">
        <v>9</v>
      </c>
      <c r="B7" s="20" t="str">
        <f>LOOKUP(Sheet2!A7,Sheet1!$A$3:$A$30,Sheet1!$B$3:$B$30)</f>
        <v>EURAUD</v>
      </c>
      <c r="C7" s="4">
        <f>LOOKUP($B7,Sheet1!$B$3:$B$30,Sheet1!C$3:C$30)</f>
        <v>1</v>
      </c>
      <c r="D7" s="4">
        <f>LOOKUP($B7,Sheet1!$B$3:$B$30,Sheet1!D$3:D$30)</f>
        <v>1</v>
      </c>
      <c r="E7" s="4">
        <f>LOOKUP($B7,Sheet1!$B$3:$B$30,Sheet1!E$3:E$30)</f>
        <v>1</v>
      </c>
      <c r="F7" s="4">
        <f>LOOKUP($B7,Sheet1!$B$3:$B$30,Sheet1!F$3:F$30)</f>
        <v>1</v>
      </c>
      <c r="G7" s="4">
        <f>LOOKUP($B7,Sheet1!$B$3:$B$30,Sheet1!G$3:G$30)</f>
        <v>1</v>
      </c>
      <c r="H7" s="4">
        <f>LOOKUP($B7,Sheet1!$B$3:$B$30,Sheet1!H$3:H$30)</f>
        <v>1</v>
      </c>
      <c r="I7" s="13">
        <f>LOOKUP($B7,Sheet1!$B$3:$B$30,Sheet1!I$3:I$30)</f>
        <v>3</v>
      </c>
      <c r="J7" s="13">
        <f>LOOKUP($B7,Sheet1!$B$3:$B$30,Sheet1!J$3:J$30)</f>
        <v>3</v>
      </c>
      <c r="K7" s="17">
        <f t="shared" si="0"/>
        <v>3</v>
      </c>
    </row>
    <row r="8" spans="1:13">
      <c r="A8">
        <v>16</v>
      </c>
      <c r="B8" s="20" t="str">
        <f>LOOKUP(Sheet2!A8,Sheet1!$A$3:$A$30,Sheet1!$B$3:$B$30)</f>
        <v>GBPAUD</v>
      </c>
      <c r="C8" s="4">
        <f>LOOKUP($B8,Sheet1!$B$3:$B$30,Sheet1!C$3:C$30)</f>
        <v>-1</v>
      </c>
      <c r="D8" s="4">
        <f>LOOKUP($B8,Sheet1!$B$3:$B$30,Sheet1!D$3:D$30)</f>
        <v>-1</v>
      </c>
      <c r="E8" s="4">
        <f>LOOKUP($B8,Sheet1!$B$3:$B$30,Sheet1!E$3:E$30)</f>
        <v>1</v>
      </c>
      <c r="F8" s="4">
        <f>LOOKUP($B8,Sheet1!$B$3:$B$30,Sheet1!F$3:F$30)</f>
        <v>1</v>
      </c>
      <c r="G8" s="4">
        <f>LOOKUP($B8,Sheet1!$B$3:$B$30,Sheet1!G$3:G$30)</f>
        <v>1</v>
      </c>
      <c r="H8" s="4">
        <f>LOOKUP($B8,Sheet1!$B$3:$B$30,Sheet1!H$3:H$30)</f>
        <v>-1</v>
      </c>
      <c r="I8" s="13">
        <f>LOOKUP($B8,Sheet1!$B$3:$B$30,Sheet1!I$3:I$30)</f>
        <v>-1</v>
      </c>
      <c r="J8" s="13">
        <f>LOOKUP($B8,Sheet1!$B$3:$B$30,Sheet1!J$3:J$30)</f>
        <v>1</v>
      </c>
      <c r="K8" s="18">
        <f t="shared" si="0"/>
        <v>0</v>
      </c>
    </row>
    <row r="9" spans="1:13">
      <c r="K9" s="15"/>
    </row>
    <row r="10" spans="1:13">
      <c r="A10" s="3" t="s">
        <v>29</v>
      </c>
      <c r="B10" s="3" t="s">
        <v>50</v>
      </c>
      <c r="C10" s="22" t="str">
        <f>C$1</f>
        <v>M5</v>
      </c>
      <c r="D10" s="22" t="s">
        <v>37</v>
      </c>
      <c r="E10" s="22" t="s">
        <v>38</v>
      </c>
      <c r="F10" s="23" t="s">
        <v>39</v>
      </c>
      <c r="G10" s="23" t="s">
        <v>40</v>
      </c>
      <c r="H10" s="23" t="s">
        <v>41</v>
      </c>
      <c r="I10" s="7" t="s">
        <v>42</v>
      </c>
      <c r="J10" s="8" t="s">
        <v>43</v>
      </c>
      <c r="K10" s="16" t="s">
        <v>44</v>
      </c>
    </row>
    <row r="11" spans="1:13">
      <c r="A11">
        <v>6</v>
      </c>
      <c r="B11" s="1" t="str">
        <f>LOOKUP(Sheet2!A11,Sheet1!$A$3:$A$30,Sheet1!$B$3:$B$30)</f>
        <v>CADCHF</v>
      </c>
      <c r="C11" s="1">
        <f>LOOKUP($B11,Sheet1!$B$3:$B$30,Sheet1!C$3:C$30)</f>
        <v>-1</v>
      </c>
      <c r="D11" s="1">
        <f>LOOKUP($B11,Sheet1!$B$3:$B$30,Sheet1!D$3:D$30)</f>
        <v>1</v>
      </c>
      <c r="E11" s="1">
        <f>LOOKUP($B11,Sheet1!$B$3:$B$30,Sheet1!E$3:E$30)</f>
        <v>1</v>
      </c>
      <c r="F11" s="1">
        <f>LOOKUP($B11,Sheet1!$B$3:$B$30,Sheet1!F$3:F$30)</f>
        <v>1</v>
      </c>
      <c r="G11" s="1">
        <f>LOOKUP($B11,Sheet1!$B$3:$B$30,Sheet1!G$3:G$30)</f>
        <v>1</v>
      </c>
      <c r="H11" s="1">
        <f>LOOKUP($B11,Sheet1!$B$3:$B$30,Sheet1!H$3:H$30)</f>
        <v>1</v>
      </c>
      <c r="I11">
        <f>LOOKUP($B11,Sheet1!$B$3:$B$30,Sheet1!I$3:I$30)</f>
        <v>1</v>
      </c>
      <c r="J11">
        <f>LOOKUP($B11,Sheet1!$B$3:$B$30,Sheet1!J$3:J$30)</f>
        <v>3</v>
      </c>
      <c r="K11" s="19">
        <f>AVERAGE(I11:J11)</f>
        <v>2</v>
      </c>
    </row>
    <row r="12" spans="1:13">
      <c r="A12">
        <v>7</v>
      </c>
      <c r="B12" s="1" t="str">
        <f>LOOKUP(Sheet2!A12,Sheet1!$A$3:$A$30,Sheet1!$B$3:$B$30)</f>
        <v>CADJPY</v>
      </c>
      <c r="C12" s="1">
        <f>LOOKUP($B12,Sheet1!$B$3:$B$30,Sheet1!C$3:C$30)</f>
        <v>1</v>
      </c>
      <c r="D12" s="1">
        <f>LOOKUP($B12,Sheet1!$B$3:$B$30,Sheet1!D$3:D$30)</f>
        <v>1</v>
      </c>
      <c r="E12" s="1">
        <f>LOOKUP($B12,Sheet1!$B$3:$B$30,Sheet1!E$3:E$30)</f>
        <v>1</v>
      </c>
      <c r="F12" s="1">
        <f>LOOKUP($B12,Sheet1!$B$3:$B$30,Sheet1!F$3:F$30)</f>
        <v>1</v>
      </c>
      <c r="G12" s="1">
        <f>LOOKUP($B12,Sheet1!$B$3:$B$30,Sheet1!G$3:G$30)</f>
        <v>1</v>
      </c>
      <c r="H12" s="1">
        <f>LOOKUP($B12,Sheet1!$B$3:$B$30,Sheet1!H$3:H$30)</f>
        <v>1</v>
      </c>
      <c r="I12">
        <f>LOOKUP($B12,Sheet1!$B$3:$B$30,Sheet1!I$3:I$30)</f>
        <v>3</v>
      </c>
      <c r="J12">
        <f>LOOKUP($B12,Sheet1!$B$3:$B$30,Sheet1!J$3:J$30)</f>
        <v>3</v>
      </c>
      <c r="K12" s="17">
        <f t="shared" ref="K12:K17" si="1">AVERAGE(I12:J12)</f>
        <v>3</v>
      </c>
    </row>
    <row r="13" spans="1:13">
      <c r="A13">
        <v>1</v>
      </c>
      <c r="B13" s="20" t="str">
        <f>LOOKUP(Sheet2!A13,Sheet1!$A$3:$A$30,Sheet1!$B$3:$B$30)</f>
        <v>AUDCAD</v>
      </c>
      <c r="C13" s="4">
        <f>LOOKUP($B13,Sheet1!$B$3:$B$30,Sheet1!C$3:C$30)</f>
        <v>1</v>
      </c>
      <c r="D13" s="4">
        <f>LOOKUP($B13,Sheet1!$B$3:$B$30,Sheet1!D$3:D$30)</f>
        <v>-1</v>
      </c>
      <c r="E13" s="4">
        <f>LOOKUP($B13,Sheet1!$B$3:$B$30,Sheet1!E$3:E$30)</f>
        <v>-1</v>
      </c>
      <c r="F13" s="4">
        <f>LOOKUP($B13,Sheet1!$B$3:$B$30,Sheet1!F$3:F$30)</f>
        <v>-1</v>
      </c>
      <c r="G13" s="4">
        <f>LOOKUP($B13,Sheet1!$B$3:$B$30,Sheet1!G$3:G$30)</f>
        <v>-1</v>
      </c>
      <c r="H13" s="4">
        <f>LOOKUP($B13,Sheet1!$B$3:$B$30,Sheet1!H$3:H$30)</f>
        <v>-1</v>
      </c>
      <c r="I13" s="13">
        <f>LOOKUP($B13,Sheet1!$B$3:$B$30,Sheet1!I$3:I$30)</f>
        <v>-1</v>
      </c>
      <c r="J13" s="13">
        <f>LOOKUP($B13,Sheet1!$B$3:$B$30,Sheet1!J$3:J$30)</f>
        <v>-3</v>
      </c>
      <c r="K13" s="17">
        <f t="shared" si="1"/>
        <v>-2</v>
      </c>
    </row>
    <row r="14" spans="1:13">
      <c r="A14">
        <v>10</v>
      </c>
      <c r="B14" s="20" t="str">
        <f>LOOKUP(Sheet2!A14,Sheet1!$A$3:$A$30,Sheet1!$B$3:$B$30)</f>
        <v>EURCAD</v>
      </c>
      <c r="C14" s="4">
        <f>LOOKUP($B14,Sheet1!$B$3:$B$30,Sheet1!C$3:C$30)</f>
        <v>1</v>
      </c>
      <c r="D14" s="4">
        <f>LOOKUP($B14,Sheet1!$B$3:$B$30,Sheet1!D$3:D$30)</f>
        <v>-1</v>
      </c>
      <c r="E14" s="4">
        <f>LOOKUP($B14,Sheet1!$B$3:$B$30,Sheet1!E$3:E$30)</f>
        <v>1</v>
      </c>
      <c r="F14" s="4">
        <f>LOOKUP($B14,Sheet1!$B$3:$B$30,Sheet1!F$3:F$30)</f>
        <v>1</v>
      </c>
      <c r="G14" s="4">
        <f>LOOKUP($B14,Sheet1!$B$3:$B$30,Sheet1!G$3:G$30)</f>
        <v>1</v>
      </c>
      <c r="H14" s="4">
        <f>LOOKUP($B14,Sheet1!$B$3:$B$30,Sheet1!H$3:H$30)</f>
        <v>-1</v>
      </c>
      <c r="I14" s="13">
        <f>LOOKUP($B14,Sheet1!$B$3:$B$30,Sheet1!I$3:I$30)</f>
        <v>1</v>
      </c>
      <c r="J14" s="13">
        <f>LOOKUP($B14,Sheet1!$B$3:$B$30,Sheet1!J$3:J$30)</f>
        <v>1</v>
      </c>
      <c r="K14" s="17">
        <f t="shared" si="1"/>
        <v>1</v>
      </c>
    </row>
    <row r="15" spans="1:13">
      <c r="A15">
        <v>17</v>
      </c>
      <c r="B15" s="20" t="str">
        <f>LOOKUP(Sheet2!A15,Sheet1!$A$3:$A$30,Sheet1!$B$3:$B$30)</f>
        <v>GBPCAD</v>
      </c>
      <c r="C15" s="4">
        <f>LOOKUP($B15,Sheet1!$B$3:$B$30,Sheet1!C$3:C$30)</f>
        <v>1</v>
      </c>
      <c r="D15" s="4">
        <f>LOOKUP($B15,Sheet1!$B$3:$B$30,Sheet1!D$3:D$30)</f>
        <v>-1</v>
      </c>
      <c r="E15" s="4">
        <f>LOOKUP($B15,Sheet1!$B$3:$B$30,Sheet1!E$3:E$30)</f>
        <v>-1</v>
      </c>
      <c r="F15" s="4">
        <f>LOOKUP($B15,Sheet1!$B$3:$B$30,Sheet1!F$3:F$30)</f>
        <v>-1</v>
      </c>
      <c r="G15" s="4">
        <f>LOOKUP($B15,Sheet1!$B$3:$B$30,Sheet1!G$3:G$30)</f>
        <v>-1</v>
      </c>
      <c r="H15" s="4">
        <f>LOOKUP($B15,Sheet1!$B$3:$B$30,Sheet1!H$3:H$30)</f>
        <v>-1</v>
      </c>
      <c r="I15" s="13">
        <f>LOOKUP($B15,Sheet1!$B$3:$B$30,Sheet1!I$3:I$30)</f>
        <v>-1</v>
      </c>
      <c r="J15" s="13">
        <f>LOOKUP($B15,Sheet1!$B$3:$B$30,Sheet1!J$3:J$30)</f>
        <v>-3</v>
      </c>
      <c r="K15" s="17">
        <f t="shared" si="1"/>
        <v>-2</v>
      </c>
    </row>
    <row r="16" spans="1:13">
      <c r="A16">
        <v>22</v>
      </c>
      <c r="B16" s="20" t="str">
        <f>LOOKUP(Sheet2!A16,Sheet1!$A$3:$A$30,Sheet1!$B$3:$B$30)</f>
        <v>NZDCAD</v>
      </c>
      <c r="C16" s="4">
        <f>LOOKUP($B16,Sheet1!$B$3:$B$30,Sheet1!C$3:C$30)</f>
        <v>1</v>
      </c>
      <c r="D16" s="4">
        <f>LOOKUP($B16,Sheet1!$B$3:$B$30,Sheet1!D$3:D$30)</f>
        <v>-1</v>
      </c>
      <c r="E16" s="4">
        <f>LOOKUP($B16,Sheet1!$B$3:$B$30,Sheet1!E$3:E$30)</f>
        <v>-1</v>
      </c>
      <c r="F16" s="4">
        <f>LOOKUP($B16,Sheet1!$B$3:$B$30,Sheet1!F$3:F$30)</f>
        <v>-1</v>
      </c>
      <c r="G16" s="4">
        <f>LOOKUP($B16,Sheet1!$B$3:$B$30,Sheet1!G$3:G$30)</f>
        <v>-1</v>
      </c>
      <c r="H16" s="4">
        <f>LOOKUP($B16,Sheet1!$B$3:$B$30,Sheet1!H$3:H$30)</f>
        <v>-1</v>
      </c>
      <c r="I16" s="13">
        <f>LOOKUP($B16,Sheet1!$B$3:$B$30,Sheet1!I$3:I$30)</f>
        <v>-1</v>
      </c>
      <c r="J16" s="13">
        <f>LOOKUP($B16,Sheet1!$B$3:$B$30,Sheet1!J$3:J$30)</f>
        <v>-3</v>
      </c>
      <c r="K16" s="17">
        <f t="shared" si="1"/>
        <v>-2</v>
      </c>
    </row>
    <row r="17" spans="1:11">
      <c r="A17">
        <v>26</v>
      </c>
      <c r="B17" s="20" t="str">
        <f>LOOKUP(Sheet2!A17,Sheet1!$A$3:$A$30,Sheet1!$B$3:$B$30)</f>
        <v>USDCAD</v>
      </c>
      <c r="C17" s="4">
        <f>LOOKUP($B17,Sheet1!$B$3:$B$30,Sheet1!C$3:C$30)</f>
        <v>-1</v>
      </c>
      <c r="D17" s="4">
        <f>LOOKUP($B17,Sheet1!$B$3:$B$30,Sheet1!D$3:D$30)</f>
        <v>-1</v>
      </c>
      <c r="E17" s="4">
        <f>LOOKUP($B17,Sheet1!$B$3:$B$30,Sheet1!E$3:E$30)</f>
        <v>1</v>
      </c>
      <c r="F17" s="4">
        <f>LOOKUP($B17,Sheet1!$B$3:$B$30,Sheet1!F$3:F$30)</f>
        <v>1</v>
      </c>
      <c r="G17" s="4">
        <f>LOOKUP($B17,Sheet1!$B$3:$B$30,Sheet1!G$3:G$30)</f>
        <v>1</v>
      </c>
      <c r="H17" s="4">
        <f>LOOKUP($B17,Sheet1!$B$3:$B$30,Sheet1!H$3:H$30)</f>
        <v>-1</v>
      </c>
      <c r="I17" s="13">
        <f>LOOKUP($B17,Sheet1!$B$3:$B$30,Sheet1!I$3:I$30)</f>
        <v>-1</v>
      </c>
      <c r="J17" s="13">
        <f>LOOKUP($B17,Sheet1!$B$3:$B$30,Sheet1!J$3:J$30)</f>
        <v>1</v>
      </c>
      <c r="K17" s="18">
        <f t="shared" si="1"/>
        <v>0</v>
      </c>
    </row>
    <row r="18" spans="1:11">
      <c r="J18" s="14"/>
      <c r="K18" s="15"/>
    </row>
    <row r="19" spans="1:11">
      <c r="A19" s="3" t="s">
        <v>35</v>
      </c>
      <c r="B19" s="3" t="s">
        <v>50</v>
      </c>
      <c r="C19" s="22" t="s">
        <v>36</v>
      </c>
      <c r="D19" s="22" t="s">
        <v>37</v>
      </c>
      <c r="E19" s="22" t="s">
        <v>38</v>
      </c>
      <c r="F19" s="23" t="s">
        <v>39</v>
      </c>
      <c r="G19" s="23" t="s">
        <v>40</v>
      </c>
      <c r="H19" s="23" t="s">
        <v>41</v>
      </c>
      <c r="I19" s="7" t="s">
        <v>42</v>
      </c>
      <c r="J19" s="8" t="s">
        <v>43</v>
      </c>
      <c r="K19" s="16" t="s">
        <v>44</v>
      </c>
    </row>
    <row r="20" spans="1:11">
      <c r="A20">
        <v>8</v>
      </c>
      <c r="B20" s="1" t="str">
        <f>LOOKUP(Sheet2!A20,Sheet1!$A$3:$A$30,Sheet1!$B$3:$B$30)</f>
        <v>CHFJPY</v>
      </c>
      <c r="C20" s="1">
        <f>LOOKUP($B20,Sheet1!$B$3:$B$30,Sheet1!C$3:C$30)</f>
        <v>1</v>
      </c>
      <c r="D20" s="1">
        <f>LOOKUP($B20,Sheet1!$B$3:$B$30,Sheet1!D$3:D$30)</f>
        <v>1</v>
      </c>
      <c r="E20" s="1">
        <f>LOOKUP($B20,Sheet1!$B$3:$B$30,Sheet1!E$3:E$30)</f>
        <v>1</v>
      </c>
      <c r="F20" s="1">
        <f>LOOKUP($B20,Sheet1!$B$3:$B$30,Sheet1!F$3:F$30)</f>
        <v>1</v>
      </c>
      <c r="G20" s="1">
        <f>LOOKUP($B20,Sheet1!$B$3:$B$30,Sheet1!G$3:G$30)</f>
        <v>1</v>
      </c>
      <c r="H20" s="1">
        <f>LOOKUP($B20,Sheet1!$B$3:$B$30,Sheet1!H$3:H$30)</f>
        <v>-1</v>
      </c>
      <c r="I20">
        <f>LOOKUP($B20,Sheet1!$B$3:$B$30,Sheet1!I$3:I$30)</f>
        <v>3</v>
      </c>
      <c r="J20">
        <f>LOOKUP($B20,Sheet1!$B$3:$B$30,Sheet1!J$3:J$30)</f>
        <v>1</v>
      </c>
      <c r="K20" s="19">
        <f>AVERAGE(I20:J20)</f>
        <v>2</v>
      </c>
    </row>
    <row r="21" spans="1:11">
      <c r="A21">
        <v>2</v>
      </c>
      <c r="B21" s="20" t="str">
        <f>LOOKUP(Sheet2!A21,Sheet1!$A$3:$A$30,Sheet1!$B$3:$B$30)</f>
        <v>AUDCHF</v>
      </c>
      <c r="C21" s="4">
        <f>LOOKUP($B21,Sheet1!$B$3:$B$30,Sheet1!C$3:C$30)</f>
        <v>-1</v>
      </c>
      <c r="D21" s="4">
        <f>LOOKUP($B21,Sheet1!$B$3:$B$30,Sheet1!D$3:D$30)</f>
        <v>-1</v>
      </c>
      <c r="E21" s="4">
        <f>LOOKUP($B21,Sheet1!$B$3:$B$30,Sheet1!E$3:E$30)</f>
        <v>-1</v>
      </c>
      <c r="F21" s="4">
        <f>LOOKUP($B21,Sheet1!$B$3:$B$30,Sheet1!F$3:F$30)</f>
        <v>-1</v>
      </c>
      <c r="G21" s="4">
        <f>LOOKUP($B21,Sheet1!$B$3:$B$30,Sheet1!G$3:G$30)</f>
        <v>-1</v>
      </c>
      <c r="H21" s="4">
        <f>LOOKUP($B21,Sheet1!$B$3:$B$30,Sheet1!H$3:H$30)</f>
        <v>1</v>
      </c>
      <c r="I21" s="13">
        <f>LOOKUP($B21,Sheet1!$B$3:$B$30,Sheet1!I$3:I$30)</f>
        <v>-3</v>
      </c>
      <c r="J21" s="13">
        <f>LOOKUP($B21,Sheet1!$B$3:$B$30,Sheet1!J$3:J$30)</f>
        <v>-1</v>
      </c>
      <c r="K21" s="17">
        <f t="shared" ref="K21:K26" si="2">AVERAGE(I21:J21)</f>
        <v>-2</v>
      </c>
    </row>
    <row r="22" spans="1:11">
      <c r="A22">
        <v>6</v>
      </c>
      <c r="B22" s="20" t="str">
        <f>LOOKUP(Sheet2!A22,Sheet1!$A$3:$A$30,Sheet1!$B$3:$B$30)</f>
        <v>CADCHF</v>
      </c>
      <c r="C22" s="4">
        <f>LOOKUP($B22,Sheet1!$B$3:$B$30,Sheet1!C$3:C$30)</f>
        <v>-1</v>
      </c>
      <c r="D22" s="4">
        <f>LOOKUP($B22,Sheet1!$B$3:$B$30,Sheet1!D$3:D$30)</f>
        <v>1</v>
      </c>
      <c r="E22" s="4">
        <f>LOOKUP($B22,Sheet1!$B$3:$B$30,Sheet1!E$3:E$30)</f>
        <v>1</v>
      </c>
      <c r="F22" s="4">
        <f>LOOKUP($B22,Sheet1!$B$3:$B$30,Sheet1!F$3:F$30)</f>
        <v>1</v>
      </c>
      <c r="G22" s="4">
        <f>LOOKUP($B22,Sheet1!$B$3:$B$30,Sheet1!G$3:G$30)</f>
        <v>1</v>
      </c>
      <c r="H22" s="4">
        <f>LOOKUP($B22,Sheet1!$B$3:$B$30,Sheet1!H$3:H$30)</f>
        <v>1</v>
      </c>
      <c r="I22" s="13">
        <f>LOOKUP($B22,Sheet1!$B$3:$B$30,Sheet1!I$3:I$30)</f>
        <v>1</v>
      </c>
      <c r="J22" s="13">
        <f>LOOKUP($B22,Sheet1!$B$3:$B$30,Sheet1!J$3:J$30)</f>
        <v>3</v>
      </c>
      <c r="K22" s="17">
        <f t="shared" si="2"/>
        <v>2</v>
      </c>
    </row>
    <row r="23" spans="1:11">
      <c r="A23">
        <v>11</v>
      </c>
      <c r="B23" s="20" t="str">
        <f>LOOKUP(Sheet2!A23,Sheet1!$A$3:$A$30,Sheet1!$B$3:$B$30)</f>
        <v>EURCHF</v>
      </c>
      <c r="C23" s="4">
        <f>LOOKUP($B23,Sheet1!$B$3:$B$30,Sheet1!C$3:C$30)</f>
        <v>-1</v>
      </c>
      <c r="D23" s="4">
        <f>LOOKUP($B23,Sheet1!$B$3:$B$30,Sheet1!D$3:D$30)</f>
        <v>-1</v>
      </c>
      <c r="E23" s="4">
        <f>LOOKUP($B23,Sheet1!$B$3:$B$30,Sheet1!E$3:E$30)</f>
        <v>1</v>
      </c>
      <c r="F23" s="4">
        <f>LOOKUP($B23,Sheet1!$B$3:$B$30,Sheet1!F$3:F$30)</f>
        <v>1</v>
      </c>
      <c r="G23" s="4">
        <f>LOOKUP($B23,Sheet1!$B$3:$B$30,Sheet1!G$3:G$30)</f>
        <v>1</v>
      </c>
      <c r="H23" s="4">
        <f>LOOKUP($B23,Sheet1!$B$3:$B$30,Sheet1!H$3:H$30)</f>
        <v>1</v>
      </c>
      <c r="I23" s="13">
        <f>LOOKUP($B23,Sheet1!$B$3:$B$30,Sheet1!I$3:I$30)</f>
        <v>-1</v>
      </c>
      <c r="J23" s="13">
        <f>LOOKUP($B23,Sheet1!$B$3:$B$30,Sheet1!J$3:J$30)</f>
        <v>3</v>
      </c>
      <c r="K23" s="17">
        <f t="shared" si="2"/>
        <v>1</v>
      </c>
    </row>
    <row r="24" spans="1:11">
      <c r="A24">
        <v>18</v>
      </c>
      <c r="B24" s="20" t="str">
        <f>LOOKUP(Sheet2!A24,Sheet1!$A$3:$A$30,Sheet1!$B$3:$B$30)</f>
        <v>GBPCHF</v>
      </c>
      <c r="C24" s="4">
        <f>LOOKUP($B24,Sheet1!$B$3:$B$30,Sheet1!C$3:C$30)</f>
        <v>-1</v>
      </c>
      <c r="D24" s="4">
        <f>LOOKUP($B24,Sheet1!$B$3:$B$30,Sheet1!D$3:D$30)</f>
        <v>-1</v>
      </c>
      <c r="E24" s="4">
        <f>LOOKUP($B24,Sheet1!$B$3:$B$30,Sheet1!E$3:E$30)</f>
        <v>-1</v>
      </c>
      <c r="F24" s="4">
        <f>LOOKUP($B24,Sheet1!$B$3:$B$30,Sheet1!F$3:F$30)</f>
        <v>-1</v>
      </c>
      <c r="G24" s="4">
        <f>LOOKUP($B24,Sheet1!$B$3:$B$30,Sheet1!G$3:G$30)</f>
        <v>-1</v>
      </c>
      <c r="H24" s="4">
        <f>LOOKUP($B24,Sheet1!$B$3:$B$30,Sheet1!H$3:H$30)</f>
        <v>1</v>
      </c>
      <c r="I24" s="13">
        <f>LOOKUP($B24,Sheet1!$B$3:$B$30,Sheet1!I$3:I$30)</f>
        <v>-3</v>
      </c>
      <c r="J24" s="13">
        <f>LOOKUP($B24,Sheet1!$B$3:$B$30,Sheet1!J$3:J$30)</f>
        <v>-1</v>
      </c>
      <c r="K24" s="17">
        <f t="shared" si="2"/>
        <v>-2</v>
      </c>
    </row>
    <row r="25" spans="1:11">
      <c r="A25">
        <v>23</v>
      </c>
      <c r="B25" s="20" t="str">
        <f>LOOKUP(Sheet2!A25,Sheet1!$A$3:$A$30,Sheet1!$B$3:$B$30)</f>
        <v>NZDCHF</v>
      </c>
      <c r="C25" s="4">
        <f>LOOKUP($B25,Sheet1!$B$3:$B$30,Sheet1!C$3:C$30)</f>
        <v>-1</v>
      </c>
      <c r="D25" s="4">
        <f>LOOKUP($B25,Sheet1!$B$3:$B$30,Sheet1!D$3:D$30)</f>
        <v>1</v>
      </c>
      <c r="E25" s="4">
        <f>LOOKUP($B25,Sheet1!$B$3:$B$30,Sheet1!E$3:E$30)</f>
        <v>-1</v>
      </c>
      <c r="F25" s="4">
        <f>LOOKUP($B25,Sheet1!$B$3:$B$30,Sheet1!F$3:F$30)</f>
        <v>-1</v>
      </c>
      <c r="G25" s="4">
        <f>LOOKUP($B25,Sheet1!$B$3:$B$30,Sheet1!G$3:G$30)</f>
        <v>-1</v>
      </c>
      <c r="H25" s="4">
        <f>LOOKUP($B25,Sheet1!$B$3:$B$30,Sheet1!H$3:H$30)</f>
        <v>1</v>
      </c>
      <c r="I25" s="13">
        <f>LOOKUP($B25,Sheet1!$B$3:$B$30,Sheet1!I$3:I$30)</f>
        <v>-1</v>
      </c>
      <c r="J25" s="13">
        <f>LOOKUP($B25,Sheet1!$B$3:$B$30,Sheet1!J$3:J$30)</f>
        <v>-1</v>
      </c>
      <c r="K25" s="17">
        <f t="shared" si="2"/>
        <v>-1</v>
      </c>
    </row>
    <row r="26" spans="1:11">
      <c r="A26">
        <v>27</v>
      </c>
      <c r="B26" s="20" t="str">
        <f>LOOKUP(Sheet2!A26,Sheet1!$A$3:$A$30,Sheet1!$B$3:$B$30)</f>
        <v>USDCHF</v>
      </c>
      <c r="C26" s="4">
        <f>LOOKUP($B26,Sheet1!$B$3:$B$30,Sheet1!C$3:C$30)</f>
        <v>-1</v>
      </c>
      <c r="D26" s="4">
        <f>LOOKUP($B26,Sheet1!$B$3:$B$30,Sheet1!D$3:D$30)</f>
        <v>-1</v>
      </c>
      <c r="E26" s="4">
        <f>LOOKUP($B26,Sheet1!$B$3:$B$30,Sheet1!E$3:E$30)</f>
        <v>1</v>
      </c>
      <c r="F26" s="4">
        <f>LOOKUP($B26,Sheet1!$B$3:$B$30,Sheet1!F$3:F$30)</f>
        <v>1</v>
      </c>
      <c r="G26" s="4">
        <f>LOOKUP($B26,Sheet1!$B$3:$B$30,Sheet1!G$3:G$30)</f>
        <v>1</v>
      </c>
      <c r="H26" s="4">
        <f>LOOKUP($B26,Sheet1!$B$3:$B$30,Sheet1!H$3:H$30)</f>
        <v>1</v>
      </c>
      <c r="I26" s="13">
        <f>LOOKUP($B26,Sheet1!$B$3:$B$30,Sheet1!I$3:I$30)</f>
        <v>-1</v>
      </c>
      <c r="J26" s="13">
        <f>LOOKUP($B26,Sheet1!$B$3:$B$30,Sheet1!J$3:J$30)</f>
        <v>3</v>
      </c>
      <c r="K26" s="18">
        <f t="shared" si="2"/>
        <v>1</v>
      </c>
    </row>
    <row r="27" spans="1:11">
      <c r="J27" s="14"/>
      <c r="K27" s="15"/>
    </row>
    <row r="28" spans="1:11">
      <c r="A28" s="3" t="s">
        <v>30</v>
      </c>
      <c r="B28" s="3" t="s">
        <v>50</v>
      </c>
      <c r="C28" s="22" t="s">
        <v>36</v>
      </c>
      <c r="D28" s="22" t="s">
        <v>37</v>
      </c>
      <c r="E28" s="22" t="s">
        <v>38</v>
      </c>
      <c r="F28" s="23" t="s">
        <v>39</v>
      </c>
      <c r="G28" s="23" t="s">
        <v>40</v>
      </c>
      <c r="H28" s="23" t="s">
        <v>41</v>
      </c>
      <c r="I28" s="7" t="s">
        <v>42</v>
      </c>
      <c r="J28" s="8" t="s">
        <v>43</v>
      </c>
      <c r="K28" s="16" t="s">
        <v>44</v>
      </c>
    </row>
    <row r="29" spans="1:11">
      <c r="A29">
        <v>9</v>
      </c>
      <c r="B29" s="1" t="str">
        <f>LOOKUP(Sheet2!A29,Sheet1!$A$3:$A$30,Sheet1!$B$3:$B$30)</f>
        <v>EURAUD</v>
      </c>
      <c r="C29" s="1">
        <f>LOOKUP($B29,Sheet1!$B$3:$B$30,Sheet1!C$3:C$30)</f>
        <v>1</v>
      </c>
      <c r="D29" s="1">
        <f>LOOKUP($B29,Sheet1!$B$3:$B$30,Sheet1!D$3:D$30)</f>
        <v>1</v>
      </c>
      <c r="E29" s="1">
        <f>LOOKUP($B29,Sheet1!$B$3:$B$30,Sheet1!E$3:E$30)</f>
        <v>1</v>
      </c>
      <c r="F29" s="1">
        <f>LOOKUP($B29,Sheet1!$B$3:$B$30,Sheet1!F$3:F$30)</f>
        <v>1</v>
      </c>
      <c r="G29" s="1">
        <f>LOOKUP($B29,Sheet1!$B$3:$B$30,Sheet1!G$3:G$30)</f>
        <v>1</v>
      </c>
      <c r="H29" s="1">
        <f>LOOKUP($B29,Sheet1!$B$3:$B$30,Sheet1!H$3:H$30)</f>
        <v>1</v>
      </c>
      <c r="I29">
        <f>LOOKUP($B29,Sheet1!$B$3:$B$30,Sheet1!I$3:I$30)</f>
        <v>3</v>
      </c>
      <c r="J29">
        <f>LOOKUP($B29,Sheet1!$B$3:$B$30,Sheet1!J$3:J$30)</f>
        <v>3</v>
      </c>
      <c r="K29" s="19">
        <f>AVERAGE(I29:J29)</f>
        <v>3</v>
      </c>
    </row>
    <row r="30" spans="1:11">
      <c r="A30">
        <v>10</v>
      </c>
      <c r="B30" s="1" t="str">
        <f>LOOKUP(Sheet2!A30,Sheet1!$A$3:$A$30,Sheet1!$B$3:$B$30)</f>
        <v>EURCAD</v>
      </c>
      <c r="C30" s="1">
        <f>LOOKUP($B30,Sheet1!$B$3:$B$30,Sheet1!C$3:C$30)</f>
        <v>1</v>
      </c>
      <c r="D30" s="1">
        <f>LOOKUP($B30,Sheet1!$B$3:$B$30,Sheet1!D$3:D$30)</f>
        <v>-1</v>
      </c>
      <c r="E30" s="1">
        <f>LOOKUP($B30,Sheet1!$B$3:$B$30,Sheet1!E$3:E$30)</f>
        <v>1</v>
      </c>
      <c r="F30" s="1">
        <f>LOOKUP($B30,Sheet1!$B$3:$B$30,Sheet1!F$3:F$30)</f>
        <v>1</v>
      </c>
      <c r="G30" s="1">
        <f>LOOKUP($B30,Sheet1!$B$3:$B$30,Sheet1!G$3:G$30)</f>
        <v>1</v>
      </c>
      <c r="H30" s="1">
        <f>LOOKUP($B30,Sheet1!$B$3:$B$30,Sheet1!H$3:H$30)</f>
        <v>-1</v>
      </c>
      <c r="I30">
        <f>LOOKUP($B30,Sheet1!$B$3:$B$30,Sheet1!I$3:I$30)</f>
        <v>1</v>
      </c>
      <c r="J30">
        <f>LOOKUP($B30,Sheet1!$B$3:$B$30,Sheet1!J$3:J$30)</f>
        <v>1</v>
      </c>
      <c r="K30" s="17">
        <f t="shared" ref="K30:K35" si="3">AVERAGE(I30:J30)</f>
        <v>1</v>
      </c>
    </row>
    <row r="31" spans="1:11">
      <c r="A31">
        <v>11</v>
      </c>
      <c r="B31" s="1" t="str">
        <f>LOOKUP(Sheet2!A31,Sheet1!$A$3:$A$30,Sheet1!$B$3:$B$30)</f>
        <v>EURCHF</v>
      </c>
      <c r="C31" s="1">
        <f>LOOKUP($B31,Sheet1!$B$3:$B$30,Sheet1!C$3:C$30)</f>
        <v>-1</v>
      </c>
      <c r="D31" s="1">
        <f>LOOKUP($B31,Sheet1!$B$3:$B$30,Sheet1!D$3:D$30)</f>
        <v>-1</v>
      </c>
      <c r="E31" s="1">
        <f>LOOKUP($B31,Sheet1!$B$3:$B$30,Sheet1!E$3:E$30)</f>
        <v>1</v>
      </c>
      <c r="F31" s="1">
        <f>LOOKUP($B31,Sheet1!$B$3:$B$30,Sheet1!F$3:F$30)</f>
        <v>1</v>
      </c>
      <c r="G31" s="1">
        <f>LOOKUP($B31,Sheet1!$B$3:$B$30,Sheet1!G$3:G$30)</f>
        <v>1</v>
      </c>
      <c r="H31" s="1">
        <f>LOOKUP($B31,Sheet1!$B$3:$B$30,Sheet1!H$3:H$30)</f>
        <v>1</v>
      </c>
      <c r="I31">
        <f>LOOKUP($B31,Sheet1!$B$3:$B$30,Sheet1!I$3:I$30)</f>
        <v>-1</v>
      </c>
      <c r="J31">
        <f>LOOKUP($B31,Sheet1!$B$3:$B$30,Sheet1!J$3:J$30)</f>
        <v>3</v>
      </c>
      <c r="K31" s="17">
        <f t="shared" si="3"/>
        <v>1</v>
      </c>
    </row>
    <row r="32" spans="1:11">
      <c r="A32">
        <v>12</v>
      </c>
      <c r="B32" s="1" t="str">
        <f>LOOKUP(Sheet2!A32,Sheet1!$A$3:$A$30,Sheet1!$B$3:$B$30)</f>
        <v>EURGBP</v>
      </c>
      <c r="C32" s="1">
        <f>LOOKUP($B32,Sheet1!$B$3:$B$30,Sheet1!C$3:C$30)</f>
        <v>-1</v>
      </c>
      <c r="D32" s="1">
        <f>LOOKUP($B32,Sheet1!$B$3:$B$30,Sheet1!D$3:D$30)</f>
        <v>1</v>
      </c>
      <c r="E32" s="1">
        <f>LOOKUP($B32,Sheet1!$B$3:$B$30,Sheet1!E$3:E$30)</f>
        <v>1</v>
      </c>
      <c r="F32" s="1">
        <f>LOOKUP($B32,Sheet1!$B$3:$B$30,Sheet1!F$3:F$30)</f>
        <v>1</v>
      </c>
      <c r="G32" s="1">
        <f>LOOKUP($B32,Sheet1!$B$3:$B$30,Sheet1!G$3:G$30)</f>
        <v>1</v>
      </c>
      <c r="H32" s="1">
        <f>LOOKUP($B32,Sheet1!$B$3:$B$30,Sheet1!H$3:H$30)</f>
        <v>1</v>
      </c>
      <c r="I32">
        <f>LOOKUP($B32,Sheet1!$B$3:$B$30,Sheet1!I$3:I$30)</f>
        <v>1</v>
      </c>
      <c r="J32">
        <f>LOOKUP($B32,Sheet1!$B$3:$B$30,Sheet1!J$3:J$30)</f>
        <v>3</v>
      </c>
      <c r="K32" s="17">
        <f t="shared" si="3"/>
        <v>2</v>
      </c>
    </row>
    <row r="33" spans="1:11">
      <c r="A33">
        <v>13</v>
      </c>
      <c r="B33" s="1" t="str">
        <f>LOOKUP(Sheet2!A33,Sheet1!$A$3:$A$30,Sheet1!$B$3:$B$30)</f>
        <v>EURJPY</v>
      </c>
      <c r="C33" s="1">
        <f>LOOKUP($B33,Sheet1!$B$3:$B$30,Sheet1!C$3:C$30)</f>
        <v>1</v>
      </c>
      <c r="D33" s="1">
        <f>LOOKUP($B33,Sheet1!$B$3:$B$30,Sheet1!D$3:D$30)</f>
        <v>1</v>
      </c>
      <c r="E33" s="1">
        <f>LOOKUP($B33,Sheet1!$B$3:$B$30,Sheet1!E$3:E$30)</f>
        <v>1</v>
      </c>
      <c r="F33" s="1">
        <f>LOOKUP($B33,Sheet1!$B$3:$B$30,Sheet1!F$3:F$30)</f>
        <v>1</v>
      </c>
      <c r="G33" s="1">
        <f>LOOKUP($B33,Sheet1!$B$3:$B$30,Sheet1!G$3:G$30)</f>
        <v>1</v>
      </c>
      <c r="H33" s="1">
        <f>LOOKUP($B33,Sheet1!$B$3:$B$30,Sheet1!H$3:H$30)</f>
        <v>1</v>
      </c>
      <c r="I33">
        <f>LOOKUP($B33,Sheet1!$B$3:$B$30,Sheet1!I$3:I$30)</f>
        <v>3</v>
      </c>
      <c r="J33">
        <f>LOOKUP($B33,Sheet1!$B$3:$B$30,Sheet1!J$3:J$30)</f>
        <v>3</v>
      </c>
      <c r="K33" s="17">
        <f t="shared" si="3"/>
        <v>3</v>
      </c>
    </row>
    <row r="34" spans="1:11">
      <c r="A34">
        <v>14</v>
      </c>
      <c r="B34" s="1" t="str">
        <f>LOOKUP(Sheet2!A34,Sheet1!$A$3:$A$30,Sheet1!$B$3:$B$30)</f>
        <v>EURNZD</v>
      </c>
      <c r="C34" s="1">
        <f>LOOKUP($B34,Sheet1!$B$3:$B$30,Sheet1!C$3:C$30)</f>
        <v>1</v>
      </c>
      <c r="D34" s="1">
        <f>LOOKUP($B34,Sheet1!$B$3:$B$30,Sheet1!D$3:D$30)</f>
        <v>-1</v>
      </c>
      <c r="E34" s="1">
        <f>LOOKUP($B34,Sheet1!$B$3:$B$30,Sheet1!E$3:E$30)</f>
        <v>1</v>
      </c>
      <c r="F34" s="1">
        <f>LOOKUP($B34,Sheet1!$B$3:$B$30,Sheet1!F$3:F$30)</f>
        <v>1</v>
      </c>
      <c r="G34" s="1">
        <f>LOOKUP($B34,Sheet1!$B$3:$B$30,Sheet1!G$3:G$30)</f>
        <v>1</v>
      </c>
      <c r="H34" s="1">
        <f>LOOKUP($B34,Sheet1!$B$3:$B$30,Sheet1!H$3:H$30)</f>
        <v>-1</v>
      </c>
      <c r="I34">
        <f>LOOKUP($B34,Sheet1!$B$3:$B$30,Sheet1!I$3:I$30)</f>
        <v>1</v>
      </c>
      <c r="J34">
        <f>LOOKUP($B34,Sheet1!$B$3:$B$30,Sheet1!J$3:J$30)</f>
        <v>1</v>
      </c>
      <c r="K34" s="17">
        <f t="shared" si="3"/>
        <v>1</v>
      </c>
    </row>
    <row r="35" spans="1:11">
      <c r="A35">
        <v>15</v>
      </c>
      <c r="B35" s="1" t="str">
        <f>LOOKUP(Sheet2!A35,Sheet1!$A$3:$A$30,Sheet1!$B$3:$B$30)</f>
        <v>EURUSD</v>
      </c>
      <c r="C35" s="1">
        <f>LOOKUP($B35,Sheet1!$B$3:$B$30,Sheet1!C$3:C$30)</f>
        <v>1</v>
      </c>
      <c r="D35" s="1">
        <f>LOOKUP($B35,Sheet1!$B$3:$B$30,Sheet1!D$3:D$30)</f>
        <v>1</v>
      </c>
      <c r="E35" s="1">
        <f>LOOKUP($B35,Sheet1!$B$3:$B$30,Sheet1!E$3:E$30)</f>
        <v>-1</v>
      </c>
      <c r="F35" s="1">
        <f>LOOKUP($B35,Sheet1!$B$3:$B$30,Sheet1!F$3:F$30)</f>
        <v>-1</v>
      </c>
      <c r="G35" s="1">
        <f>LOOKUP($B35,Sheet1!$B$3:$B$30,Sheet1!G$3:G$30)</f>
        <v>-1</v>
      </c>
      <c r="H35" s="1">
        <f>LOOKUP($B35,Sheet1!$B$3:$B$30,Sheet1!H$3:H$30)</f>
        <v>1</v>
      </c>
      <c r="I35">
        <f>LOOKUP($B35,Sheet1!$B$3:$B$30,Sheet1!I$3:I$30)</f>
        <v>1</v>
      </c>
      <c r="J35">
        <f>LOOKUP($B35,Sheet1!$B$3:$B$30,Sheet1!J$3:J$30)</f>
        <v>-1</v>
      </c>
      <c r="K35" s="18">
        <f t="shared" si="3"/>
        <v>0</v>
      </c>
    </row>
    <row r="36" spans="1:11">
      <c r="J36" s="14"/>
      <c r="K36" s="15"/>
    </row>
    <row r="37" spans="1:11">
      <c r="A37" s="3" t="s">
        <v>31</v>
      </c>
      <c r="B37" s="3" t="s">
        <v>50</v>
      </c>
      <c r="C37" s="22" t="s">
        <v>36</v>
      </c>
      <c r="D37" s="22" t="s">
        <v>37</v>
      </c>
      <c r="E37" s="22" t="s">
        <v>38</v>
      </c>
      <c r="F37" s="23" t="s">
        <v>39</v>
      </c>
      <c r="G37" s="23" t="s">
        <v>40</v>
      </c>
      <c r="H37" s="23" t="s">
        <v>41</v>
      </c>
      <c r="I37" s="7" t="s">
        <v>42</v>
      </c>
      <c r="J37" s="8" t="s">
        <v>43</v>
      </c>
      <c r="K37" s="16" t="s">
        <v>44</v>
      </c>
    </row>
    <row r="38" spans="1:11">
      <c r="A38">
        <v>12</v>
      </c>
      <c r="B38" s="20" t="str">
        <f>LOOKUP(Sheet2!A38,Sheet1!$A$3:$A$30,Sheet1!$B$3:$B$30)</f>
        <v>EURGBP</v>
      </c>
      <c r="C38" s="4">
        <f>LOOKUP($B38,Sheet1!$B$3:$B$30,Sheet1!C$3:C$30)</f>
        <v>-1</v>
      </c>
      <c r="D38" s="4">
        <f>LOOKUP($B38,Sheet1!$B$3:$B$30,Sheet1!D$3:D$30)</f>
        <v>1</v>
      </c>
      <c r="E38" s="4">
        <f>LOOKUP($B38,Sheet1!$B$3:$B$30,Sheet1!E$3:E$30)</f>
        <v>1</v>
      </c>
      <c r="F38" s="4">
        <f>LOOKUP($B38,Sheet1!$B$3:$B$30,Sheet1!F$3:F$30)</f>
        <v>1</v>
      </c>
      <c r="G38" s="4">
        <f>LOOKUP($B38,Sheet1!$B$3:$B$30,Sheet1!G$3:G$30)</f>
        <v>1</v>
      </c>
      <c r="H38" s="4">
        <f>LOOKUP($B38,Sheet1!$B$3:$B$30,Sheet1!H$3:H$30)</f>
        <v>1</v>
      </c>
      <c r="I38" s="13">
        <f>LOOKUP($B38,Sheet1!$B$3:$B$30,Sheet1!I$3:I$30)</f>
        <v>1</v>
      </c>
      <c r="J38" s="13">
        <f>LOOKUP($B38,Sheet1!$B$3:$B$30,Sheet1!J$3:J$30)</f>
        <v>3</v>
      </c>
      <c r="K38" s="19">
        <f>AVERAGE(I38:J38)</f>
        <v>2</v>
      </c>
    </row>
    <row r="39" spans="1:11">
      <c r="A39">
        <v>16</v>
      </c>
      <c r="B39" s="1" t="str">
        <f>LOOKUP(Sheet2!A39,Sheet1!$A$3:$A$30,Sheet1!$B$3:$B$30)</f>
        <v>GBPAUD</v>
      </c>
      <c r="C39" s="1">
        <f>LOOKUP($B39,Sheet1!$B$3:$B$30,Sheet1!C$3:C$30)</f>
        <v>-1</v>
      </c>
      <c r="D39" s="1">
        <f>LOOKUP($B39,Sheet1!$B$3:$B$30,Sheet1!D$3:D$30)</f>
        <v>-1</v>
      </c>
      <c r="E39" s="1">
        <f>LOOKUP($B39,Sheet1!$B$3:$B$30,Sheet1!E$3:E$30)</f>
        <v>1</v>
      </c>
      <c r="F39" s="1">
        <f>LOOKUP($B39,Sheet1!$B$3:$B$30,Sheet1!F$3:F$30)</f>
        <v>1</v>
      </c>
      <c r="G39" s="1">
        <f>LOOKUP($B39,Sheet1!$B$3:$B$30,Sheet1!G$3:G$30)</f>
        <v>1</v>
      </c>
      <c r="H39" s="1">
        <f>LOOKUP($B39,Sheet1!$B$3:$B$30,Sheet1!H$3:H$30)</f>
        <v>-1</v>
      </c>
      <c r="I39">
        <f>LOOKUP($B39,Sheet1!$B$3:$B$30,Sheet1!I$3:I$30)</f>
        <v>-1</v>
      </c>
      <c r="J39">
        <f>LOOKUP($B39,Sheet1!$B$3:$B$30,Sheet1!J$3:J$30)</f>
        <v>1</v>
      </c>
      <c r="K39" s="17">
        <f t="shared" ref="K39:K44" si="4">AVERAGE(I39:J39)</f>
        <v>0</v>
      </c>
    </row>
    <row r="40" spans="1:11">
      <c r="A40">
        <v>17</v>
      </c>
      <c r="B40" s="1" t="str">
        <f>LOOKUP(Sheet2!A40,Sheet1!$A$3:$A$30,Sheet1!$B$3:$B$30)</f>
        <v>GBPCAD</v>
      </c>
      <c r="C40" s="1">
        <f>LOOKUP($B40,Sheet1!$B$3:$B$30,Sheet1!C$3:C$30)</f>
        <v>1</v>
      </c>
      <c r="D40" s="1">
        <f>LOOKUP($B40,Sheet1!$B$3:$B$30,Sheet1!D$3:D$30)</f>
        <v>-1</v>
      </c>
      <c r="E40" s="1">
        <f>LOOKUP($B40,Sheet1!$B$3:$B$30,Sheet1!E$3:E$30)</f>
        <v>-1</v>
      </c>
      <c r="F40" s="1">
        <f>LOOKUP($B40,Sheet1!$B$3:$B$30,Sheet1!F$3:F$30)</f>
        <v>-1</v>
      </c>
      <c r="G40" s="1">
        <f>LOOKUP($B40,Sheet1!$B$3:$B$30,Sheet1!G$3:G$30)</f>
        <v>-1</v>
      </c>
      <c r="H40" s="1">
        <f>LOOKUP($B40,Sheet1!$B$3:$B$30,Sheet1!H$3:H$30)</f>
        <v>-1</v>
      </c>
      <c r="I40">
        <f>LOOKUP($B40,Sheet1!$B$3:$B$30,Sheet1!I$3:I$30)</f>
        <v>-1</v>
      </c>
      <c r="J40">
        <f>LOOKUP($B40,Sheet1!$B$3:$B$30,Sheet1!J$3:J$30)</f>
        <v>-3</v>
      </c>
      <c r="K40" s="17">
        <f t="shared" si="4"/>
        <v>-2</v>
      </c>
    </row>
    <row r="41" spans="1:11">
      <c r="A41">
        <v>18</v>
      </c>
      <c r="B41" s="1" t="str">
        <f>LOOKUP(Sheet2!A41,Sheet1!$A$3:$A$30,Sheet1!$B$3:$B$30)</f>
        <v>GBPCHF</v>
      </c>
      <c r="C41" s="1">
        <f>LOOKUP($B41,Sheet1!$B$3:$B$30,Sheet1!C$3:C$30)</f>
        <v>-1</v>
      </c>
      <c r="D41" s="1">
        <f>LOOKUP($B41,Sheet1!$B$3:$B$30,Sheet1!D$3:D$30)</f>
        <v>-1</v>
      </c>
      <c r="E41" s="1">
        <f>LOOKUP($B41,Sheet1!$B$3:$B$30,Sheet1!E$3:E$30)</f>
        <v>-1</v>
      </c>
      <c r="F41" s="1">
        <f>LOOKUP($B41,Sheet1!$B$3:$B$30,Sheet1!F$3:F$30)</f>
        <v>-1</v>
      </c>
      <c r="G41" s="1">
        <f>LOOKUP($B41,Sheet1!$B$3:$B$30,Sheet1!G$3:G$30)</f>
        <v>-1</v>
      </c>
      <c r="H41" s="1">
        <f>LOOKUP($B41,Sheet1!$B$3:$B$30,Sheet1!H$3:H$30)</f>
        <v>1</v>
      </c>
      <c r="I41">
        <f>LOOKUP($B41,Sheet1!$B$3:$B$30,Sheet1!I$3:I$30)</f>
        <v>-3</v>
      </c>
      <c r="J41">
        <f>LOOKUP($B41,Sheet1!$B$3:$B$30,Sheet1!J$3:J$30)</f>
        <v>-1</v>
      </c>
      <c r="K41" s="17">
        <f t="shared" si="4"/>
        <v>-2</v>
      </c>
    </row>
    <row r="42" spans="1:11">
      <c r="A42">
        <v>19</v>
      </c>
      <c r="B42" s="1" t="str">
        <f>LOOKUP(Sheet2!A42,Sheet1!$A$3:$A$30,Sheet1!$B$3:$B$30)</f>
        <v>GBPJPY</v>
      </c>
      <c r="C42" s="1">
        <f>LOOKUP($B42,Sheet1!$B$3:$B$30,Sheet1!C$3:C$30)</f>
        <v>1</v>
      </c>
      <c r="D42" s="1">
        <f>LOOKUP($B42,Sheet1!$B$3:$B$30,Sheet1!D$3:D$30)</f>
        <v>-1</v>
      </c>
      <c r="E42" s="1">
        <f>LOOKUP($B42,Sheet1!$B$3:$B$30,Sheet1!E$3:E$30)</f>
        <v>1</v>
      </c>
      <c r="F42" s="1">
        <f>LOOKUP($B42,Sheet1!$B$3:$B$30,Sheet1!F$3:F$30)</f>
        <v>1</v>
      </c>
      <c r="G42" s="1">
        <f>LOOKUP($B42,Sheet1!$B$3:$B$30,Sheet1!G$3:G$30)</f>
        <v>1</v>
      </c>
      <c r="H42" s="1">
        <f>LOOKUP($B42,Sheet1!$B$3:$B$30,Sheet1!H$3:H$30)</f>
        <v>-1</v>
      </c>
      <c r="I42">
        <f>LOOKUP($B42,Sheet1!$B$3:$B$30,Sheet1!I$3:I$30)</f>
        <v>1</v>
      </c>
      <c r="J42">
        <f>LOOKUP($B42,Sheet1!$B$3:$B$30,Sheet1!J$3:J$30)</f>
        <v>1</v>
      </c>
      <c r="K42" s="17">
        <f t="shared" si="4"/>
        <v>1</v>
      </c>
    </row>
    <row r="43" spans="1:11">
      <c r="A43">
        <v>20</v>
      </c>
      <c r="B43" s="1" t="str">
        <f>LOOKUP(Sheet2!A43,Sheet1!$A$3:$A$30,Sheet1!$B$3:$B$30)</f>
        <v>GBPNZD</v>
      </c>
      <c r="C43" s="1">
        <f>LOOKUP($B43,Sheet1!$B$3:$B$30,Sheet1!C$3:C$30)</f>
        <v>1</v>
      </c>
      <c r="D43" s="1">
        <f>LOOKUP($B43,Sheet1!$B$3:$B$30,Sheet1!D$3:D$30)</f>
        <v>-1</v>
      </c>
      <c r="E43" s="1">
        <f>LOOKUP($B43,Sheet1!$B$3:$B$30,Sheet1!E$3:E$30)</f>
        <v>-1</v>
      </c>
      <c r="F43" s="1">
        <f>LOOKUP($B43,Sheet1!$B$3:$B$30,Sheet1!F$3:F$30)</f>
        <v>-1</v>
      </c>
      <c r="G43" s="1">
        <f>LOOKUP($B43,Sheet1!$B$3:$B$30,Sheet1!G$3:G$30)</f>
        <v>-1</v>
      </c>
      <c r="H43" s="1">
        <f>LOOKUP($B43,Sheet1!$B$3:$B$30,Sheet1!H$3:H$30)</f>
        <v>-1</v>
      </c>
      <c r="I43">
        <f>LOOKUP($B43,Sheet1!$B$3:$B$30,Sheet1!I$3:I$30)</f>
        <v>-1</v>
      </c>
      <c r="J43">
        <f>LOOKUP($B43,Sheet1!$B$3:$B$30,Sheet1!J$3:J$30)</f>
        <v>-3</v>
      </c>
      <c r="K43" s="17">
        <f t="shared" si="4"/>
        <v>-2</v>
      </c>
    </row>
    <row r="44" spans="1:11">
      <c r="A44">
        <v>21</v>
      </c>
      <c r="B44" s="1" t="str">
        <f>LOOKUP(Sheet2!A44,Sheet1!$A$3:$A$30,Sheet1!$B$3:$B$30)</f>
        <v>GBPUSD</v>
      </c>
      <c r="C44" s="1">
        <f>LOOKUP($B44,Sheet1!$B$3:$B$30,Sheet1!C$3:C$30)</f>
        <v>1</v>
      </c>
      <c r="D44" s="1">
        <f>LOOKUP($B44,Sheet1!$B$3:$B$30,Sheet1!D$3:D$30)</f>
        <v>-1</v>
      </c>
      <c r="E44" s="1">
        <f>LOOKUP($B44,Sheet1!$B$3:$B$30,Sheet1!E$3:E$30)</f>
        <v>-1</v>
      </c>
      <c r="F44" s="1">
        <f>LOOKUP($B44,Sheet1!$B$3:$B$30,Sheet1!F$3:F$30)</f>
        <v>-1</v>
      </c>
      <c r="G44" s="1">
        <f>LOOKUP($B44,Sheet1!$B$3:$B$30,Sheet1!G$3:G$30)</f>
        <v>-1</v>
      </c>
      <c r="H44" s="1">
        <f>LOOKUP($B44,Sheet1!$B$3:$B$30,Sheet1!H$3:H$30)</f>
        <v>-1</v>
      </c>
      <c r="I44">
        <f>LOOKUP($B44,Sheet1!$B$3:$B$30,Sheet1!I$3:I$30)</f>
        <v>-1</v>
      </c>
      <c r="J44">
        <f>LOOKUP($B44,Sheet1!$B$3:$B$30,Sheet1!J$3:J$30)</f>
        <v>-3</v>
      </c>
      <c r="K44" s="18">
        <f t="shared" si="4"/>
        <v>-2</v>
      </c>
    </row>
    <row r="45" spans="1:11">
      <c r="J45" s="14"/>
      <c r="K45" s="15"/>
    </row>
    <row r="46" spans="1:11">
      <c r="A46" s="3" t="s">
        <v>34</v>
      </c>
      <c r="B46" s="3" t="s">
        <v>50</v>
      </c>
      <c r="C46" s="22" t="s">
        <v>36</v>
      </c>
      <c r="D46" s="22" t="s">
        <v>37</v>
      </c>
      <c r="E46" s="22" t="s">
        <v>38</v>
      </c>
      <c r="F46" s="23" t="s">
        <v>39</v>
      </c>
      <c r="G46" s="23" t="s">
        <v>40</v>
      </c>
      <c r="H46" s="23" t="s">
        <v>41</v>
      </c>
      <c r="I46" s="7" t="s">
        <v>42</v>
      </c>
      <c r="J46" s="8" t="s">
        <v>43</v>
      </c>
      <c r="K46" s="16" t="s">
        <v>44</v>
      </c>
    </row>
    <row r="47" spans="1:11">
      <c r="A47">
        <v>3</v>
      </c>
      <c r="B47" s="1" t="str">
        <f>LOOKUP(Sheet2!A47,Sheet1!$A$3:$A$30,Sheet1!$B$3:$B$30)</f>
        <v>AUDJPY</v>
      </c>
      <c r="C47" s="1">
        <f>LOOKUP($B47,Sheet1!$B$3:$B$30,Sheet1!C$3:C$30)</f>
        <v>1</v>
      </c>
      <c r="D47" s="1">
        <f>LOOKUP($B47,Sheet1!$B$3:$B$30,Sheet1!D$3:D$30)</f>
        <v>1</v>
      </c>
      <c r="E47" s="1">
        <f>LOOKUP($B47,Sheet1!$B$3:$B$30,Sheet1!E$3:E$30)</f>
        <v>1</v>
      </c>
      <c r="F47" s="1">
        <f>LOOKUP($B47,Sheet1!$B$3:$B$30,Sheet1!F$3:F$30)</f>
        <v>1</v>
      </c>
      <c r="G47" s="1">
        <f>LOOKUP($B47,Sheet1!$B$3:$B$30,Sheet1!G$3:G$30)</f>
        <v>1</v>
      </c>
      <c r="H47" s="1">
        <f>LOOKUP($B47,Sheet1!$B$3:$B$30,Sheet1!H$3:H$30)</f>
        <v>1</v>
      </c>
      <c r="I47">
        <f>LOOKUP($B47,Sheet1!$B$3:$B$30,Sheet1!I$3:I$30)</f>
        <v>3</v>
      </c>
      <c r="J47">
        <f>LOOKUP($B47,Sheet1!$B$3:$B$30,Sheet1!J$3:J$30)</f>
        <v>3</v>
      </c>
      <c r="K47" s="19">
        <f>AVERAGE(I47:J47)</f>
        <v>3</v>
      </c>
    </row>
    <row r="48" spans="1:11">
      <c r="A48">
        <v>7</v>
      </c>
      <c r="B48" s="1" t="str">
        <f>LOOKUP(Sheet2!A48,Sheet1!$A$3:$A$30,Sheet1!$B$3:$B$30)</f>
        <v>CADJPY</v>
      </c>
      <c r="C48" s="1">
        <f>LOOKUP($B48,Sheet1!$B$3:$B$30,Sheet1!C$3:C$30)</f>
        <v>1</v>
      </c>
      <c r="D48" s="1">
        <f>LOOKUP($B48,Sheet1!$B$3:$B$30,Sheet1!D$3:D$30)</f>
        <v>1</v>
      </c>
      <c r="E48" s="1">
        <f>LOOKUP($B48,Sheet1!$B$3:$B$30,Sheet1!E$3:E$30)</f>
        <v>1</v>
      </c>
      <c r="F48" s="1">
        <f>LOOKUP($B48,Sheet1!$B$3:$B$30,Sheet1!F$3:F$30)</f>
        <v>1</v>
      </c>
      <c r="G48" s="1">
        <f>LOOKUP($B48,Sheet1!$B$3:$B$30,Sheet1!G$3:G$30)</f>
        <v>1</v>
      </c>
      <c r="H48" s="1">
        <f>LOOKUP($B48,Sheet1!$B$3:$B$30,Sheet1!H$3:H$30)</f>
        <v>1</v>
      </c>
      <c r="I48">
        <f>LOOKUP($B48,Sheet1!$B$3:$B$30,Sheet1!I$3:I$30)</f>
        <v>3</v>
      </c>
      <c r="J48">
        <f>LOOKUP($B48,Sheet1!$B$3:$B$30,Sheet1!J$3:J$30)</f>
        <v>3</v>
      </c>
      <c r="K48" s="17">
        <f t="shared" ref="K48:K53" si="5">AVERAGE(I48:J48)</f>
        <v>3</v>
      </c>
    </row>
    <row r="49" spans="1:11">
      <c r="A49">
        <v>8</v>
      </c>
      <c r="B49" s="1" t="str">
        <f>LOOKUP(Sheet2!A49,Sheet1!$A$3:$A$30,Sheet1!$B$3:$B$30)</f>
        <v>CHFJPY</v>
      </c>
      <c r="C49" s="1">
        <f>LOOKUP($B49,Sheet1!$B$3:$B$30,Sheet1!C$3:C$30)</f>
        <v>1</v>
      </c>
      <c r="D49" s="1">
        <f>LOOKUP($B49,Sheet1!$B$3:$B$30,Sheet1!D$3:D$30)</f>
        <v>1</v>
      </c>
      <c r="E49" s="1">
        <f>LOOKUP($B49,Sheet1!$B$3:$B$30,Sheet1!E$3:E$30)</f>
        <v>1</v>
      </c>
      <c r="F49" s="1">
        <f>LOOKUP($B49,Sheet1!$B$3:$B$30,Sheet1!F$3:F$30)</f>
        <v>1</v>
      </c>
      <c r="G49" s="1">
        <f>LOOKUP($B49,Sheet1!$B$3:$B$30,Sheet1!G$3:G$30)</f>
        <v>1</v>
      </c>
      <c r="H49" s="1">
        <f>LOOKUP($B49,Sheet1!$B$3:$B$30,Sheet1!H$3:H$30)</f>
        <v>-1</v>
      </c>
      <c r="I49">
        <f>LOOKUP($B49,Sheet1!$B$3:$B$30,Sheet1!I$3:I$30)</f>
        <v>3</v>
      </c>
      <c r="J49">
        <f>LOOKUP($B49,Sheet1!$B$3:$B$30,Sheet1!J$3:J$30)</f>
        <v>1</v>
      </c>
      <c r="K49" s="17">
        <f t="shared" si="5"/>
        <v>2</v>
      </c>
    </row>
    <row r="50" spans="1:11">
      <c r="A50">
        <v>13</v>
      </c>
      <c r="B50" s="1" t="str">
        <f>LOOKUP(Sheet2!A50,Sheet1!$A$3:$A$30,Sheet1!$B$3:$B$30)</f>
        <v>EURJPY</v>
      </c>
      <c r="C50" s="1">
        <f>LOOKUP($B50,Sheet1!$B$3:$B$30,Sheet1!C$3:C$30)</f>
        <v>1</v>
      </c>
      <c r="D50" s="1">
        <f>LOOKUP($B50,Sheet1!$B$3:$B$30,Sheet1!D$3:D$30)</f>
        <v>1</v>
      </c>
      <c r="E50" s="1">
        <f>LOOKUP($B50,Sheet1!$B$3:$B$30,Sheet1!E$3:E$30)</f>
        <v>1</v>
      </c>
      <c r="F50" s="1">
        <f>LOOKUP($B50,Sheet1!$B$3:$B$30,Sheet1!F$3:F$30)</f>
        <v>1</v>
      </c>
      <c r="G50" s="1">
        <f>LOOKUP($B50,Sheet1!$B$3:$B$30,Sheet1!G$3:G$30)</f>
        <v>1</v>
      </c>
      <c r="H50" s="1">
        <f>LOOKUP($B50,Sheet1!$B$3:$B$30,Sheet1!H$3:H$30)</f>
        <v>1</v>
      </c>
      <c r="I50">
        <f>LOOKUP($B50,Sheet1!$B$3:$B$30,Sheet1!I$3:I$30)</f>
        <v>3</v>
      </c>
      <c r="J50">
        <f>LOOKUP($B50,Sheet1!$B$3:$B$30,Sheet1!J$3:J$30)</f>
        <v>3</v>
      </c>
      <c r="K50" s="17">
        <f t="shared" si="5"/>
        <v>3</v>
      </c>
    </row>
    <row r="51" spans="1:11">
      <c r="A51">
        <v>19</v>
      </c>
      <c r="B51" s="1" t="str">
        <f>LOOKUP(Sheet2!A51,Sheet1!$A$3:$A$30,Sheet1!$B$3:$B$30)</f>
        <v>GBPJPY</v>
      </c>
      <c r="C51" s="1">
        <f>LOOKUP($B51,Sheet1!$B$3:$B$30,Sheet1!C$3:C$30)</f>
        <v>1</v>
      </c>
      <c r="D51" s="1">
        <f>LOOKUP($B51,Sheet1!$B$3:$B$30,Sheet1!D$3:D$30)</f>
        <v>-1</v>
      </c>
      <c r="E51" s="1">
        <f>LOOKUP($B51,Sheet1!$B$3:$B$30,Sheet1!E$3:E$30)</f>
        <v>1</v>
      </c>
      <c r="F51" s="1">
        <f>LOOKUP($B51,Sheet1!$B$3:$B$30,Sheet1!F$3:F$30)</f>
        <v>1</v>
      </c>
      <c r="G51" s="1">
        <f>LOOKUP($B51,Sheet1!$B$3:$B$30,Sheet1!G$3:G$30)</f>
        <v>1</v>
      </c>
      <c r="H51" s="1">
        <f>LOOKUP($B51,Sheet1!$B$3:$B$30,Sheet1!H$3:H$30)</f>
        <v>-1</v>
      </c>
      <c r="I51">
        <f>LOOKUP($B51,Sheet1!$B$3:$B$30,Sheet1!I$3:I$30)</f>
        <v>1</v>
      </c>
      <c r="J51">
        <f>LOOKUP($B51,Sheet1!$B$3:$B$30,Sheet1!J$3:J$30)</f>
        <v>1</v>
      </c>
      <c r="K51" s="17">
        <f t="shared" si="5"/>
        <v>1</v>
      </c>
    </row>
    <row r="52" spans="1:11">
      <c r="A52">
        <v>24</v>
      </c>
      <c r="B52" s="1" t="str">
        <f>LOOKUP(Sheet2!A52,Sheet1!$A$3:$A$30,Sheet1!$B$3:$B$30)</f>
        <v>NZDJPY</v>
      </c>
      <c r="C52" s="1">
        <f>LOOKUP($B52,Sheet1!$B$3:$B$30,Sheet1!C$3:C$30)</f>
        <v>1</v>
      </c>
      <c r="D52" s="1">
        <f>LOOKUP($B52,Sheet1!$B$3:$B$30,Sheet1!D$3:D$30)</f>
        <v>1</v>
      </c>
      <c r="E52" s="1">
        <f>LOOKUP($B52,Sheet1!$B$3:$B$30,Sheet1!E$3:E$30)</f>
        <v>1</v>
      </c>
      <c r="F52" s="1">
        <f>LOOKUP($B52,Sheet1!$B$3:$B$30,Sheet1!F$3:F$30)</f>
        <v>1</v>
      </c>
      <c r="G52" s="1">
        <f>LOOKUP($B52,Sheet1!$B$3:$B$30,Sheet1!G$3:G$30)</f>
        <v>1</v>
      </c>
      <c r="H52" s="1">
        <f>LOOKUP($B52,Sheet1!$B$3:$B$30,Sheet1!H$3:H$30)</f>
        <v>1</v>
      </c>
      <c r="I52">
        <f>LOOKUP($B52,Sheet1!$B$3:$B$30,Sheet1!I$3:I$30)</f>
        <v>3</v>
      </c>
      <c r="J52">
        <f>LOOKUP($B52,Sheet1!$B$3:$B$30,Sheet1!J$3:J$30)</f>
        <v>3</v>
      </c>
      <c r="K52" s="17">
        <f t="shared" si="5"/>
        <v>3</v>
      </c>
    </row>
    <row r="53" spans="1:11">
      <c r="A53">
        <v>28</v>
      </c>
      <c r="B53" s="1" t="str">
        <f>LOOKUP(Sheet2!A53,Sheet1!$A$3:$A$30,Sheet1!$B$3:$B$30)</f>
        <v>USDJPY</v>
      </c>
      <c r="C53" s="1">
        <f>LOOKUP($B53,Sheet1!$B$3:$B$30,Sheet1!C$3:C$30)</f>
        <v>1</v>
      </c>
      <c r="D53" s="1">
        <f>LOOKUP($B53,Sheet1!$B$3:$B$30,Sheet1!D$3:D$30)</f>
        <v>1</v>
      </c>
      <c r="E53" s="1">
        <f>LOOKUP($B53,Sheet1!$B$3:$B$30,Sheet1!E$3:E$30)</f>
        <v>1</v>
      </c>
      <c r="F53" s="1">
        <f>LOOKUP($B53,Sheet1!$B$3:$B$30,Sheet1!F$3:F$30)</f>
        <v>1</v>
      </c>
      <c r="G53" s="1">
        <f>LOOKUP($B53,Sheet1!$B$3:$B$30,Sheet1!G$3:G$30)</f>
        <v>1</v>
      </c>
      <c r="H53" s="1">
        <f>LOOKUP($B53,Sheet1!$B$3:$B$30,Sheet1!H$3:H$30)</f>
        <v>1</v>
      </c>
      <c r="I53">
        <f>LOOKUP($B53,Sheet1!$B$3:$B$30,Sheet1!I$3:I$30)</f>
        <v>3</v>
      </c>
      <c r="J53">
        <f>LOOKUP($B53,Sheet1!$B$3:$B$30,Sheet1!J$3:J$30)</f>
        <v>3</v>
      </c>
      <c r="K53" s="18">
        <f t="shared" si="5"/>
        <v>3</v>
      </c>
    </row>
    <row r="54" spans="1:11">
      <c r="J54" s="14"/>
      <c r="K54" s="15"/>
    </row>
    <row r="55" spans="1:11">
      <c r="A55" s="3" t="s">
        <v>32</v>
      </c>
      <c r="B55" s="3" t="s">
        <v>50</v>
      </c>
      <c r="C55" s="22" t="s">
        <v>36</v>
      </c>
      <c r="D55" s="22" t="s">
        <v>37</v>
      </c>
      <c r="E55" s="22" t="s">
        <v>38</v>
      </c>
      <c r="F55" s="23" t="s">
        <v>39</v>
      </c>
      <c r="G55" s="23" t="s">
        <v>40</v>
      </c>
      <c r="H55" s="23" t="s">
        <v>41</v>
      </c>
      <c r="I55" s="7" t="s">
        <v>42</v>
      </c>
      <c r="J55" s="8" t="s">
        <v>43</v>
      </c>
      <c r="K55" s="16" t="s">
        <v>44</v>
      </c>
    </row>
    <row r="56" spans="1:11">
      <c r="A56">
        <v>4</v>
      </c>
      <c r="B56" s="20" t="str">
        <f>LOOKUP(Sheet2!A56,Sheet1!$A$3:$A$30,Sheet1!$B$3:$B$30)</f>
        <v>AUDNZD</v>
      </c>
      <c r="C56" s="4">
        <f>LOOKUP($B56,Sheet1!$B$3:$B$30,Sheet1!C$3:C$30)</f>
        <v>1</v>
      </c>
      <c r="D56" s="4">
        <f>LOOKUP($B56,Sheet1!$B$3:$B$30,Sheet1!D$3:D$30)</f>
        <v>-1</v>
      </c>
      <c r="E56" s="4">
        <f>LOOKUP($B56,Sheet1!$B$3:$B$30,Sheet1!E$3:E$30)</f>
        <v>1</v>
      </c>
      <c r="F56" s="4">
        <f>LOOKUP($B56,Sheet1!$B$3:$B$30,Sheet1!F$3:F$30)</f>
        <v>1</v>
      </c>
      <c r="G56" s="4">
        <f>LOOKUP($B56,Sheet1!$B$3:$B$30,Sheet1!G$3:G$30)</f>
        <v>1</v>
      </c>
      <c r="H56" s="4">
        <f>LOOKUP($B56,Sheet1!$B$3:$B$30,Sheet1!H$3:H$30)</f>
        <v>1</v>
      </c>
      <c r="I56" s="13">
        <f>LOOKUP($B56,Sheet1!$B$3:$B$30,Sheet1!I$3:I$30)</f>
        <v>1</v>
      </c>
      <c r="J56" s="13">
        <f>LOOKUP($B56,Sheet1!$B$3:$B$30,Sheet1!J$3:J$30)</f>
        <v>3</v>
      </c>
      <c r="K56" s="19">
        <f>AVERAGE(I56:J56)</f>
        <v>2</v>
      </c>
    </row>
    <row r="57" spans="1:11">
      <c r="A57">
        <v>14</v>
      </c>
      <c r="B57" s="20" t="str">
        <f>LOOKUP(Sheet2!A57,Sheet1!$A$3:$A$30,Sheet1!$B$3:$B$30)</f>
        <v>EURNZD</v>
      </c>
      <c r="C57" s="4">
        <f>LOOKUP($B57,Sheet1!$B$3:$B$30,Sheet1!C$3:C$30)</f>
        <v>1</v>
      </c>
      <c r="D57" s="4">
        <f>LOOKUP($B57,Sheet1!$B$3:$B$30,Sheet1!D$3:D$30)</f>
        <v>-1</v>
      </c>
      <c r="E57" s="4">
        <f>LOOKUP($B57,Sheet1!$B$3:$B$30,Sheet1!E$3:E$30)</f>
        <v>1</v>
      </c>
      <c r="F57" s="4">
        <f>LOOKUP($B57,Sheet1!$B$3:$B$30,Sheet1!F$3:F$30)</f>
        <v>1</v>
      </c>
      <c r="G57" s="4">
        <f>LOOKUP($B57,Sheet1!$B$3:$B$30,Sheet1!G$3:G$30)</f>
        <v>1</v>
      </c>
      <c r="H57" s="4">
        <f>LOOKUP($B57,Sheet1!$B$3:$B$30,Sheet1!H$3:H$30)</f>
        <v>-1</v>
      </c>
      <c r="I57" s="13">
        <f>LOOKUP($B57,Sheet1!$B$3:$B$30,Sheet1!I$3:I$30)</f>
        <v>1</v>
      </c>
      <c r="J57" s="13">
        <f>LOOKUP($B57,Sheet1!$B$3:$B$30,Sheet1!J$3:J$30)</f>
        <v>1</v>
      </c>
      <c r="K57" s="17">
        <f t="shared" ref="K57:K62" si="6">AVERAGE(I57:J57)</f>
        <v>1</v>
      </c>
    </row>
    <row r="58" spans="1:11">
      <c r="A58">
        <v>20</v>
      </c>
      <c r="B58" s="20" t="str">
        <f>LOOKUP(Sheet2!A58,Sheet1!$A$3:$A$30,Sheet1!$B$3:$B$30)</f>
        <v>GBPNZD</v>
      </c>
      <c r="C58" s="4">
        <f>LOOKUP($B58,Sheet1!$B$3:$B$30,Sheet1!C$3:C$30)</f>
        <v>1</v>
      </c>
      <c r="D58" s="4">
        <f>LOOKUP($B58,Sheet1!$B$3:$B$30,Sheet1!D$3:D$30)</f>
        <v>-1</v>
      </c>
      <c r="E58" s="4">
        <f>LOOKUP($B58,Sheet1!$B$3:$B$30,Sheet1!E$3:E$30)</f>
        <v>-1</v>
      </c>
      <c r="F58" s="4">
        <f>LOOKUP($B58,Sheet1!$B$3:$B$30,Sheet1!F$3:F$30)</f>
        <v>-1</v>
      </c>
      <c r="G58" s="4">
        <f>LOOKUP($B58,Sheet1!$B$3:$B$30,Sheet1!G$3:G$30)</f>
        <v>-1</v>
      </c>
      <c r="H58" s="4">
        <f>LOOKUP($B58,Sheet1!$B$3:$B$30,Sheet1!H$3:H$30)</f>
        <v>-1</v>
      </c>
      <c r="I58" s="13">
        <f>LOOKUP($B58,Sheet1!$B$3:$B$30,Sheet1!I$3:I$30)</f>
        <v>-1</v>
      </c>
      <c r="J58" s="13">
        <f>LOOKUP($B58,Sheet1!$B$3:$B$30,Sheet1!J$3:J$30)</f>
        <v>-3</v>
      </c>
      <c r="K58" s="17">
        <f t="shared" si="6"/>
        <v>-2</v>
      </c>
    </row>
    <row r="59" spans="1:11">
      <c r="A59">
        <v>22</v>
      </c>
      <c r="B59" s="1" t="str">
        <f>LOOKUP(Sheet2!A59,Sheet1!$A$3:$A$30,Sheet1!$B$3:$B$30)</f>
        <v>NZDCAD</v>
      </c>
      <c r="C59" s="1">
        <f>LOOKUP($B59,Sheet1!$B$3:$B$30,Sheet1!C$3:C$30)</f>
        <v>1</v>
      </c>
      <c r="D59" s="1">
        <f>LOOKUP($B59,Sheet1!$B$3:$B$30,Sheet1!D$3:D$30)</f>
        <v>-1</v>
      </c>
      <c r="E59" s="1">
        <f>LOOKUP($B59,Sheet1!$B$3:$B$30,Sheet1!E$3:E$30)</f>
        <v>-1</v>
      </c>
      <c r="F59" s="1">
        <f>LOOKUP($B59,Sheet1!$B$3:$B$30,Sheet1!F$3:F$30)</f>
        <v>-1</v>
      </c>
      <c r="G59" s="1">
        <f>LOOKUP($B59,Sheet1!$B$3:$B$30,Sheet1!G$3:G$30)</f>
        <v>-1</v>
      </c>
      <c r="H59" s="1">
        <f>LOOKUP($B59,Sheet1!$B$3:$B$30,Sheet1!H$3:H$30)</f>
        <v>-1</v>
      </c>
      <c r="I59">
        <f>LOOKUP($B59,Sheet1!$B$3:$B$30,Sheet1!I$3:I$30)</f>
        <v>-1</v>
      </c>
      <c r="J59">
        <f>LOOKUP($B59,Sheet1!$B$3:$B$30,Sheet1!J$3:J$30)</f>
        <v>-3</v>
      </c>
      <c r="K59" s="17">
        <f t="shared" si="6"/>
        <v>-2</v>
      </c>
    </row>
    <row r="60" spans="1:11">
      <c r="A60">
        <v>23</v>
      </c>
      <c r="B60" s="1" t="str">
        <f>LOOKUP(Sheet2!A60,Sheet1!$A$3:$A$30,Sheet1!$B$3:$B$30)</f>
        <v>NZDCHF</v>
      </c>
      <c r="C60" s="1">
        <f>LOOKUP($B60,Sheet1!$B$3:$B$30,Sheet1!C$3:C$30)</f>
        <v>-1</v>
      </c>
      <c r="D60" s="1">
        <f>LOOKUP($B60,Sheet1!$B$3:$B$30,Sheet1!D$3:D$30)</f>
        <v>1</v>
      </c>
      <c r="E60" s="1">
        <f>LOOKUP($B60,Sheet1!$B$3:$B$30,Sheet1!E$3:E$30)</f>
        <v>-1</v>
      </c>
      <c r="F60" s="1">
        <f>LOOKUP($B60,Sheet1!$B$3:$B$30,Sheet1!F$3:F$30)</f>
        <v>-1</v>
      </c>
      <c r="G60" s="1">
        <f>LOOKUP($B60,Sheet1!$B$3:$B$30,Sheet1!G$3:G$30)</f>
        <v>-1</v>
      </c>
      <c r="H60" s="1">
        <f>LOOKUP($B60,Sheet1!$B$3:$B$30,Sheet1!H$3:H$30)</f>
        <v>1</v>
      </c>
      <c r="I60">
        <f>LOOKUP($B60,Sheet1!$B$3:$B$30,Sheet1!I$3:I$30)</f>
        <v>-1</v>
      </c>
      <c r="J60">
        <f>LOOKUP($B60,Sheet1!$B$3:$B$30,Sheet1!J$3:J$30)</f>
        <v>-1</v>
      </c>
      <c r="K60" s="17">
        <f t="shared" si="6"/>
        <v>-1</v>
      </c>
    </row>
    <row r="61" spans="1:11">
      <c r="A61">
        <v>24</v>
      </c>
      <c r="B61" s="1" t="str">
        <f>LOOKUP(Sheet2!A61,Sheet1!$A$3:$A$30,Sheet1!$B$3:$B$30)</f>
        <v>NZDJPY</v>
      </c>
      <c r="C61" s="1">
        <f>LOOKUP($B61,Sheet1!$B$3:$B$30,Sheet1!C$3:C$30)</f>
        <v>1</v>
      </c>
      <c r="D61" s="1">
        <f>LOOKUP($B61,Sheet1!$B$3:$B$30,Sheet1!D$3:D$30)</f>
        <v>1</v>
      </c>
      <c r="E61" s="1">
        <f>LOOKUP($B61,Sheet1!$B$3:$B$30,Sheet1!E$3:E$30)</f>
        <v>1</v>
      </c>
      <c r="F61" s="1">
        <f>LOOKUP($B61,Sheet1!$B$3:$B$30,Sheet1!F$3:F$30)</f>
        <v>1</v>
      </c>
      <c r="G61" s="1">
        <f>LOOKUP($B61,Sheet1!$B$3:$B$30,Sheet1!G$3:G$30)</f>
        <v>1</v>
      </c>
      <c r="H61" s="1">
        <f>LOOKUP($B61,Sheet1!$B$3:$B$30,Sheet1!H$3:H$30)</f>
        <v>1</v>
      </c>
      <c r="I61">
        <f>LOOKUP($B61,Sheet1!$B$3:$B$30,Sheet1!I$3:I$30)</f>
        <v>3</v>
      </c>
      <c r="J61">
        <f>LOOKUP($B61,Sheet1!$B$3:$B$30,Sheet1!J$3:J$30)</f>
        <v>3</v>
      </c>
      <c r="K61" s="17">
        <f t="shared" si="6"/>
        <v>3</v>
      </c>
    </row>
    <row r="62" spans="1:11">
      <c r="A62">
        <v>25</v>
      </c>
      <c r="B62" s="1" t="str">
        <f>LOOKUP(Sheet2!A62,Sheet1!$A$3:$A$30,Sheet1!$B$3:$B$30)</f>
        <v>NZDUSD</v>
      </c>
      <c r="C62" s="1">
        <f>LOOKUP($B62,Sheet1!$B$3:$B$30,Sheet1!C$3:C$30)</f>
        <v>-1</v>
      </c>
      <c r="D62" s="1">
        <f>LOOKUP($B62,Sheet1!$B$3:$B$30,Sheet1!D$3:D$30)</f>
        <v>1</v>
      </c>
      <c r="E62" s="1">
        <f>LOOKUP($B62,Sheet1!$B$3:$B$30,Sheet1!E$3:E$30)</f>
        <v>-1</v>
      </c>
      <c r="F62" s="1">
        <f>LOOKUP($B62,Sheet1!$B$3:$B$30,Sheet1!F$3:F$30)</f>
        <v>-1</v>
      </c>
      <c r="G62" s="1">
        <f>LOOKUP($B62,Sheet1!$B$3:$B$30,Sheet1!G$3:G$30)</f>
        <v>-1</v>
      </c>
      <c r="H62" s="1">
        <f>LOOKUP($B62,Sheet1!$B$3:$B$30,Sheet1!H$3:H$30)</f>
        <v>1</v>
      </c>
      <c r="I62">
        <f>LOOKUP($B62,Sheet1!$B$3:$B$30,Sheet1!I$3:I$30)</f>
        <v>-1</v>
      </c>
      <c r="J62">
        <f>LOOKUP($B62,Sheet1!$B$3:$B$30,Sheet1!J$3:J$30)</f>
        <v>-1</v>
      </c>
      <c r="K62" s="18">
        <f t="shared" si="6"/>
        <v>-1</v>
      </c>
    </row>
    <row r="63" spans="1:11">
      <c r="J63" s="14"/>
      <c r="K63" s="15"/>
    </row>
    <row r="64" spans="1:11">
      <c r="A64" s="3" t="s">
        <v>33</v>
      </c>
      <c r="B64" s="3" t="s">
        <v>50</v>
      </c>
      <c r="C64" s="22" t="s">
        <v>36</v>
      </c>
      <c r="D64" s="22" t="s">
        <v>37</v>
      </c>
      <c r="E64" s="22" t="s">
        <v>38</v>
      </c>
      <c r="F64" s="23" t="s">
        <v>39</v>
      </c>
      <c r="G64" s="23" t="s">
        <v>40</v>
      </c>
      <c r="H64" s="23" t="s">
        <v>41</v>
      </c>
      <c r="I64" s="7" t="s">
        <v>42</v>
      </c>
      <c r="J64" s="8" t="s">
        <v>43</v>
      </c>
      <c r="K64" s="16" t="s">
        <v>44</v>
      </c>
    </row>
    <row r="65" spans="1:11">
      <c r="A65">
        <v>5</v>
      </c>
      <c r="B65" s="20" t="str">
        <f>LOOKUP(Sheet2!A65,Sheet1!$A$3:$A$30,Sheet1!$B$3:$B$30)</f>
        <v>AUDUSD</v>
      </c>
      <c r="C65" s="4">
        <f>LOOKUP($B65,Sheet1!$B$3:$B$30,Sheet1!C$3:C$30)</f>
        <v>1</v>
      </c>
      <c r="D65" s="4">
        <f>LOOKUP($B65,Sheet1!$B$3:$B$30,Sheet1!D$3:D$30)</f>
        <v>-1</v>
      </c>
      <c r="E65" s="4">
        <f>LOOKUP($B65,Sheet1!$B$3:$B$30,Sheet1!E$3:E$30)</f>
        <v>-1</v>
      </c>
      <c r="F65" s="4">
        <f>LOOKUP($B65,Sheet1!$B$3:$B$30,Sheet1!F$3:F$30)</f>
        <v>-1</v>
      </c>
      <c r="G65" s="4">
        <f>LOOKUP($B65,Sheet1!$B$3:$B$30,Sheet1!G$3:G$30)</f>
        <v>-1</v>
      </c>
      <c r="H65" s="4">
        <f>LOOKUP($B65,Sheet1!$B$3:$B$30,Sheet1!H$3:H$30)</f>
        <v>1</v>
      </c>
      <c r="I65" s="13">
        <f>LOOKUP($B65,Sheet1!$B$3:$B$30,Sheet1!I$3:I$30)</f>
        <v>-1</v>
      </c>
      <c r="J65" s="13">
        <f>LOOKUP($B65,Sheet1!$B$3:$B$30,Sheet1!J$3:J$30)</f>
        <v>-1</v>
      </c>
      <c r="K65" s="19">
        <f>AVERAGE(I65:J65)</f>
        <v>-1</v>
      </c>
    </row>
    <row r="66" spans="1:11">
      <c r="A66">
        <v>15</v>
      </c>
      <c r="B66" s="20" t="str">
        <f>LOOKUP(Sheet2!A66,Sheet1!$A$3:$A$30,Sheet1!$B$3:$B$30)</f>
        <v>EURUSD</v>
      </c>
      <c r="C66" s="4">
        <f>LOOKUP($B66,Sheet1!$B$3:$B$30,Sheet1!C$3:C$30)</f>
        <v>1</v>
      </c>
      <c r="D66" s="4">
        <f>LOOKUP($B66,Sheet1!$B$3:$B$30,Sheet1!D$3:D$30)</f>
        <v>1</v>
      </c>
      <c r="E66" s="4">
        <f>LOOKUP($B66,Sheet1!$B$3:$B$30,Sheet1!E$3:E$30)</f>
        <v>-1</v>
      </c>
      <c r="F66" s="4">
        <f>LOOKUP($B66,Sheet1!$B$3:$B$30,Sheet1!F$3:F$30)</f>
        <v>-1</v>
      </c>
      <c r="G66" s="4">
        <f>LOOKUP($B66,Sheet1!$B$3:$B$30,Sheet1!G$3:G$30)</f>
        <v>-1</v>
      </c>
      <c r="H66" s="4">
        <f>LOOKUP($B66,Sheet1!$B$3:$B$30,Sheet1!H$3:H$30)</f>
        <v>1</v>
      </c>
      <c r="I66" s="13">
        <f>LOOKUP($B66,Sheet1!$B$3:$B$30,Sheet1!I$3:I$30)</f>
        <v>1</v>
      </c>
      <c r="J66" s="13">
        <f>LOOKUP($B66,Sheet1!$B$3:$B$30,Sheet1!J$3:J$30)</f>
        <v>-1</v>
      </c>
      <c r="K66" s="17">
        <f t="shared" ref="K66:K71" si="7">AVERAGE(I66:J66)</f>
        <v>0</v>
      </c>
    </row>
    <row r="67" spans="1:11">
      <c r="A67">
        <v>21</v>
      </c>
      <c r="B67" s="20" t="str">
        <f>LOOKUP(Sheet2!A67,Sheet1!$A$3:$A$30,Sheet1!$B$3:$B$30)</f>
        <v>GBPUSD</v>
      </c>
      <c r="C67" s="4">
        <f>LOOKUP($B67,Sheet1!$B$3:$B$30,Sheet1!C$3:C$30)</f>
        <v>1</v>
      </c>
      <c r="D67" s="4">
        <f>LOOKUP($B67,Sheet1!$B$3:$B$30,Sheet1!D$3:D$30)</f>
        <v>-1</v>
      </c>
      <c r="E67" s="4">
        <f>LOOKUP($B67,Sheet1!$B$3:$B$30,Sheet1!E$3:E$30)</f>
        <v>-1</v>
      </c>
      <c r="F67" s="4">
        <f>LOOKUP($B67,Sheet1!$B$3:$B$30,Sheet1!F$3:F$30)</f>
        <v>-1</v>
      </c>
      <c r="G67" s="4">
        <f>LOOKUP($B67,Sheet1!$B$3:$B$30,Sheet1!G$3:G$30)</f>
        <v>-1</v>
      </c>
      <c r="H67" s="4">
        <f>LOOKUP($B67,Sheet1!$B$3:$B$30,Sheet1!H$3:H$30)</f>
        <v>-1</v>
      </c>
      <c r="I67" s="13">
        <f>LOOKUP($B67,Sheet1!$B$3:$B$30,Sheet1!I$3:I$30)</f>
        <v>-1</v>
      </c>
      <c r="J67" s="13">
        <f>LOOKUP($B67,Sheet1!$B$3:$B$30,Sheet1!J$3:J$30)</f>
        <v>-3</v>
      </c>
      <c r="K67" s="17">
        <f t="shared" si="7"/>
        <v>-2</v>
      </c>
    </row>
    <row r="68" spans="1:11">
      <c r="A68">
        <v>25</v>
      </c>
      <c r="B68" s="20" t="str">
        <f>LOOKUP(Sheet2!A68,Sheet1!$A$3:$A$30,Sheet1!$B$3:$B$30)</f>
        <v>NZDUSD</v>
      </c>
      <c r="C68" s="4">
        <f>LOOKUP($B68,Sheet1!$B$3:$B$30,Sheet1!C$3:C$30)</f>
        <v>-1</v>
      </c>
      <c r="D68" s="4">
        <f>LOOKUP($B68,Sheet1!$B$3:$B$30,Sheet1!D$3:D$30)</f>
        <v>1</v>
      </c>
      <c r="E68" s="4">
        <f>LOOKUP($B68,Sheet1!$B$3:$B$30,Sheet1!E$3:E$30)</f>
        <v>-1</v>
      </c>
      <c r="F68" s="4">
        <f>LOOKUP($B68,Sheet1!$B$3:$B$30,Sheet1!F$3:F$30)</f>
        <v>-1</v>
      </c>
      <c r="G68" s="4">
        <f>LOOKUP($B68,Sheet1!$B$3:$B$30,Sheet1!G$3:G$30)</f>
        <v>-1</v>
      </c>
      <c r="H68" s="4">
        <f>LOOKUP($B68,Sheet1!$B$3:$B$30,Sheet1!H$3:H$30)</f>
        <v>1</v>
      </c>
      <c r="I68" s="13">
        <f>LOOKUP($B68,Sheet1!$B$3:$B$30,Sheet1!I$3:I$30)</f>
        <v>-1</v>
      </c>
      <c r="J68" s="13">
        <f>LOOKUP($B68,Sheet1!$B$3:$B$30,Sheet1!J$3:J$30)</f>
        <v>-1</v>
      </c>
      <c r="K68" s="17">
        <f t="shared" si="7"/>
        <v>-1</v>
      </c>
    </row>
    <row r="69" spans="1:11">
      <c r="A69">
        <v>26</v>
      </c>
      <c r="B69" s="1" t="str">
        <f>LOOKUP(Sheet2!A69,Sheet1!$A$3:$A$30,Sheet1!$B$3:$B$30)</f>
        <v>USDCAD</v>
      </c>
      <c r="C69" s="1">
        <f>LOOKUP($B69,Sheet1!$B$3:$B$30,Sheet1!C$3:C$30)</f>
        <v>-1</v>
      </c>
      <c r="D69" s="1">
        <f>LOOKUP($B69,Sheet1!$B$3:$B$30,Sheet1!D$3:D$30)</f>
        <v>-1</v>
      </c>
      <c r="E69" s="1">
        <f>LOOKUP($B69,Sheet1!$B$3:$B$30,Sheet1!E$3:E$30)</f>
        <v>1</v>
      </c>
      <c r="F69" s="1">
        <f>LOOKUP($B69,Sheet1!$B$3:$B$30,Sheet1!F$3:F$30)</f>
        <v>1</v>
      </c>
      <c r="G69" s="1">
        <f>LOOKUP($B69,Sheet1!$B$3:$B$30,Sheet1!G$3:G$30)</f>
        <v>1</v>
      </c>
      <c r="H69" s="1">
        <f>LOOKUP($B69,Sheet1!$B$3:$B$30,Sheet1!H$3:H$30)</f>
        <v>-1</v>
      </c>
      <c r="I69">
        <f>LOOKUP($B69,Sheet1!$B$3:$B$30,Sheet1!I$3:I$30)</f>
        <v>-1</v>
      </c>
      <c r="J69">
        <f>LOOKUP($B69,Sheet1!$B$3:$B$30,Sheet1!J$3:J$30)</f>
        <v>1</v>
      </c>
      <c r="K69" s="17">
        <f t="shared" si="7"/>
        <v>0</v>
      </c>
    </row>
    <row r="70" spans="1:11">
      <c r="A70">
        <v>27</v>
      </c>
      <c r="B70" s="1" t="str">
        <f>LOOKUP(Sheet2!A70,Sheet1!$A$3:$A$30,Sheet1!$B$3:$B$30)</f>
        <v>USDCHF</v>
      </c>
      <c r="C70" s="1">
        <f>LOOKUP($B70,Sheet1!$B$3:$B$30,Sheet1!C$3:C$30)</f>
        <v>-1</v>
      </c>
      <c r="D70" s="1">
        <f>LOOKUP($B70,Sheet1!$B$3:$B$30,Sheet1!D$3:D$30)</f>
        <v>-1</v>
      </c>
      <c r="E70" s="1">
        <f>LOOKUP($B70,Sheet1!$B$3:$B$30,Sheet1!E$3:E$30)</f>
        <v>1</v>
      </c>
      <c r="F70" s="1">
        <f>LOOKUP($B70,Sheet1!$B$3:$B$30,Sheet1!F$3:F$30)</f>
        <v>1</v>
      </c>
      <c r="G70" s="1">
        <f>LOOKUP($B70,Sheet1!$B$3:$B$30,Sheet1!G$3:G$30)</f>
        <v>1</v>
      </c>
      <c r="H70" s="1">
        <f>LOOKUP($B70,Sheet1!$B$3:$B$30,Sheet1!H$3:H$30)</f>
        <v>1</v>
      </c>
      <c r="I70">
        <f>LOOKUP($B70,Sheet1!$B$3:$B$30,Sheet1!I$3:I$30)</f>
        <v>-1</v>
      </c>
      <c r="J70">
        <f>LOOKUP($B70,Sheet1!$B$3:$B$30,Sheet1!J$3:J$30)</f>
        <v>3</v>
      </c>
      <c r="K70" s="17">
        <f t="shared" si="7"/>
        <v>1</v>
      </c>
    </row>
    <row r="71" spans="1:11">
      <c r="A71">
        <v>28</v>
      </c>
      <c r="B71" s="1" t="str">
        <f>LOOKUP(Sheet2!A71,Sheet1!$A$3:$A$30,Sheet1!$B$3:$B$30)</f>
        <v>USDJPY</v>
      </c>
      <c r="C71" s="1">
        <f>LOOKUP($B71,Sheet1!$B$3:$B$30,Sheet1!C$3:C$30)</f>
        <v>1</v>
      </c>
      <c r="D71" s="1">
        <f>LOOKUP($B71,Sheet1!$B$3:$B$30,Sheet1!D$3:D$30)</f>
        <v>1</v>
      </c>
      <c r="E71" s="1">
        <f>LOOKUP($B71,Sheet1!$B$3:$B$30,Sheet1!E$3:E$30)</f>
        <v>1</v>
      </c>
      <c r="F71" s="1">
        <f>LOOKUP($B71,Sheet1!$B$3:$B$30,Sheet1!F$3:F$30)</f>
        <v>1</v>
      </c>
      <c r="G71" s="1">
        <f>LOOKUP($B71,Sheet1!$B$3:$B$30,Sheet1!G$3:G$30)</f>
        <v>1</v>
      </c>
      <c r="H71" s="1">
        <f>LOOKUP($B71,Sheet1!$B$3:$B$30,Sheet1!H$3:H$30)</f>
        <v>1</v>
      </c>
      <c r="I71">
        <f>LOOKUP($B71,Sheet1!$B$3:$B$30,Sheet1!I$3:I$30)</f>
        <v>3</v>
      </c>
      <c r="J71">
        <f>LOOKUP($B71,Sheet1!$B$3:$B$30,Sheet1!J$3:J$30)</f>
        <v>3</v>
      </c>
      <c r="K71" s="18">
        <f t="shared" si="7"/>
        <v>3</v>
      </c>
    </row>
    <row r="72" spans="1:11">
      <c r="J72" s="14"/>
      <c r="K72" s="15"/>
    </row>
    <row r="73" spans="1:11">
      <c r="A73" s="3" t="s">
        <v>47</v>
      </c>
      <c r="B73" s="3" t="s">
        <v>50</v>
      </c>
      <c r="C73" s="22" t="s">
        <v>36</v>
      </c>
      <c r="D73" s="22" t="s">
        <v>37</v>
      </c>
      <c r="E73" s="22" t="s">
        <v>38</v>
      </c>
      <c r="F73" s="23" t="s">
        <v>39</v>
      </c>
      <c r="G73" s="23" t="s">
        <v>40</v>
      </c>
      <c r="H73" s="23" t="s">
        <v>41</v>
      </c>
      <c r="I73" s="7" t="s">
        <v>42</v>
      </c>
      <c r="J73" s="8" t="s">
        <v>43</v>
      </c>
      <c r="K73" s="16" t="s">
        <v>44</v>
      </c>
    </row>
    <row r="74" spans="1:11">
      <c r="A74">
        <v>3</v>
      </c>
      <c r="B74" s="1" t="str">
        <f>LOOKUP(Sheet2!A74,Sheet1!$A$3:$A$30,Sheet1!$B$3:$B$30)</f>
        <v>AUDJPY</v>
      </c>
      <c r="C74" s="1">
        <f>LOOKUP($B74,Sheet1!$B$3:$B$30,Sheet1!C$3:C$30)</f>
        <v>1</v>
      </c>
      <c r="D74" s="1">
        <f>LOOKUP($B74,Sheet1!$B$3:$B$30,Sheet1!D$3:D$30)</f>
        <v>1</v>
      </c>
      <c r="E74" s="1">
        <f>LOOKUP($B74,Sheet1!$B$3:$B$30,Sheet1!E$3:E$30)</f>
        <v>1</v>
      </c>
      <c r="F74" s="1">
        <f>LOOKUP($B74,Sheet1!$B$3:$B$30,Sheet1!F$3:F$30)</f>
        <v>1</v>
      </c>
      <c r="G74" s="1">
        <f>LOOKUP($B74,Sheet1!$B$3:$B$30,Sheet1!G$3:G$30)</f>
        <v>1</v>
      </c>
      <c r="H74" s="1">
        <f>LOOKUP($B74,Sheet1!$B$3:$B$30,Sheet1!H$3:H$30)</f>
        <v>1</v>
      </c>
      <c r="I74">
        <f>LOOKUP($B74,Sheet1!$B$3:$B$30,Sheet1!I$3:I$30)</f>
        <v>3</v>
      </c>
      <c r="J74">
        <f>LOOKUP($B74,Sheet1!$B$3:$B$30,Sheet1!J$3:J$30)</f>
        <v>3</v>
      </c>
      <c r="K74" s="19">
        <f t="shared" ref="K74:K78" si="8">AVERAGE(I74:J74)</f>
        <v>3</v>
      </c>
    </row>
    <row r="75" spans="1:11">
      <c r="A75">
        <v>13</v>
      </c>
      <c r="B75" s="1" t="str">
        <f>LOOKUP(Sheet2!A75,Sheet1!$A$3:$A$30,Sheet1!$B$3:$B$30)</f>
        <v>EURJPY</v>
      </c>
      <c r="C75" s="1">
        <f>LOOKUP($B75,Sheet1!$B$3:$B$30,Sheet1!C$3:C$30)</f>
        <v>1</v>
      </c>
      <c r="D75" s="1">
        <f>LOOKUP($B75,Sheet1!$B$3:$B$30,Sheet1!D$3:D$30)</f>
        <v>1</v>
      </c>
      <c r="E75" s="1">
        <f>LOOKUP($B75,Sheet1!$B$3:$B$30,Sheet1!E$3:E$30)</f>
        <v>1</v>
      </c>
      <c r="F75" s="1">
        <f>LOOKUP($B75,Sheet1!$B$3:$B$30,Sheet1!F$3:F$30)</f>
        <v>1</v>
      </c>
      <c r="G75" s="1">
        <f>LOOKUP($B75,Sheet1!$B$3:$B$30,Sheet1!G$3:G$30)</f>
        <v>1</v>
      </c>
      <c r="H75" s="1">
        <f>LOOKUP($B75,Sheet1!$B$3:$B$30,Sheet1!H$3:H$30)</f>
        <v>1</v>
      </c>
      <c r="I75">
        <f>LOOKUP($B75,Sheet1!$B$3:$B$30,Sheet1!I$3:I$30)</f>
        <v>3</v>
      </c>
      <c r="J75">
        <f>LOOKUP($B75,Sheet1!$B$3:$B$30,Sheet1!J$3:J$30)</f>
        <v>3</v>
      </c>
      <c r="K75" s="17">
        <f t="shared" si="8"/>
        <v>3</v>
      </c>
    </row>
    <row r="76" spans="1:11">
      <c r="A76">
        <v>19</v>
      </c>
      <c r="B76" s="1" t="str">
        <f>LOOKUP(Sheet2!A76,Sheet1!$A$3:$A$30,Sheet1!$B$3:$B$30)</f>
        <v>GBPJPY</v>
      </c>
      <c r="C76" s="1">
        <f>LOOKUP($B76,Sheet1!$B$3:$B$30,Sheet1!C$3:C$30)</f>
        <v>1</v>
      </c>
      <c r="D76" s="1">
        <f>LOOKUP($B76,Sheet1!$B$3:$B$30,Sheet1!D$3:D$30)</f>
        <v>-1</v>
      </c>
      <c r="E76" s="1">
        <f>LOOKUP($B76,Sheet1!$B$3:$B$30,Sheet1!E$3:E$30)</f>
        <v>1</v>
      </c>
      <c r="F76" s="1">
        <f>LOOKUP($B76,Sheet1!$B$3:$B$30,Sheet1!F$3:F$30)</f>
        <v>1</v>
      </c>
      <c r="G76" s="1">
        <f>LOOKUP($B76,Sheet1!$B$3:$B$30,Sheet1!G$3:G$30)</f>
        <v>1</v>
      </c>
      <c r="H76" s="1">
        <f>LOOKUP($B76,Sheet1!$B$3:$B$30,Sheet1!H$3:H$30)</f>
        <v>-1</v>
      </c>
      <c r="I76">
        <v>3</v>
      </c>
      <c r="J76">
        <f>LOOKUP($B76,Sheet1!$B$3:$B$30,Sheet1!J$3:J$30)</f>
        <v>1</v>
      </c>
      <c r="K76" s="17">
        <f t="shared" si="8"/>
        <v>2</v>
      </c>
    </row>
    <row r="77" spans="1:11">
      <c r="A77">
        <v>21</v>
      </c>
      <c r="B77" s="1" t="str">
        <f>LOOKUP(Sheet2!A77,Sheet1!$A$3:$A$30,Sheet1!$B$3:$B$30)</f>
        <v>GBPUSD</v>
      </c>
      <c r="C77" s="1">
        <f>LOOKUP($B77,Sheet1!$B$3:$B$30,Sheet1!C$3:C$30)</f>
        <v>1</v>
      </c>
      <c r="D77" s="1">
        <f>LOOKUP($B77,Sheet1!$B$3:$B$30,Sheet1!D$3:D$30)</f>
        <v>-1</v>
      </c>
      <c r="E77" s="1">
        <f>LOOKUP($B77,Sheet1!$B$3:$B$30,Sheet1!E$3:E$30)</f>
        <v>-1</v>
      </c>
      <c r="F77" s="1">
        <f>LOOKUP($B77,Sheet1!$B$3:$B$30,Sheet1!F$3:F$30)</f>
        <v>-1</v>
      </c>
      <c r="G77" s="1">
        <f>LOOKUP($B77,Sheet1!$B$3:$B$30,Sheet1!G$3:G$30)</f>
        <v>-1</v>
      </c>
      <c r="H77" s="1">
        <f>LOOKUP($B77,Sheet1!$B$3:$B$30,Sheet1!H$3:H$30)</f>
        <v>-1</v>
      </c>
      <c r="I77">
        <f>LOOKUP($B77,Sheet1!$B$3:$B$30,Sheet1!I$3:I$30)</f>
        <v>-1</v>
      </c>
      <c r="J77">
        <f>LOOKUP($B77,Sheet1!$B$3:$B$30,Sheet1!J$3:J$30)</f>
        <v>-3</v>
      </c>
      <c r="K77" s="17">
        <f t="shared" si="8"/>
        <v>-2</v>
      </c>
    </row>
    <row r="78" spans="1:11">
      <c r="A78">
        <v>25</v>
      </c>
      <c r="B78" s="1" t="str">
        <f>LOOKUP(Sheet2!A78,Sheet1!$A$3:$A$30,Sheet1!$B$3:$B$30)</f>
        <v>NZDUSD</v>
      </c>
      <c r="C78" s="1">
        <f>LOOKUP($B78,Sheet1!$B$3:$B$30,Sheet1!C$3:C$30)</f>
        <v>-1</v>
      </c>
      <c r="D78" s="1">
        <f>LOOKUP($B78,Sheet1!$B$3:$B$30,Sheet1!D$3:D$30)</f>
        <v>1</v>
      </c>
      <c r="E78" s="1">
        <f>LOOKUP($B78,Sheet1!$B$3:$B$30,Sheet1!E$3:E$30)</f>
        <v>-1</v>
      </c>
      <c r="F78" s="1">
        <f>LOOKUP($B78,Sheet1!$B$3:$B$30,Sheet1!F$3:F$30)</f>
        <v>-1</v>
      </c>
      <c r="G78" s="1">
        <f>LOOKUP($B78,Sheet1!$B$3:$B$30,Sheet1!G$3:G$30)</f>
        <v>-1</v>
      </c>
      <c r="H78" s="1">
        <f>LOOKUP($B78,Sheet1!$B$3:$B$30,Sheet1!H$3:H$30)</f>
        <v>1</v>
      </c>
      <c r="I78">
        <f>LOOKUP($B78,Sheet1!$B$3:$B$30,Sheet1!I$3:I$30)</f>
        <v>-1</v>
      </c>
      <c r="J78">
        <f>LOOKUP($B78,Sheet1!$B$3:$B$30,Sheet1!J$3:J$30)</f>
        <v>-1</v>
      </c>
      <c r="K78" s="17">
        <f t="shared" si="8"/>
        <v>-1</v>
      </c>
    </row>
  </sheetData>
  <sortState ref="F2:F28">
    <sortCondition ref="F1"/>
  </sortState>
  <conditionalFormatting sqref="C1:H9 K1 C11:H18 C20:H27 C29:H36 C38:H45 C47:H54 C56:H63 C65:H72 C74:H1048576">
    <cfRule type="iconSet" priority="4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:K9 I11:K18 I20:K27 I29:K36 I38:K45 I47:K54 I56:K63 I65:K72 I74:K78">
    <cfRule type="iconSet" priority="9">
      <iconSet iconSet="5Arrows">
        <cfvo type="percent" val="0"/>
        <cfvo type="num" val="-2"/>
        <cfvo type="num" val="-1"/>
        <cfvo type="num" val="2"/>
        <cfvo type="num" val="3"/>
      </iconSet>
    </cfRule>
  </conditionalFormatting>
  <conditionalFormatting sqref="C10:H10 K10">
    <cfRule type="iconSet" priority="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19:H19 K19">
    <cfRule type="iconSet" priority="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28:H28 K28">
    <cfRule type="iconSet" priority="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37:H37 K37">
    <cfRule type="iconSet" priority="5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46:H46 K46"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55:H55 K55">
    <cfRule type="iconSet" priority="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64:H64 K64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73:H73 K73">
    <cfRule type="iconSet" priority="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satisfied Microsoft Office User</dc:creator>
  <cp:lastModifiedBy>A satisfied Microsoft Office User</cp:lastModifiedBy>
  <dcterms:created xsi:type="dcterms:W3CDTF">2015-02-02T01:07:29Z</dcterms:created>
  <dcterms:modified xsi:type="dcterms:W3CDTF">2015-02-03T01:14:27Z</dcterms:modified>
</cp:coreProperties>
</file>