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23715" windowHeight="979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E9" i="1" l="1"/>
  <c r="E6" i="1"/>
  <c r="E7" i="1"/>
  <c r="E8" i="1"/>
  <c r="E10" i="1"/>
  <c r="G10" i="1" s="1"/>
  <c r="E11" i="1"/>
  <c r="E12" i="1"/>
  <c r="E13" i="1"/>
  <c r="E14" i="1"/>
  <c r="E27" i="1"/>
  <c r="E20" i="1"/>
  <c r="F20" i="1"/>
  <c r="G20" i="1"/>
  <c r="E21" i="1"/>
  <c r="F21" i="1" s="1"/>
  <c r="E22" i="1"/>
  <c r="F22" i="1"/>
  <c r="G22" i="1"/>
  <c r="E23" i="1"/>
  <c r="F23" i="1" s="1"/>
  <c r="E25" i="1"/>
  <c r="F25" i="1" s="1"/>
  <c r="E26" i="1"/>
  <c r="F26" i="1" s="1"/>
  <c r="G26" i="1"/>
  <c r="F27" i="1"/>
  <c r="G27" i="1"/>
  <c r="E28" i="1"/>
  <c r="F28" i="1"/>
  <c r="G28" i="1"/>
  <c r="E24" i="1"/>
  <c r="F24" i="1" s="1"/>
  <c r="F11" i="1"/>
  <c r="G11" i="1"/>
  <c r="F12" i="1"/>
  <c r="G12" i="1"/>
  <c r="F13" i="1"/>
  <c r="F14" i="1"/>
  <c r="G14" i="1"/>
  <c r="F6" i="1"/>
  <c r="G6" i="1"/>
  <c r="F7" i="1"/>
  <c r="G7" i="1"/>
  <c r="F8" i="1"/>
  <c r="F9" i="1"/>
  <c r="F10" i="1"/>
  <c r="G9" i="1" l="1"/>
  <c r="G24" i="1"/>
  <c r="G21" i="1"/>
  <c r="G8" i="1"/>
  <c r="G13" i="1"/>
  <c r="G25" i="1"/>
  <c r="G23" i="1"/>
</calcChain>
</file>

<file path=xl/sharedStrings.xml><?xml version="1.0" encoding="utf-8"?>
<sst xmlns="http://schemas.openxmlformats.org/spreadsheetml/2006/main" count="81" uniqueCount="30">
  <si>
    <t>TP</t>
  </si>
  <si>
    <t>SL</t>
  </si>
  <si>
    <t>Down</t>
  </si>
  <si>
    <t>Up</t>
  </si>
  <si>
    <t xml:space="preserve">Open </t>
  </si>
  <si>
    <t>Pend. Ord</t>
  </si>
  <si>
    <t>Long/Short</t>
  </si>
  <si>
    <t>Long</t>
  </si>
  <si>
    <t>Short</t>
  </si>
  <si>
    <t>Trade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</si>
  <si>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</si>
  <si>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</si>
  <si>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</si>
  <si>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</si>
  <si>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</si>
  <si>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</si>
  <si>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</si>
  <si>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</si>
  <si>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</si>
  <si>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</si>
  <si>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Action</t>
  </si>
  <si>
    <t>Result</t>
  </si>
  <si>
    <t>LOSS</t>
  </si>
  <si>
    <t>EUR/AUD</t>
  </si>
  <si>
    <t>WIN</t>
  </si>
  <si>
    <t>EUR/JPY</t>
  </si>
  <si>
    <t>4W / 1L</t>
  </si>
  <si>
    <t>5 DECIMALS</t>
  </si>
  <si>
    <t>3 DECIMALS</t>
  </si>
  <si>
    <t>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</si>
</sst>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Protection="1"/>
    <xf numFmtId="164" fontId="0" fillId="0" borderId="0" xfId="0" applyNumberFormat="1" applyProtection="1"/>
    <xf numFmtId="0" fontId="0" fillId="0" borderId="8" xfId="0" applyBorder="1" applyAlignment="1" applyProtection="1">
      <alignment horizontal="center"/>
    </xf>
    <xf numFmtId="164" fontId="0" fillId="0" borderId="8" xfId="0" applyNumberFormat="1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2" xfId="0" applyBorder="1" applyProtection="1"/>
    <xf numFmtId="0" fontId="0" fillId="0" borderId="1" xfId="0" applyBorder="1" applyProtection="1"/>
    <xf numFmtId="164" fontId="1" fillId="0" borderId="1" xfId="0" applyNumberFormat="1" applyFont="1" applyBorder="1" applyProtection="1"/>
    <xf numFmtId="0" fontId="0" fillId="0" borderId="4" xfId="0" applyBorder="1" applyProtection="1"/>
    <xf numFmtId="164" fontId="1" fillId="0" borderId="5" xfId="0" applyNumberFormat="1" applyFont="1" applyBorder="1" applyProtection="1"/>
    <xf numFmtId="165" fontId="0" fillId="0" borderId="1" xfId="0" applyNumberFormat="1" applyBorder="1" applyProtection="1"/>
    <xf numFmtId="165" fontId="1" fillId="0" borderId="1" xfId="0" applyNumberFormat="1" applyFont="1" applyBorder="1" applyProtection="1"/>
    <xf numFmtId="0" fontId="0" fillId="2" borderId="1" xfId="0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164" fontId="0" fillId="2" borderId="5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3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</cellXfs>
  <cellStyles count="1">
    <cellStyle name="Normale" xfId="0" builtinId="0"/>
  </cellStyles>
  <dxfs count="12">
    <dxf>
      <font>
        <color rgb="FFFF0000"/>
      </font>
    </dxf>
    <dxf>
      <font>
        <color theme="0"/>
      </font>
    </dxf>
    <dxf>
      <font>
        <color rgb="FF00B050"/>
      </font>
    </dxf>
    <dxf>
      <font>
        <color theme="0"/>
      </font>
    </dxf>
    <dxf>
      <font>
        <color theme="0"/>
      </font>
    </dxf>
    <dxf>
      <font>
        <color rgb="FF0070C0"/>
      </font>
    </dxf>
    <dxf>
      <font>
        <color rgb="FFFF0000"/>
      </font>
    </dxf>
    <dxf>
      <font>
        <color theme="0"/>
      </font>
    </dxf>
    <dxf>
      <font>
        <color rgb="FF00B050"/>
      </font>
    </dxf>
    <dxf>
      <font>
        <color theme="0"/>
      </font>
    </dxf>
    <dxf>
      <font>
        <color theme="0"/>
      </font>
    </dxf>
    <dxf>
      <font>
        <color rgb="FF0070C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8"/>
  <sheetViews>
    <sheetView tabSelected="1" workbookViewId="0">
      <selection activeCell="B12" sqref="B12"/>
    </sheetView>
  </sheetViews>
  <sheetFormatPr defaultColWidth="11.42578125" defaultRowHeight="15" x14ac:dyDescent="0.25"/>
  <cols>
    <col min="1" max="1" width="11.42578125" style="1"/>
    <col min="2" max="2" width="15.5703125" style="1" customWidth="1"/>
    <col min="3" max="3" width="11.42578125" style="2"/>
    <col min="4" max="4" width="11.5703125" style="1" customWidth="1"/>
    <col min="5" max="5" width="12.28515625" style="2" customWidth="1"/>
    <col min="6" max="7" width="11.42578125" style="2"/>
    <col min="8" max="16384" width="11.42578125" style="1"/>
  </cols>
  <sheetData>
    <row r="2" spans="1:10" ht="15.75" thickBot="1" x14ac:dyDescent="0.3"/>
    <row r="3" spans="1:10" ht="15.75" thickBot="1" x14ac:dyDescent="0.3">
      <c r="A3" s="23" t="s">
        <v>27</v>
      </c>
      <c r="B3" s="24"/>
      <c r="C3" s="24"/>
      <c r="D3" s="24"/>
      <c r="E3" s="24"/>
      <c r="F3" s="24"/>
      <c r="G3" s="24"/>
      <c r="H3" s="24"/>
      <c r="I3" s="24"/>
      <c r="J3" s="25"/>
    </row>
    <row r="4" spans="1:10" s="6" customFormat="1" x14ac:dyDescent="0.25">
      <c r="A4" s="20" t="s">
        <v>23</v>
      </c>
      <c r="B4" s="3"/>
      <c r="C4" s="4" t="s">
        <v>4</v>
      </c>
      <c r="D4" s="3" t="s">
        <v>6</v>
      </c>
      <c r="E4" s="4" t="s">
        <v>5</v>
      </c>
      <c r="F4" s="4" t="s">
        <v>0</v>
      </c>
      <c r="G4" s="4" t="s">
        <v>1</v>
      </c>
      <c r="H4" s="3" t="s">
        <v>20</v>
      </c>
      <c r="I4" s="3" t="s">
        <v>21</v>
      </c>
      <c r="J4" s="5"/>
    </row>
    <row r="5" spans="1:10" x14ac:dyDescent="0.25">
      <c r="A5" s="7" t="s">
        <v>10</v>
      </c>
      <c r="B5" s="14"/>
      <c r="C5" s="15"/>
      <c r="D5" s="14"/>
      <c r="E5" s="9"/>
      <c r="F5" s="9"/>
      <c r="G5" s="9"/>
      <c r="H5" s="14"/>
      <c r="I5" s="14"/>
      <c r="J5" s="21"/>
    </row>
    <row r="6" spans="1:10" x14ac:dyDescent="0.25">
      <c r="A6" s="7" t="s">
        <v>11</v>
      </c>
      <c r="B6" s="14"/>
      <c r="C6" s="15"/>
      <c r="D6" s="14"/>
      <c r="E6" s="9">
        <f t="shared" ref="E6:E14" si="0">IF(D6="Short",C6-0.002,C6+0.002)</f>
        <v>2E-3</v>
      </c>
      <c r="F6" s="9">
        <f t="shared" ref="F6:F9" si="1">IF(D6="Short",E6-0.006,E6+0.006)</f>
        <v>8.0000000000000002E-3</v>
      </c>
      <c r="G6" s="9">
        <f t="shared" ref="G6:G9" si="2">IF(D6="Short",E6+0.01,E6-0.01)</f>
        <v>-8.0000000000000002E-3</v>
      </c>
      <c r="H6" s="14"/>
      <c r="I6" s="14"/>
      <c r="J6" s="21"/>
    </row>
    <row r="7" spans="1:10" x14ac:dyDescent="0.25">
      <c r="A7" s="7" t="s">
        <v>12</v>
      </c>
      <c r="B7" s="14"/>
      <c r="C7" s="15"/>
      <c r="D7" s="14"/>
      <c r="E7" s="9">
        <f t="shared" si="0"/>
        <v>2E-3</v>
      </c>
      <c r="F7" s="9">
        <f t="shared" si="1"/>
        <v>8.0000000000000002E-3</v>
      </c>
      <c r="G7" s="9">
        <f t="shared" si="2"/>
        <v>-8.0000000000000002E-3</v>
      </c>
      <c r="H7" s="14"/>
      <c r="I7" s="14"/>
      <c r="J7" s="21"/>
    </row>
    <row r="8" spans="1:10" x14ac:dyDescent="0.25">
      <c r="A8" s="7" t="s">
        <v>13</v>
      </c>
      <c r="B8" s="14"/>
      <c r="C8" s="15"/>
      <c r="D8" s="14"/>
      <c r="E8" s="9">
        <f t="shared" si="0"/>
        <v>2E-3</v>
      </c>
      <c r="F8" s="9">
        <f t="shared" si="1"/>
        <v>8.0000000000000002E-3</v>
      </c>
      <c r="G8" s="9">
        <f t="shared" si="2"/>
        <v>-8.0000000000000002E-3</v>
      </c>
      <c r="H8" s="14"/>
      <c r="I8" s="14"/>
      <c r="J8" s="21"/>
    </row>
    <row r="9" spans="1:10" x14ac:dyDescent="0.25">
      <c r="A9" s="7" t="s">
        <v>14</v>
      </c>
      <c r="B9" s="14" t="s">
        <v>3</v>
      </c>
      <c r="C9" s="15"/>
      <c r="D9" s="14"/>
      <c r="E9" s="9">
        <f>IF(D9="Short",C9-0.002,C9+0.002)</f>
        <v>2E-3</v>
      </c>
      <c r="F9" s="9">
        <f t="shared" si="1"/>
        <v>8.0000000000000002E-3</v>
      </c>
      <c r="G9" s="9">
        <f t="shared" si="2"/>
        <v>-8.0000000000000002E-3</v>
      </c>
      <c r="H9" s="14"/>
      <c r="I9" s="14"/>
      <c r="J9" s="21"/>
    </row>
    <row r="10" spans="1:10" x14ac:dyDescent="0.25">
      <c r="A10" s="7" t="s">
        <v>15</v>
      </c>
      <c r="B10" s="14" t="s">
        <v>2</v>
      </c>
      <c r="C10" s="15">
        <v>1.4925299999999999</v>
      </c>
      <c r="D10" s="14" t="s">
        <v>7</v>
      </c>
      <c r="E10" s="9">
        <f t="shared" si="0"/>
        <v>1.4945299999999999</v>
      </c>
      <c r="F10" s="9">
        <f>IF(D10="Short",E10-0.006,E10+0.006)</f>
        <v>1.5005299999999999</v>
      </c>
      <c r="G10" s="9">
        <f>IF(D10="Short",E10+0.01,E10-0.01)</f>
        <v>1.4845299999999999</v>
      </c>
      <c r="H10" s="14" t="s">
        <v>9</v>
      </c>
      <c r="I10" s="14" t="s">
        <v>24</v>
      </c>
      <c r="J10" s="21"/>
    </row>
    <row r="11" spans="1:10" x14ac:dyDescent="0.25">
      <c r="A11" s="7" t="s">
        <v>16</v>
      </c>
      <c r="B11" s="14" t="s">
        <v>29</v>
      </c>
      <c r="C11" s="15">
        <v>1.4645999999999999</v>
      </c>
      <c r="D11" s="14" t="s">
        <v>8</v>
      </c>
      <c r="E11" s="9">
        <f t="shared" si="0"/>
        <v>1.4625999999999999</v>
      </c>
      <c r="F11" s="9">
        <f t="shared" ref="F11:F14" si="3">IF(D11="Short",E11-0.006,E11+0.006)</f>
        <v>1.4565999999999999</v>
      </c>
      <c r="G11" s="9">
        <f t="shared" ref="G11:G14" si="4">IF(D11="Short",E11+0.01,E11-0.01)</f>
        <v>1.4725999999999999</v>
      </c>
      <c r="H11" s="14" t="s">
        <v>9</v>
      </c>
      <c r="I11" s="14" t="s">
        <v>24</v>
      </c>
      <c r="J11" s="21"/>
    </row>
    <row r="12" spans="1:10" x14ac:dyDescent="0.25">
      <c r="A12" s="7" t="s">
        <v>17</v>
      </c>
      <c r="B12" s="14" t="s">
        <v>2</v>
      </c>
      <c r="C12" s="15">
        <v>1.4514899999999999</v>
      </c>
      <c r="D12" s="14" t="s">
        <v>8</v>
      </c>
      <c r="E12" s="9">
        <f t="shared" si="0"/>
        <v>1.4494899999999999</v>
      </c>
      <c r="F12" s="9">
        <f t="shared" si="3"/>
        <v>1.4434899999999999</v>
      </c>
      <c r="G12" s="9">
        <f t="shared" si="4"/>
        <v>1.45949</v>
      </c>
      <c r="H12" s="14" t="s">
        <v>9</v>
      </c>
      <c r="I12" s="14" t="s">
        <v>24</v>
      </c>
      <c r="J12" s="21"/>
    </row>
    <row r="13" spans="1:10" x14ac:dyDescent="0.25">
      <c r="A13" s="7" t="s">
        <v>18</v>
      </c>
      <c r="B13" s="14" t="s">
        <v>2</v>
      </c>
      <c r="C13" s="15">
        <v>1.4402999999999999</v>
      </c>
      <c r="D13" s="14" t="s">
        <v>8</v>
      </c>
      <c r="E13" s="9">
        <f t="shared" si="0"/>
        <v>1.4382999999999999</v>
      </c>
      <c r="F13" s="9">
        <f t="shared" si="3"/>
        <v>1.4322999999999999</v>
      </c>
      <c r="G13" s="9">
        <f t="shared" si="4"/>
        <v>1.4482999999999999</v>
      </c>
      <c r="H13" s="14" t="s">
        <v>9</v>
      </c>
      <c r="I13" s="14" t="s">
        <v>24</v>
      </c>
      <c r="J13" s="21"/>
    </row>
    <row r="14" spans="1:10" ht="15.75" thickBot="1" x14ac:dyDescent="0.3">
      <c r="A14" s="10" t="s">
        <v>19</v>
      </c>
      <c r="B14" s="16"/>
      <c r="C14" s="17">
        <v>1.4076299999999999</v>
      </c>
      <c r="D14" s="16" t="s">
        <v>8</v>
      </c>
      <c r="E14" s="11">
        <f t="shared" si="0"/>
        <v>1.4056299999999999</v>
      </c>
      <c r="F14" s="11">
        <f t="shared" si="3"/>
        <v>1.3996299999999999</v>
      </c>
      <c r="G14" s="11">
        <f t="shared" si="4"/>
        <v>1.4156299999999999</v>
      </c>
      <c r="H14" s="16" t="s">
        <v>9</v>
      </c>
      <c r="I14" s="16" t="s">
        <v>22</v>
      </c>
      <c r="J14" s="22" t="s">
        <v>26</v>
      </c>
    </row>
    <row r="16" spans="1:10" ht="15.75" thickBot="1" x14ac:dyDescent="0.3"/>
    <row r="17" spans="1:10" ht="15.75" thickBot="1" x14ac:dyDescent="0.3">
      <c r="A17" s="23" t="s">
        <v>28</v>
      </c>
      <c r="B17" s="24"/>
      <c r="C17" s="24"/>
      <c r="D17" s="24"/>
      <c r="E17" s="24"/>
      <c r="F17" s="24"/>
      <c r="G17" s="24"/>
      <c r="H17" s="24"/>
      <c r="I17" s="24"/>
      <c r="J17" s="25"/>
    </row>
    <row r="18" spans="1:10" s="6" customFormat="1" x14ac:dyDescent="0.25">
      <c r="A18" s="19" t="s">
        <v>25</v>
      </c>
      <c r="B18" s="3"/>
      <c r="C18" s="4" t="s">
        <v>4</v>
      </c>
      <c r="D18" s="3" t="s">
        <v>6</v>
      </c>
      <c r="E18" s="4" t="s">
        <v>5</v>
      </c>
      <c r="F18" s="4" t="s">
        <v>0</v>
      </c>
      <c r="G18" s="4" t="s">
        <v>1</v>
      </c>
      <c r="H18" s="3" t="s">
        <v>20</v>
      </c>
      <c r="I18" s="3" t="s">
        <v>21</v>
      </c>
      <c r="J18" s="3"/>
    </row>
    <row r="19" spans="1:10" x14ac:dyDescent="0.25">
      <c r="A19" s="8" t="s">
        <v>10</v>
      </c>
      <c r="B19" s="14"/>
      <c r="C19" s="18"/>
      <c r="D19" s="14"/>
      <c r="E19" s="12"/>
      <c r="F19" s="12"/>
      <c r="G19" s="12"/>
      <c r="H19" s="14"/>
      <c r="I19" s="14"/>
      <c r="J19" s="14"/>
    </row>
    <row r="20" spans="1:10" x14ac:dyDescent="0.25">
      <c r="A20" s="8" t="s">
        <v>11</v>
      </c>
      <c r="B20" s="14"/>
      <c r="C20" s="18"/>
      <c r="D20" s="14"/>
      <c r="E20" s="13">
        <f t="shared" ref="E20:E23" si="5">IF(D20="Short",C20-0.2,C20+0.2)</f>
        <v>0.2</v>
      </c>
      <c r="F20" s="13">
        <f t="shared" ref="F20:F23" si="6">IF(D20="Short",E20-0.6,E20+0.6)</f>
        <v>0.8</v>
      </c>
      <c r="G20" s="13">
        <f t="shared" ref="G20:G23" si="7">IF(D20="Short",E20+1,E20-1)</f>
        <v>-0.8</v>
      </c>
      <c r="H20" s="14"/>
      <c r="I20" s="14"/>
      <c r="J20" s="14"/>
    </row>
    <row r="21" spans="1:10" x14ac:dyDescent="0.25">
      <c r="A21" s="8" t="s">
        <v>12</v>
      </c>
      <c r="B21" s="14"/>
      <c r="C21" s="18"/>
      <c r="D21" s="14"/>
      <c r="E21" s="13">
        <f t="shared" si="5"/>
        <v>0.2</v>
      </c>
      <c r="F21" s="13">
        <f t="shared" si="6"/>
        <v>0.8</v>
      </c>
      <c r="G21" s="13">
        <f t="shared" si="7"/>
        <v>-0.8</v>
      </c>
      <c r="H21" s="14"/>
      <c r="I21" s="14"/>
      <c r="J21" s="14"/>
    </row>
    <row r="22" spans="1:10" x14ac:dyDescent="0.25">
      <c r="A22" s="8" t="s">
        <v>13</v>
      </c>
      <c r="B22" s="14"/>
      <c r="C22" s="18"/>
      <c r="D22" s="14"/>
      <c r="E22" s="13">
        <f t="shared" si="5"/>
        <v>0.2</v>
      </c>
      <c r="F22" s="13">
        <f t="shared" si="6"/>
        <v>0.8</v>
      </c>
      <c r="G22" s="13">
        <f t="shared" si="7"/>
        <v>-0.8</v>
      </c>
      <c r="H22" s="14"/>
      <c r="I22" s="14"/>
      <c r="J22" s="14"/>
    </row>
    <row r="23" spans="1:10" x14ac:dyDescent="0.25">
      <c r="A23" s="8" t="s">
        <v>14</v>
      </c>
      <c r="B23" s="14" t="s">
        <v>3</v>
      </c>
      <c r="C23" s="18"/>
      <c r="D23" s="14"/>
      <c r="E23" s="13">
        <f t="shared" si="5"/>
        <v>0.2</v>
      </c>
      <c r="F23" s="13">
        <f t="shared" si="6"/>
        <v>0.8</v>
      </c>
      <c r="G23" s="13">
        <f t="shared" si="7"/>
        <v>-0.8</v>
      </c>
      <c r="H23" s="14"/>
      <c r="I23" s="14"/>
      <c r="J23" s="14"/>
    </row>
    <row r="24" spans="1:10" x14ac:dyDescent="0.25">
      <c r="A24" s="8" t="s">
        <v>15</v>
      </c>
      <c r="B24" s="14" t="s">
        <v>2</v>
      </c>
      <c r="C24" s="18">
        <v>1291.3399999999999</v>
      </c>
      <c r="D24" s="14" t="s">
        <v>8</v>
      </c>
      <c r="E24" s="13">
        <f>IF(D24="Short",C24-0.2,C24+0.2)</f>
        <v>1291.1399999999999</v>
      </c>
      <c r="F24" s="13">
        <f>IF(D24="Short",E24-0.6,E24+0.6)</f>
        <v>1290.54</v>
      </c>
      <c r="G24" s="13">
        <f>IF(D24="Short",E24+1,E24-1)</f>
        <v>1292.1399999999999</v>
      </c>
      <c r="H24" s="14" t="s">
        <v>9</v>
      </c>
      <c r="I24" s="14" t="s">
        <v>24</v>
      </c>
      <c r="J24" s="14"/>
    </row>
    <row r="25" spans="1:10" x14ac:dyDescent="0.25">
      <c r="A25" s="8" t="s">
        <v>16</v>
      </c>
      <c r="B25" s="14" t="s">
        <v>3</v>
      </c>
      <c r="C25" s="18">
        <v>138.91399999999999</v>
      </c>
      <c r="D25" s="14" t="s">
        <v>8</v>
      </c>
      <c r="E25" s="13">
        <f t="shared" ref="E25:E28" si="8">IF(D25="Short",C25-0.2,C25+0.2)</f>
        <v>138.714</v>
      </c>
      <c r="F25" s="13">
        <f t="shared" ref="F25:F28" si="9">IF(D25="Short",E25-0.6,E25+0.6)</f>
        <v>138.114</v>
      </c>
      <c r="G25" s="13">
        <f t="shared" ref="G25:G28" si="10">IF(D25="Short",E25+1,E25-1)</f>
        <v>139.714</v>
      </c>
      <c r="H25" s="14" t="s">
        <v>9</v>
      </c>
      <c r="I25" s="14" t="s">
        <v>22</v>
      </c>
      <c r="J25" s="14"/>
    </row>
    <row r="26" spans="1:10" x14ac:dyDescent="0.25">
      <c r="A26" s="8" t="s">
        <v>17</v>
      </c>
      <c r="B26" s="14" t="s">
        <v>2</v>
      </c>
      <c r="C26" s="18">
        <v>138.72999999999999</v>
      </c>
      <c r="D26" s="14" t="s">
        <v>8</v>
      </c>
      <c r="E26" s="13">
        <f t="shared" si="8"/>
        <v>138.53</v>
      </c>
      <c r="F26" s="13">
        <f t="shared" si="9"/>
        <v>137.93</v>
      </c>
      <c r="G26" s="13">
        <f t="shared" si="10"/>
        <v>139.53</v>
      </c>
      <c r="H26" s="14" t="s">
        <v>9</v>
      </c>
      <c r="I26" s="14" t="s">
        <v>24</v>
      </c>
      <c r="J26" s="14"/>
    </row>
    <row r="27" spans="1:10" x14ac:dyDescent="0.25">
      <c r="A27" s="8" t="s">
        <v>18</v>
      </c>
      <c r="B27" s="14" t="s">
        <v>3</v>
      </c>
      <c r="C27" s="18">
        <v>137.62700000000001</v>
      </c>
      <c r="D27" s="14" t="s">
        <v>8</v>
      </c>
      <c r="E27" s="13">
        <f t="shared" si="8"/>
        <v>137.42700000000002</v>
      </c>
      <c r="F27" s="13">
        <f t="shared" si="9"/>
        <v>136.82700000000003</v>
      </c>
      <c r="G27" s="13">
        <f t="shared" si="10"/>
        <v>138.42700000000002</v>
      </c>
      <c r="H27" s="14" t="s">
        <v>9</v>
      </c>
      <c r="I27" s="14" t="s">
        <v>24</v>
      </c>
      <c r="J27" s="14"/>
    </row>
    <row r="28" spans="1:10" x14ac:dyDescent="0.25">
      <c r="A28" s="8" t="s">
        <v>19</v>
      </c>
      <c r="B28" s="14" t="s">
        <v>2</v>
      </c>
      <c r="C28" s="18">
        <v>136.77000000000001</v>
      </c>
      <c r="D28" s="14" t="s">
        <v>8</v>
      </c>
      <c r="E28" s="13">
        <f t="shared" si="8"/>
        <v>136.57000000000002</v>
      </c>
      <c r="F28" s="13">
        <f t="shared" si="9"/>
        <v>135.97000000000003</v>
      </c>
      <c r="G28" s="13">
        <f t="shared" si="10"/>
        <v>137.57000000000002</v>
      </c>
      <c r="H28" s="14" t="s">
        <v>9</v>
      </c>
      <c r="I28" s="14" t="s">
        <v>24</v>
      </c>
      <c r="J28" s="14" t="s">
        <v>26</v>
      </c>
    </row>
  </sheetData>
  <sheetProtection password="EA94" sheet="1" objects="1" scenarios="1" selectLockedCells="1"/>
  <mergeCells count="2">
    <mergeCell ref="A3:J3"/>
    <mergeCell ref="A17:J17"/>
  </mergeCells>
  <conditionalFormatting sqref="E5:E14">
    <cfRule type="cellIs" dxfId="11" priority="12" operator="greaterThan">
      <formula>0.01</formula>
    </cfRule>
    <cfRule type="cellIs" dxfId="10" priority="11" operator="lessThan">
      <formula>0.01</formula>
    </cfRule>
  </conditionalFormatting>
  <conditionalFormatting sqref="F5:F14">
    <cfRule type="cellIs" dxfId="9" priority="9" operator="lessThan">
      <formula>0.01</formula>
    </cfRule>
    <cfRule type="cellIs" dxfId="8" priority="10" operator="greaterThan">
      <formula>0.01</formula>
    </cfRule>
  </conditionalFormatting>
  <conditionalFormatting sqref="G5:G14">
    <cfRule type="cellIs" dxfId="7" priority="7" operator="lessThan">
      <formula>0.01</formula>
    </cfRule>
    <cfRule type="cellIs" dxfId="6" priority="8" operator="greaterThan">
      <formula>0.01</formula>
    </cfRule>
  </conditionalFormatting>
  <conditionalFormatting sqref="E20:E28">
    <cfRule type="cellIs" dxfId="5" priority="6" operator="greaterThan">
      <formula>1</formula>
    </cfRule>
    <cfRule type="cellIs" dxfId="4" priority="5" operator="lessThan">
      <formula>1</formula>
    </cfRule>
  </conditionalFormatting>
  <conditionalFormatting sqref="F20:F28">
    <cfRule type="cellIs" dxfId="3" priority="3" operator="lessThan">
      <formula>1</formula>
    </cfRule>
    <cfRule type="cellIs" dxfId="2" priority="4" operator="greaterThan">
      <formula>1</formula>
    </cfRule>
  </conditionalFormatting>
  <conditionalFormatting sqref="G20:G28">
    <cfRule type="cellIs" dxfId="1" priority="1" operator="lessThan">
      <formula>1</formula>
    </cfRule>
    <cfRule type="cellIs" dxfId="0" priority="2" operator="greaterThan">
      <formula>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ANGELO</cp:lastModifiedBy>
  <dcterms:created xsi:type="dcterms:W3CDTF">2014-09-20T14:22:21Z</dcterms:created>
  <dcterms:modified xsi:type="dcterms:W3CDTF">2014-09-21T14:04:48Z</dcterms:modified>
</cp:coreProperties>
</file>